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 = '1.0' encoding = 'UTF-8' standalone = 'yes'?>
<Relationships xmlns="http://schemas.openxmlformats.org/package/2006/relationships">
   <Relationship Id="rId1" Type="http://schemas.openxmlformats.org/officeDocument/2006/relationships/officeDocument" Target="xl/workbook.xml"/>
   <Relationship Id="rId2" Type="http://schemas.openxmlformats.org/package/2006/relationships/metadata/core-properties" Target="docProps/core.xml"/>
   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>
    <mc:Choice Requires="x15">
      <x15ac:absPath xmlns:x15ac="http://schemas.microsoft.com/office/spreadsheetml/2010/11/ac" url="K:\Editorial\Corrections\HLY_300\"/>
    </mc:Choice>
  </mc:AlternateContent>
  <xr:revisionPtr revIDLastSave="0" documentId="8_{DE843007-7B1E-4166-A0BF-57CDBB007A3B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journal info" sheetId="2" r:id="rId1"/>
    <sheet name="Sheet1" sheetId="3" r:id="rId2"/>
  </sheets>
  <definedNames>
    <definedName name="_xlnm._FilterDatabase" localSheetId="0" hidden="1">'journal info'!$A$1:$X$2487</definedName>
    <definedName name="_xlnm._FilterDatabase" localSheetId="1" hidden="1">Sheet1!$M$1:$T$2489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345" i="3" l="1"/>
  <c r="M2346" i="3"/>
  <c r="M2347" i="3"/>
  <c r="M2348" i="3"/>
  <c r="M2349" i="3"/>
  <c r="M2350" i="3"/>
  <c r="M2351" i="3"/>
  <c r="M2352" i="3"/>
  <c r="M2353" i="3"/>
  <c r="M2354" i="3"/>
  <c r="M2355" i="3"/>
  <c r="M2356" i="3"/>
  <c r="M2357" i="3"/>
  <c r="M2358" i="3"/>
  <c r="M2359" i="3"/>
  <c r="M2360" i="3"/>
  <c r="M2361" i="3"/>
  <c r="M2362" i="3"/>
  <c r="M2363" i="3"/>
  <c r="M2364" i="3"/>
  <c r="M2365" i="3"/>
  <c r="M2366" i="3"/>
  <c r="M2367" i="3"/>
  <c r="M2368" i="3"/>
  <c r="M2369" i="3"/>
  <c r="M2370" i="3"/>
  <c r="M2371" i="3"/>
  <c r="M2372" i="3"/>
  <c r="M2373" i="3"/>
  <c r="M2374" i="3"/>
  <c r="M2375" i="3"/>
  <c r="M2376" i="3"/>
  <c r="M2377" i="3"/>
  <c r="M2378" i="3"/>
  <c r="M2379" i="3"/>
  <c r="M2380" i="3"/>
  <c r="M2381" i="3"/>
  <c r="M2382" i="3"/>
  <c r="M2383" i="3"/>
  <c r="M2384" i="3"/>
  <c r="M2385" i="3"/>
  <c r="M2386" i="3"/>
  <c r="M2387" i="3"/>
  <c r="M2388" i="3"/>
  <c r="M2389" i="3"/>
  <c r="M2390" i="3"/>
  <c r="M2391" i="3"/>
  <c r="M2392" i="3"/>
  <c r="M2393" i="3"/>
  <c r="M2394" i="3"/>
  <c r="M2395" i="3"/>
  <c r="M2396" i="3"/>
  <c r="M2397" i="3"/>
  <c r="M2398" i="3"/>
  <c r="M2399" i="3"/>
  <c r="M2400" i="3"/>
  <c r="M2401" i="3"/>
  <c r="M2402" i="3"/>
  <c r="M2403" i="3"/>
  <c r="M2404" i="3"/>
  <c r="M2405" i="3"/>
  <c r="M2406" i="3"/>
  <c r="M2407" i="3"/>
  <c r="M2408" i="3"/>
  <c r="M2409" i="3"/>
  <c r="M2410" i="3"/>
  <c r="M2411" i="3"/>
  <c r="M2412" i="3"/>
  <c r="M2413" i="3"/>
  <c r="M2414" i="3"/>
  <c r="M2415" i="3"/>
  <c r="M2416" i="3"/>
  <c r="M2417" i="3"/>
  <c r="M2418" i="3"/>
  <c r="M2419" i="3"/>
  <c r="M2420" i="3"/>
  <c r="M2421" i="3"/>
  <c r="M2422" i="3"/>
  <c r="M2423" i="3"/>
  <c r="M2424" i="3"/>
  <c r="M2425" i="3"/>
  <c r="M2426" i="3"/>
  <c r="M2427" i="3"/>
  <c r="M2428" i="3"/>
  <c r="M2429" i="3"/>
  <c r="M2430" i="3"/>
  <c r="M2431" i="3"/>
  <c r="M2432" i="3"/>
  <c r="M2433" i="3"/>
  <c r="M2434" i="3"/>
  <c r="M2435" i="3"/>
  <c r="M2436" i="3"/>
  <c r="M2437" i="3"/>
  <c r="M2438" i="3"/>
  <c r="M2439" i="3"/>
  <c r="M2440" i="3"/>
  <c r="M2441" i="3"/>
  <c r="M2442" i="3"/>
  <c r="M2443" i="3"/>
  <c r="M2444" i="3"/>
  <c r="M2445" i="3"/>
  <c r="M2446" i="3"/>
  <c r="M2447" i="3"/>
  <c r="M2448" i="3"/>
  <c r="M2449" i="3"/>
  <c r="M2450" i="3"/>
  <c r="M2451" i="3"/>
  <c r="M2452" i="3"/>
  <c r="M2453" i="3"/>
  <c r="M2454" i="3"/>
  <c r="M2455" i="3"/>
  <c r="M2456" i="3"/>
  <c r="M2457" i="3"/>
  <c r="M2458" i="3"/>
  <c r="M2459" i="3"/>
  <c r="M2460" i="3"/>
  <c r="M2461" i="3"/>
  <c r="M2462" i="3"/>
  <c r="M2463" i="3"/>
  <c r="M2464" i="3"/>
  <c r="M2465" i="3"/>
  <c r="M2466" i="3"/>
  <c r="M2467" i="3"/>
  <c r="M2468" i="3"/>
  <c r="M2469" i="3"/>
  <c r="M2470" i="3"/>
  <c r="M2471" i="3"/>
  <c r="M2472" i="3"/>
  <c r="M2473" i="3"/>
  <c r="M2474" i="3"/>
  <c r="M2475" i="3"/>
  <c r="M2476" i="3"/>
  <c r="M2477" i="3"/>
  <c r="M2478" i="3"/>
  <c r="M2479" i="3"/>
  <c r="M2480" i="3"/>
  <c r="M2481" i="3"/>
  <c r="M2482" i="3"/>
  <c r="M2483" i="3"/>
  <c r="M2484" i="3"/>
  <c r="M2485" i="3"/>
  <c r="M2486" i="3"/>
  <c r="M2487" i="3"/>
  <c r="M2488" i="3"/>
  <c r="M2489" i="3"/>
  <c r="N937" i="3"/>
  <c r="N977" i="3"/>
  <c r="N1017" i="3"/>
  <c r="N1057" i="3"/>
  <c r="N1097" i="3"/>
  <c r="N1403" i="3"/>
  <c r="N1423" i="3"/>
  <c r="N1443" i="3"/>
  <c r="N1463" i="3"/>
  <c r="N1483" i="3"/>
  <c r="N1503" i="3"/>
  <c r="N1523" i="3"/>
  <c r="N1543" i="3"/>
  <c r="N1567" i="3"/>
  <c r="N1627" i="3"/>
  <c r="N1647" i="3"/>
  <c r="N1667" i="3"/>
  <c r="N1687" i="3"/>
  <c r="N1707" i="3"/>
  <c r="N1727" i="3"/>
  <c r="N1747" i="3"/>
  <c r="N1767" i="3"/>
  <c r="N1787" i="3"/>
  <c r="N1807" i="3"/>
  <c r="N1827" i="3"/>
  <c r="N1847" i="3"/>
  <c r="N1875" i="3"/>
  <c r="N1915" i="3"/>
  <c r="N1955" i="3"/>
  <c r="N1995" i="3"/>
  <c r="N2015" i="3"/>
  <c r="N2035" i="3"/>
  <c r="N2055" i="3"/>
  <c r="N2075" i="3"/>
  <c r="N2095" i="3"/>
  <c r="N2115" i="3"/>
  <c r="N2135" i="3"/>
  <c r="N2155" i="3"/>
  <c r="N2175" i="3"/>
  <c r="N2195" i="3"/>
  <c r="N2215" i="3"/>
  <c r="N2235" i="3"/>
  <c r="N2255" i="3"/>
  <c r="N2295" i="3"/>
  <c r="N2335" i="3"/>
  <c r="L2" i="3"/>
  <c r="O2" i="3"/>
  <c r="F2344" i="3"/>
  <c r="F2343" i="3"/>
  <c r="F2342" i="3"/>
  <c r="F2341" i="3"/>
  <c r="F2340" i="3"/>
  <c r="F2339" i="3"/>
  <c r="F2338" i="3"/>
  <c r="F2337" i="3"/>
  <c r="F2336" i="3"/>
  <c r="G2335" i="3"/>
  <c r="F2335" i="3"/>
  <c r="F2334" i="3"/>
  <c r="F2333" i="3"/>
  <c r="F2332" i="3"/>
  <c r="F2331" i="3"/>
  <c r="F2330" i="3"/>
  <c r="F2329" i="3"/>
  <c r="F2328" i="3"/>
  <c r="F2327" i="3"/>
  <c r="F2326" i="3"/>
  <c r="G2325" i="3"/>
  <c r="N2325" i="3" s="1"/>
  <c r="F2325" i="3"/>
  <c r="F2324" i="3"/>
  <c r="F2323" i="3"/>
  <c r="F2322" i="3"/>
  <c r="F2321" i="3"/>
  <c r="F2320" i="3"/>
  <c r="F2319" i="3"/>
  <c r="F2318" i="3"/>
  <c r="F2317" i="3"/>
  <c r="F2316" i="3"/>
  <c r="G2315" i="3"/>
  <c r="F2315" i="3"/>
  <c r="F2314" i="3"/>
  <c r="F2313" i="3"/>
  <c r="F2312" i="3"/>
  <c r="F2311" i="3"/>
  <c r="F2310" i="3"/>
  <c r="F2309" i="3"/>
  <c r="F2308" i="3"/>
  <c r="F2307" i="3"/>
  <c r="F2306" i="3"/>
  <c r="G2305" i="3"/>
  <c r="F2305" i="3"/>
  <c r="F2304" i="3"/>
  <c r="F2303" i="3"/>
  <c r="F2302" i="3"/>
  <c r="F2301" i="3"/>
  <c r="F2300" i="3"/>
  <c r="F2299" i="3"/>
  <c r="F2298" i="3"/>
  <c r="F2297" i="3"/>
  <c r="F2296" i="3"/>
  <c r="G2295" i="3"/>
  <c r="F2295" i="3"/>
  <c r="F2294" i="3"/>
  <c r="F2293" i="3"/>
  <c r="F2292" i="3"/>
  <c r="F2291" i="3"/>
  <c r="F2290" i="3"/>
  <c r="F2289" i="3"/>
  <c r="F2288" i="3"/>
  <c r="F2287" i="3"/>
  <c r="F2286" i="3"/>
  <c r="G2285" i="3"/>
  <c r="N2285" i="3" s="1"/>
  <c r="F2285" i="3"/>
  <c r="F2284" i="3"/>
  <c r="F2283" i="3"/>
  <c r="F2282" i="3"/>
  <c r="F2281" i="3"/>
  <c r="F2280" i="3"/>
  <c r="F2279" i="3"/>
  <c r="F2278" i="3"/>
  <c r="F2277" i="3"/>
  <c r="F2276" i="3"/>
  <c r="G2275" i="3"/>
  <c r="F2275" i="3"/>
  <c r="F2274" i="3"/>
  <c r="F2273" i="3"/>
  <c r="F2272" i="3"/>
  <c r="F2271" i="3"/>
  <c r="F2270" i="3"/>
  <c r="F2269" i="3"/>
  <c r="F2268" i="3"/>
  <c r="F2267" i="3"/>
  <c r="F2266" i="3"/>
  <c r="G2265" i="3"/>
  <c r="F2265" i="3"/>
  <c r="F2264" i="3"/>
  <c r="F2263" i="3"/>
  <c r="F2262" i="3"/>
  <c r="F2261" i="3"/>
  <c r="F2260" i="3"/>
  <c r="F2259" i="3"/>
  <c r="F2258" i="3"/>
  <c r="F2257" i="3"/>
  <c r="F2256" i="3"/>
  <c r="G2255" i="3"/>
  <c r="F2255" i="3"/>
  <c r="F2254" i="3"/>
  <c r="F2253" i="3"/>
  <c r="F2252" i="3"/>
  <c r="F2251" i="3"/>
  <c r="F2250" i="3"/>
  <c r="F2249" i="3"/>
  <c r="F2248" i="3"/>
  <c r="F2247" i="3"/>
  <c r="F2246" i="3"/>
  <c r="G2245" i="3"/>
  <c r="N2245" i="3" s="1"/>
  <c r="F2245" i="3"/>
  <c r="F2244" i="3"/>
  <c r="F2243" i="3"/>
  <c r="F2242" i="3"/>
  <c r="F2241" i="3"/>
  <c r="F2240" i="3"/>
  <c r="F2239" i="3"/>
  <c r="F2238" i="3"/>
  <c r="F2237" i="3"/>
  <c r="G2236" i="3"/>
  <c r="F2236" i="3"/>
  <c r="G2235" i="3"/>
  <c r="F2235" i="3"/>
  <c r="F2234" i="3"/>
  <c r="F2233" i="3"/>
  <c r="F2232" i="3"/>
  <c r="F2231" i="3"/>
  <c r="F2230" i="3"/>
  <c r="F2229" i="3"/>
  <c r="F2228" i="3"/>
  <c r="F2227" i="3"/>
  <c r="F2226" i="3"/>
  <c r="G2225" i="3"/>
  <c r="F2225" i="3"/>
  <c r="F2224" i="3"/>
  <c r="F2223" i="3"/>
  <c r="F2222" i="3"/>
  <c r="F2221" i="3"/>
  <c r="F2220" i="3"/>
  <c r="F2219" i="3"/>
  <c r="F2218" i="3"/>
  <c r="F2217" i="3"/>
  <c r="F2216" i="3"/>
  <c r="G2215" i="3"/>
  <c r="F2215" i="3"/>
  <c r="F2214" i="3"/>
  <c r="F2213" i="3"/>
  <c r="F2212" i="3"/>
  <c r="F2211" i="3"/>
  <c r="F2210" i="3"/>
  <c r="F2209" i="3"/>
  <c r="F2208" i="3"/>
  <c r="F2207" i="3"/>
  <c r="F2206" i="3"/>
  <c r="G2205" i="3"/>
  <c r="F2205" i="3"/>
  <c r="F2204" i="3"/>
  <c r="F2203" i="3"/>
  <c r="F2202" i="3"/>
  <c r="F2201" i="3"/>
  <c r="F2200" i="3"/>
  <c r="F2199" i="3"/>
  <c r="F2198" i="3"/>
  <c r="F2197" i="3"/>
  <c r="F2196" i="3"/>
  <c r="G2195" i="3"/>
  <c r="F2195" i="3"/>
  <c r="F2194" i="3"/>
  <c r="F2193" i="3"/>
  <c r="F2192" i="3"/>
  <c r="F2191" i="3"/>
  <c r="F2190" i="3"/>
  <c r="F2189" i="3"/>
  <c r="F2188" i="3"/>
  <c r="F2187" i="3"/>
  <c r="F2186" i="3"/>
  <c r="G2185" i="3"/>
  <c r="F2185" i="3"/>
  <c r="F2184" i="3"/>
  <c r="F2183" i="3"/>
  <c r="F2182" i="3"/>
  <c r="F2181" i="3"/>
  <c r="F2180" i="3"/>
  <c r="F2179" i="3"/>
  <c r="F2178" i="3"/>
  <c r="F2177" i="3"/>
  <c r="F2176" i="3"/>
  <c r="G2175" i="3"/>
  <c r="F2175" i="3"/>
  <c r="F2174" i="3"/>
  <c r="F2173" i="3"/>
  <c r="F2172" i="3"/>
  <c r="F2171" i="3"/>
  <c r="F2170" i="3"/>
  <c r="F2169" i="3"/>
  <c r="F2168" i="3"/>
  <c r="F2167" i="3"/>
  <c r="F2166" i="3"/>
  <c r="G2165" i="3"/>
  <c r="F2165" i="3"/>
  <c r="F2164" i="3"/>
  <c r="F2163" i="3"/>
  <c r="F2162" i="3"/>
  <c r="F2161" i="3"/>
  <c r="F2160" i="3"/>
  <c r="F2159" i="3"/>
  <c r="F2158" i="3"/>
  <c r="F2157" i="3"/>
  <c r="F2156" i="3"/>
  <c r="G2155" i="3"/>
  <c r="F2155" i="3"/>
  <c r="F2154" i="3"/>
  <c r="F2153" i="3"/>
  <c r="F2152" i="3"/>
  <c r="F2151" i="3"/>
  <c r="F2150" i="3"/>
  <c r="F2149" i="3"/>
  <c r="F2148" i="3"/>
  <c r="F2147" i="3"/>
  <c r="F2146" i="3"/>
  <c r="G2145" i="3"/>
  <c r="F2145" i="3"/>
  <c r="F2144" i="3"/>
  <c r="F2143" i="3"/>
  <c r="F2142" i="3"/>
  <c r="F2141" i="3"/>
  <c r="F2140" i="3"/>
  <c r="F2139" i="3"/>
  <c r="F2138" i="3"/>
  <c r="F2137" i="3"/>
  <c r="F2136" i="3"/>
  <c r="G2135" i="3"/>
  <c r="F2135" i="3"/>
  <c r="F2134" i="3"/>
  <c r="F2133" i="3"/>
  <c r="F2132" i="3"/>
  <c r="F2131" i="3"/>
  <c r="F2130" i="3"/>
  <c r="F2129" i="3"/>
  <c r="F2128" i="3"/>
  <c r="F2127" i="3"/>
  <c r="F2126" i="3"/>
  <c r="G2125" i="3"/>
  <c r="F2125" i="3"/>
  <c r="F2124" i="3"/>
  <c r="F2123" i="3"/>
  <c r="F2122" i="3"/>
  <c r="F2121" i="3"/>
  <c r="F2120" i="3"/>
  <c r="F2119" i="3"/>
  <c r="F2118" i="3"/>
  <c r="F2117" i="3"/>
  <c r="F2116" i="3"/>
  <c r="G2115" i="3"/>
  <c r="F2115" i="3"/>
  <c r="F2114" i="3"/>
  <c r="F2113" i="3"/>
  <c r="F2112" i="3"/>
  <c r="F2111" i="3"/>
  <c r="F2110" i="3"/>
  <c r="F2109" i="3"/>
  <c r="F2108" i="3"/>
  <c r="F2107" i="3"/>
  <c r="F2106" i="3"/>
  <c r="G2105" i="3"/>
  <c r="N2105" i="3" s="1"/>
  <c r="F2105" i="3"/>
  <c r="F2104" i="3"/>
  <c r="F2103" i="3"/>
  <c r="F2102" i="3"/>
  <c r="F2101" i="3"/>
  <c r="F2100" i="3"/>
  <c r="F2099" i="3"/>
  <c r="F2098" i="3"/>
  <c r="F2097" i="3"/>
  <c r="F2096" i="3"/>
  <c r="G2095" i="3"/>
  <c r="F2095" i="3"/>
  <c r="F2094" i="3"/>
  <c r="F2093" i="3"/>
  <c r="F2092" i="3"/>
  <c r="F2091" i="3"/>
  <c r="F2090" i="3"/>
  <c r="F2089" i="3"/>
  <c r="F2088" i="3"/>
  <c r="F2087" i="3"/>
  <c r="F2086" i="3"/>
  <c r="G2085" i="3"/>
  <c r="F2085" i="3"/>
  <c r="F2084" i="3"/>
  <c r="F2083" i="3"/>
  <c r="F2082" i="3"/>
  <c r="F2081" i="3"/>
  <c r="F2080" i="3"/>
  <c r="F2079" i="3"/>
  <c r="F2078" i="3"/>
  <c r="F2077" i="3"/>
  <c r="F2076" i="3"/>
  <c r="G2075" i="3"/>
  <c r="F2075" i="3"/>
  <c r="F2074" i="3"/>
  <c r="F2073" i="3"/>
  <c r="F2072" i="3"/>
  <c r="F2071" i="3"/>
  <c r="F2070" i="3"/>
  <c r="F2069" i="3"/>
  <c r="F2068" i="3"/>
  <c r="F2067" i="3"/>
  <c r="F2066" i="3"/>
  <c r="G2065" i="3"/>
  <c r="F2065" i="3"/>
  <c r="F2064" i="3"/>
  <c r="F2063" i="3"/>
  <c r="F2062" i="3"/>
  <c r="F2061" i="3"/>
  <c r="F2060" i="3"/>
  <c r="F2059" i="3"/>
  <c r="F2058" i="3"/>
  <c r="F2057" i="3"/>
  <c r="F2056" i="3"/>
  <c r="G2055" i="3"/>
  <c r="F2055" i="3"/>
  <c r="F2054" i="3"/>
  <c r="F2053" i="3"/>
  <c r="F2052" i="3"/>
  <c r="F2051" i="3"/>
  <c r="F2050" i="3"/>
  <c r="F2049" i="3"/>
  <c r="F2048" i="3"/>
  <c r="F2047" i="3"/>
  <c r="F2046" i="3"/>
  <c r="G2045" i="3"/>
  <c r="F2045" i="3"/>
  <c r="F2044" i="3"/>
  <c r="F2043" i="3"/>
  <c r="F2042" i="3"/>
  <c r="F2041" i="3"/>
  <c r="F2040" i="3"/>
  <c r="F2039" i="3"/>
  <c r="F2038" i="3"/>
  <c r="F2037" i="3"/>
  <c r="F2036" i="3"/>
  <c r="G2035" i="3"/>
  <c r="F2035" i="3"/>
  <c r="F2034" i="3"/>
  <c r="F2033" i="3"/>
  <c r="F2032" i="3"/>
  <c r="F2031" i="3"/>
  <c r="F2030" i="3"/>
  <c r="F2029" i="3"/>
  <c r="F2028" i="3"/>
  <c r="F2027" i="3"/>
  <c r="F2026" i="3"/>
  <c r="G2025" i="3"/>
  <c r="F2025" i="3"/>
  <c r="F2024" i="3"/>
  <c r="F2023" i="3"/>
  <c r="F2022" i="3"/>
  <c r="F2021" i="3"/>
  <c r="F2020" i="3"/>
  <c r="F2019" i="3"/>
  <c r="F2018" i="3"/>
  <c r="F2017" i="3"/>
  <c r="F2016" i="3"/>
  <c r="G2015" i="3"/>
  <c r="F2015" i="3"/>
  <c r="F2014" i="3"/>
  <c r="F2013" i="3"/>
  <c r="F2012" i="3"/>
  <c r="F2011" i="3"/>
  <c r="F2010" i="3"/>
  <c r="F2009" i="3"/>
  <c r="F2008" i="3"/>
  <c r="F2007" i="3"/>
  <c r="F2006" i="3"/>
  <c r="G2005" i="3"/>
  <c r="F2005" i="3"/>
  <c r="F2004" i="3"/>
  <c r="F2003" i="3"/>
  <c r="F2002" i="3"/>
  <c r="F2001" i="3"/>
  <c r="F2000" i="3"/>
  <c r="F1999" i="3"/>
  <c r="F1998" i="3"/>
  <c r="F1997" i="3"/>
  <c r="G1996" i="3"/>
  <c r="F1996" i="3"/>
  <c r="G1995" i="3"/>
  <c r="F1995" i="3"/>
  <c r="F1994" i="3"/>
  <c r="F1993" i="3"/>
  <c r="F1992" i="3"/>
  <c r="F1991" i="3"/>
  <c r="F1990" i="3"/>
  <c r="F1989" i="3"/>
  <c r="F1988" i="3"/>
  <c r="F1987" i="3"/>
  <c r="F1986" i="3"/>
  <c r="G1985" i="3"/>
  <c r="N1985" i="3" s="1"/>
  <c r="F1985" i="3"/>
  <c r="F1984" i="3"/>
  <c r="F1983" i="3"/>
  <c r="F1982" i="3"/>
  <c r="F1981" i="3"/>
  <c r="F1980" i="3"/>
  <c r="F1979" i="3"/>
  <c r="F1978" i="3"/>
  <c r="F1977" i="3"/>
  <c r="F1976" i="3"/>
  <c r="G1975" i="3"/>
  <c r="F1975" i="3"/>
  <c r="F1974" i="3"/>
  <c r="F1973" i="3"/>
  <c r="F1972" i="3"/>
  <c r="F1971" i="3"/>
  <c r="F1970" i="3"/>
  <c r="F1969" i="3"/>
  <c r="F1968" i="3"/>
  <c r="F1967" i="3"/>
  <c r="F1966" i="3"/>
  <c r="G1965" i="3"/>
  <c r="F1965" i="3"/>
  <c r="F1964" i="3"/>
  <c r="F1963" i="3"/>
  <c r="F1962" i="3"/>
  <c r="F1961" i="3"/>
  <c r="F1960" i="3"/>
  <c r="F1959" i="3"/>
  <c r="F1958" i="3"/>
  <c r="F1957" i="3"/>
  <c r="F1956" i="3"/>
  <c r="G1955" i="3"/>
  <c r="F1955" i="3"/>
  <c r="F1954" i="3"/>
  <c r="F1953" i="3"/>
  <c r="F1952" i="3"/>
  <c r="F1951" i="3"/>
  <c r="F1950" i="3"/>
  <c r="F1949" i="3"/>
  <c r="F1948" i="3"/>
  <c r="F1947" i="3"/>
  <c r="F1946" i="3"/>
  <c r="G1945" i="3"/>
  <c r="N1945" i="3" s="1"/>
  <c r="F1945" i="3"/>
  <c r="F1944" i="3"/>
  <c r="F1943" i="3"/>
  <c r="F1942" i="3"/>
  <c r="F1941" i="3"/>
  <c r="F1940" i="3"/>
  <c r="F1939" i="3"/>
  <c r="F1938" i="3"/>
  <c r="F1937" i="3"/>
  <c r="F1936" i="3"/>
  <c r="G1935" i="3"/>
  <c r="N1935" i="3" s="1"/>
  <c r="F1935" i="3"/>
  <c r="F1934" i="3"/>
  <c r="F1933" i="3"/>
  <c r="F1932" i="3"/>
  <c r="F1931" i="3"/>
  <c r="F1930" i="3"/>
  <c r="F1929" i="3"/>
  <c r="F1928" i="3"/>
  <c r="F1927" i="3"/>
  <c r="F1926" i="3"/>
  <c r="G1925" i="3"/>
  <c r="F1925" i="3"/>
  <c r="F1924" i="3"/>
  <c r="F1923" i="3"/>
  <c r="F1922" i="3"/>
  <c r="F1921" i="3"/>
  <c r="F1920" i="3"/>
  <c r="F1919" i="3"/>
  <c r="F1918" i="3"/>
  <c r="F1917" i="3"/>
  <c r="F1916" i="3"/>
  <c r="G1915" i="3"/>
  <c r="F1915" i="3"/>
  <c r="F1914" i="3"/>
  <c r="F1913" i="3"/>
  <c r="F1912" i="3"/>
  <c r="F1911" i="3"/>
  <c r="F1910" i="3"/>
  <c r="F1909" i="3"/>
  <c r="F1908" i="3"/>
  <c r="F1907" i="3"/>
  <c r="F1906" i="3"/>
  <c r="G1905" i="3"/>
  <c r="N1905" i="3" s="1"/>
  <c r="F1905" i="3"/>
  <c r="F1904" i="3"/>
  <c r="F1903" i="3"/>
  <c r="F1902" i="3"/>
  <c r="F1901" i="3"/>
  <c r="F1900" i="3"/>
  <c r="F1899" i="3"/>
  <c r="F1898" i="3"/>
  <c r="F1897" i="3"/>
  <c r="F1896" i="3"/>
  <c r="G1895" i="3"/>
  <c r="F1895" i="3"/>
  <c r="F1894" i="3"/>
  <c r="F1893" i="3"/>
  <c r="F1892" i="3"/>
  <c r="F1891" i="3"/>
  <c r="F1890" i="3"/>
  <c r="F1889" i="3"/>
  <c r="F1888" i="3"/>
  <c r="F1887" i="3"/>
  <c r="F1886" i="3"/>
  <c r="G1885" i="3"/>
  <c r="F1885" i="3"/>
  <c r="F1884" i="3"/>
  <c r="F1883" i="3"/>
  <c r="F1882" i="3"/>
  <c r="F1881" i="3"/>
  <c r="F1880" i="3"/>
  <c r="F1879" i="3"/>
  <c r="F1878" i="3"/>
  <c r="F1877" i="3"/>
  <c r="F1876" i="3"/>
  <c r="G1875" i="3"/>
  <c r="F1875" i="3"/>
  <c r="F1874" i="3"/>
  <c r="F1873" i="3"/>
  <c r="F1872" i="3"/>
  <c r="F1871" i="3"/>
  <c r="F1870" i="3"/>
  <c r="F1869" i="3"/>
  <c r="F1868" i="3"/>
  <c r="F1867" i="3"/>
  <c r="F1866" i="3"/>
  <c r="G1865" i="3"/>
  <c r="N1865" i="3" s="1"/>
  <c r="F1865" i="3"/>
  <c r="F1864" i="3"/>
  <c r="F1863" i="3"/>
  <c r="F1862" i="3"/>
  <c r="F1861" i="3"/>
  <c r="F1860" i="3"/>
  <c r="F1859" i="3"/>
  <c r="F1858" i="3"/>
  <c r="G1857" i="3"/>
  <c r="F1857" i="3"/>
  <c r="F1856" i="3"/>
  <c r="F1855" i="3"/>
  <c r="F1854" i="3"/>
  <c r="F1853" i="3"/>
  <c r="F1852" i="3"/>
  <c r="F1851" i="3"/>
  <c r="F1850" i="3"/>
  <c r="F1849" i="3"/>
  <c r="F1848" i="3"/>
  <c r="G1847" i="3"/>
  <c r="F1847" i="3"/>
  <c r="F1846" i="3"/>
  <c r="F1845" i="3"/>
  <c r="F1844" i="3"/>
  <c r="F1843" i="3"/>
  <c r="F1842" i="3"/>
  <c r="F1841" i="3"/>
  <c r="F1840" i="3"/>
  <c r="F1839" i="3"/>
  <c r="F1838" i="3"/>
  <c r="G1837" i="3"/>
  <c r="F1837" i="3"/>
  <c r="E1832" i="3"/>
  <c r="F1835" i="3" s="1"/>
  <c r="F1831" i="3"/>
  <c r="F1830" i="3"/>
  <c r="F1829" i="3"/>
  <c r="F1828" i="3"/>
  <c r="G1827" i="3"/>
  <c r="F1827" i="3"/>
  <c r="F1826" i="3"/>
  <c r="F1825" i="3"/>
  <c r="F1824" i="3"/>
  <c r="F1823" i="3"/>
  <c r="F1822" i="3"/>
  <c r="F1821" i="3"/>
  <c r="F1820" i="3"/>
  <c r="F1819" i="3"/>
  <c r="F1818" i="3"/>
  <c r="G1817" i="3"/>
  <c r="N1817" i="3" s="1"/>
  <c r="F1817" i="3"/>
  <c r="F1816" i="3"/>
  <c r="F1815" i="3"/>
  <c r="F1814" i="3"/>
  <c r="F1813" i="3"/>
  <c r="F1812" i="3"/>
  <c r="F1811" i="3"/>
  <c r="F1810" i="3"/>
  <c r="F1809" i="3"/>
  <c r="F1808" i="3"/>
  <c r="G1807" i="3"/>
  <c r="F1807" i="3"/>
  <c r="F1806" i="3"/>
  <c r="F1805" i="3"/>
  <c r="F1804" i="3"/>
  <c r="F1803" i="3"/>
  <c r="F1802" i="3"/>
  <c r="F1801" i="3"/>
  <c r="F1800" i="3"/>
  <c r="F1799" i="3"/>
  <c r="F1798" i="3"/>
  <c r="G1797" i="3"/>
  <c r="F1797" i="3"/>
  <c r="F1796" i="3"/>
  <c r="F1795" i="3"/>
  <c r="F1794" i="3"/>
  <c r="F1793" i="3"/>
  <c r="F1792" i="3"/>
  <c r="F1791" i="3"/>
  <c r="F1790" i="3"/>
  <c r="F1789" i="3"/>
  <c r="F1788" i="3"/>
  <c r="G1787" i="3"/>
  <c r="F1787" i="3"/>
  <c r="F1786" i="3"/>
  <c r="F1785" i="3"/>
  <c r="F1784" i="3"/>
  <c r="F1783" i="3"/>
  <c r="F1782" i="3"/>
  <c r="F1781" i="3"/>
  <c r="F1780" i="3"/>
  <c r="F1779" i="3"/>
  <c r="F1778" i="3"/>
  <c r="G1777" i="3"/>
  <c r="F1777" i="3"/>
  <c r="F1776" i="3"/>
  <c r="F1775" i="3"/>
  <c r="F1774" i="3"/>
  <c r="F1773" i="3"/>
  <c r="F1772" i="3"/>
  <c r="F1771" i="3"/>
  <c r="F1770" i="3"/>
  <c r="F1769" i="3"/>
  <c r="F1768" i="3"/>
  <c r="G1767" i="3"/>
  <c r="F1767" i="3"/>
  <c r="F1766" i="3"/>
  <c r="F1765" i="3"/>
  <c r="F1764" i="3"/>
  <c r="F1763" i="3"/>
  <c r="F1762" i="3"/>
  <c r="F1761" i="3"/>
  <c r="F1760" i="3"/>
  <c r="F1759" i="3"/>
  <c r="F1758" i="3"/>
  <c r="G1757" i="3"/>
  <c r="F1757" i="3"/>
  <c r="F1756" i="3"/>
  <c r="F1755" i="3"/>
  <c r="F1754" i="3"/>
  <c r="F1753" i="3"/>
  <c r="F1752" i="3"/>
  <c r="F1751" i="3"/>
  <c r="F1750" i="3"/>
  <c r="F1749" i="3"/>
  <c r="F1748" i="3"/>
  <c r="G1747" i="3"/>
  <c r="F1747" i="3"/>
  <c r="F1746" i="3"/>
  <c r="F1745" i="3"/>
  <c r="F1744" i="3"/>
  <c r="F1743" i="3"/>
  <c r="F1742" i="3"/>
  <c r="F1741" i="3"/>
  <c r="F1740" i="3"/>
  <c r="F1739" i="3"/>
  <c r="F1738" i="3"/>
  <c r="G1737" i="3"/>
  <c r="F1737" i="3"/>
  <c r="F1736" i="3"/>
  <c r="F1735" i="3"/>
  <c r="F1734" i="3"/>
  <c r="F1733" i="3"/>
  <c r="F1732" i="3"/>
  <c r="F1731" i="3"/>
  <c r="F1730" i="3"/>
  <c r="F1729" i="3"/>
  <c r="F1728" i="3"/>
  <c r="G1727" i="3"/>
  <c r="F1727" i="3"/>
  <c r="F1726" i="3"/>
  <c r="F1725" i="3"/>
  <c r="F1724" i="3"/>
  <c r="F1723" i="3"/>
  <c r="F1722" i="3"/>
  <c r="F1721" i="3"/>
  <c r="F1720" i="3"/>
  <c r="F1719" i="3"/>
  <c r="F1718" i="3"/>
  <c r="G1717" i="3"/>
  <c r="F1717" i="3"/>
  <c r="F1716" i="3"/>
  <c r="F1715" i="3"/>
  <c r="F1714" i="3"/>
  <c r="F1713" i="3"/>
  <c r="F1712" i="3"/>
  <c r="F1711" i="3"/>
  <c r="F1710" i="3"/>
  <c r="F1709" i="3"/>
  <c r="F1708" i="3"/>
  <c r="G1707" i="3"/>
  <c r="F1707" i="3"/>
  <c r="F1706" i="3"/>
  <c r="F1705" i="3"/>
  <c r="F1704" i="3"/>
  <c r="F1703" i="3"/>
  <c r="F1702" i="3"/>
  <c r="F1701" i="3"/>
  <c r="F1700" i="3"/>
  <c r="F1699" i="3"/>
  <c r="F1698" i="3"/>
  <c r="G1697" i="3"/>
  <c r="F1697" i="3"/>
  <c r="F1696" i="3"/>
  <c r="F1695" i="3"/>
  <c r="F1694" i="3"/>
  <c r="F1693" i="3"/>
  <c r="F1692" i="3"/>
  <c r="F1691" i="3"/>
  <c r="F1690" i="3"/>
  <c r="F1689" i="3"/>
  <c r="F1688" i="3"/>
  <c r="G1687" i="3"/>
  <c r="F1687" i="3"/>
  <c r="F1686" i="3"/>
  <c r="F1685" i="3"/>
  <c r="F1684" i="3"/>
  <c r="F1683" i="3"/>
  <c r="F1682" i="3"/>
  <c r="F1681" i="3"/>
  <c r="F1680" i="3"/>
  <c r="F1679" i="3"/>
  <c r="F1678" i="3"/>
  <c r="G1677" i="3"/>
  <c r="F1677" i="3"/>
  <c r="F1676" i="3"/>
  <c r="F1675" i="3"/>
  <c r="F1674" i="3"/>
  <c r="F1673" i="3"/>
  <c r="F1672" i="3"/>
  <c r="F1671" i="3"/>
  <c r="F1670" i="3"/>
  <c r="F1669" i="3"/>
  <c r="F1668" i="3"/>
  <c r="G1667" i="3"/>
  <c r="F1667" i="3"/>
  <c r="F1666" i="3"/>
  <c r="F1665" i="3"/>
  <c r="F1664" i="3"/>
  <c r="F1663" i="3"/>
  <c r="F1662" i="3"/>
  <c r="F1661" i="3"/>
  <c r="F1660" i="3"/>
  <c r="F1659" i="3"/>
  <c r="F1658" i="3"/>
  <c r="G1657" i="3"/>
  <c r="N1657" i="3" s="1"/>
  <c r="F1657" i="3"/>
  <c r="F1656" i="3"/>
  <c r="F1655" i="3"/>
  <c r="F1654" i="3"/>
  <c r="F1653" i="3"/>
  <c r="F1652" i="3"/>
  <c r="F1651" i="3"/>
  <c r="F1650" i="3"/>
  <c r="F1649" i="3"/>
  <c r="F1648" i="3"/>
  <c r="G1647" i="3"/>
  <c r="F1647" i="3"/>
  <c r="F1646" i="3"/>
  <c r="F1645" i="3"/>
  <c r="F1644" i="3"/>
  <c r="F1643" i="3"/>
  <c r="F1642" i="3"/>
  <c r="F1641" i="3"/>
  <c r="F1640" i="3"/>
  <c r="F1639" i="3"/>
  <c r="F1638" i="3"/>
  <c r="G1637" i="3"/>
  <c r="F1637" i="3"/>
  <c r="F1636" i="3"/>
  <c r="F1635" i="3"/>
  <c r="F1634" i="3"/>
  <c r="F1633" i="3"/>
  <c r="F1632" i="3"/>
  <c r="F1631" i="3"/>
  <c r="F1630" i="3"/>
  <c r="F1629" i="3"/>
  <c r="G1628" i="3"/>
  <c r="F1628" i="3"/>
  <c r="G1627" i="3"/>
  <c r="F1627" i="3"/>
  <c r="F1626" i="3"/>
  <c r="F1625" i="3"/>
  <c r="F1624" i="3"/>
  <c r="F1623" i="3"/>
  <c r="F1622" i="3"/>
  <c r="F1621" i="3"/>
  <c r="F1620" i="3"/>
  <c r="F1619" i="3"/>
  <c r="F1618" i="3"/>
  <c r="G1617" i="3"/>
  <c r="N1617" i="3" s="1"/>
  <c r="F1617" i="3"/>
  <c r="F1616" i="3"/>
  <c r="F1615" i="3"/>
  <c r="F1614" i="3"/>
  <c r="F1613" i="3"/>
  <c r="F1612" i="3"/>
  <c r="F1611" i="3"/>
  <c r="F1610" i="3"/>
  <c r="F1609" i="3"/>
  <c r="F1608" i="3"/>
  <c r="G1607" i="3"/>
  <c r="F1607" i="3"/>
  <c r="E1598" i="3"/>
  <c r="F1605" i="3" s="1"/>
  <c r="G1597" i="3"/>
  <c r="N1597" i="3" s="1"/>
  <c r="F1597" i="3"/>
  <c r="F1596" i="3"/>
  <c r="F1595" i="3"/>
  <c r="F1594" i="3"/>
  <c r="F1593" i="3"/>
  <c r="F1592" i="3"/>
  <c r="F1591" i="3"/>
  <c r="F1590" i="3"/>
  <c r="F1589" i="3"/>
  <c r="F1588" i="3"/>
  <c r="G1587" i="3"/>
  <c r="F1587" i="3"/>
  <c r="F1586" i="3"/>
  <c r="F1585" i="3"/>
  <c r="F1584" i="3"/>
  <c r="F1583" i="3"/>
  <c r="F1582" i="3"/>
  <c r="F1581" i="3"/>
  <c r="F1580" i="3"/>
  <c r="F1579" i="3"/>
  <c r="F1578" i="3"/>
  <c r="G1577" i="3"/>
  <c r="F1577" i="3"/>
  <c r="F1576" i="3"/>
  <c r="F1575" i="3"/>
  <c r="F1574" i="3"/>
  <c r="F1573" i="3"/>
  <c r="F1572" i="3"/>
  <c r="F1571" i="3"/>
  <c r="F1570" i="3"/>
  <c r="F1569" i="3"/>
  <c r="F1568" i="3"/>
  <c r="G1567" i="3"/>
  <c r="F1567" i="3"/>
  <c r="F1566" i="3"/>
  <c r="F1565" i="3"/>
  <c r="F1564" i="3"/>
  <c r="F1563" i="3"/>
  <c r="F1562" i="3"/>
  <c r="F1561" i="3"/>
  <c r="F1560" i="3"/>
  <c r="F1559" i="3"/>
  <c r="F1558" i="3"/>
  <c r="G1557" i="3"/>
  <c r="N1557" i="3" s="1"/>
  <c r="F1557" i="3"/>
  <c r="F1556" i="3"/>
  <c r="F1555" i="3"/>
  <c r="F1554" i="3"/>
  <c r="F1553" i="3"/>
  <c r="F1552" i="3"/>
  <c r="F1551" i="3"/>
  <c r="F1550" i="3"/>
  <c r="F1549" i="3"/>
  <c r="F1548" i="3"/>
  <c r="G1547" i="3"/>
  <c r="F1547" i="3"/>
  <c r="F1546" i="3"/>
  <c r="F1545" i="3"/>
  <c r="F1544" i="3"/>
  <c r="G1543" i="3"/>
  <c r="F1543" i="3"/>
  <c r="F1542" i="3"/>
  <c r="F1541" i="3"/>
  <c r="F1540" i="3"/>
  <c r="F1539" i="3"/>
  <c r="F1538" i="3"/>
  <c r="F1537" i="3"/>
  <c r="F1536" i="3"/>
  <c r="F1535" i="3"/>
  <c r="F1534" i="3"/>
  <c r="G1533" i="3"/>
  <c r="N1533" i="3" s="1"/>
  <c r="F1533" i="3"/>
  <c r="F1532" i="3"/>
  <c r="F1531" i="3"/>
  <c r="F1530" i="3"/>
  <c r="F1529" i="3"/>
  <c r="F1528" i="3"/>
  <c r="F1527" i="3"/>
  <c r="F1526" i="3"/>
  <c r="F1525" i="3"/>
  <c r="F1524" i="3"/>
  <c r="G1523" i="3"/>
  <c r="F1523" i="3"/>
  <c r="F1522" i="3"/>
  <c r="F1521" i="3"/>
  <c r="F1520" i="3"/>
  <c r="F1519" i="3"/>
  <c r="F1518" i="3"/>
  <c r="F1517" i="3"/>
  <c r="F1516" i="3"/>
  <c r="F1515" i="3"/>
  <c r="F1514" i="3"/>
  <c r="G1513" i="3"/>
  <c r="F1513" i="3"/>
  <c r="F1512" i="3"/>
  <c r="F1511" i="3"/>
  <c r="F1510" i="3"/>
  <c r="F1509" i="3"/>
  <c r="F1508" i="3"/>
  <c r="F1507" i="3"/>
  <c r="F1506" i="3"/>
  <c r="F1505" i="3"/>
  <c r="F1504" i="3"/>
  <c r="G1503" i="3"/>
  <c r="F1503" i="3"/>
  <c r="F1502" i="3"/>
  <c r="F1501" i="3"/>
  <c r="F1500" i="3"/>
  <c r="F1499" i="3"/>
  <c r="F1498" i="3"/>
  <c r="F1497" i="3"/>
  <c r="F1496" i="3"/>
  <c r="F1495" i="3"/>
  <c r="F1494" i="3"/>
  <c r="G1493" i="3"/>
  <c r="F1493" i="3"/>
  <c r="F1492" i="3"/>
  <c r="F1491" i="3"/>
  <c r="F1490" i="3"/>
  <c r="F1489" i="3"/>
  <c r="F1488" i="3"/>
  <c r="F1487" i="3"/>
  <c r="F1486" i="3"/>
  <c r="F1485" i="3"/>
  <c r="F1484" i="3"/>
  <c r="G1483" i="3"/>
  <c r="F1483" i="3"/>
  <c r="F1482" i="3"/>
  <c r="F1481" i="3"/>
  <c r="F1480" i="3"/>
  <c r="F1479" i="3"/>
  <c r="F1478" i="3"/>
  <c r="F1477" i="3"/>
  <c r="F1476" i="3"/>
  <c r="F1475" i="3"/>
  <c r="F1474" i="3"/>
  <c r="G1473" i="3"/>
  <c r="F1473" i="3"/>
  <c r="F1472" i="3"/>
  <c r="F1471" i="3"/>
  <c r="F1470" i="3"/>
  <c r="F1469" i="3"/>
  <c r="F1468" i="3"/>
  <c r="F1467" i="3"/>
  <c r="F1466" i="3"/>
  <c r="F1465" i="3"/>
  <c r="F1464" i="3"/>
  <c r="G1463" i="3"/>
  <c r="F1463" i="3"/>
  <c r="F1462" i="3"/>
  <c r="F1461" i="3"/>
  <c r="F1460" i="3"/>
  <c r="F1459" i="3"/>
  <c r="F1458" i="3"/>
  <c r="F1457" i="3"/>
  <c r="F1456" i="3"/>
  <c r="F1455" i="3"/>
  <c r="F1454" i="3"/>
  <c r="G1453" i="3"/>
  <c r="F1453" i="3"/>
  <c r="F1452" i="3"/>
  <c r="F1451" i="3"/>
  <c r="F1450" i="3"/>
  <c r="F1449" i="3"/>
  <c r="F1448" i="3"/>
  <c r="F1447" i="3"/>
  <c r="F1446" i="3"/>
  <c r="F1445" i="3"/>
  <c r="F1444" i="3"/>
  <c r="G1443" i="3"/>
  <c r="F1443" i="3"/>
  <c r="F1442" i="3"/>
  <c r="F1441" i="3"/>
  <c r="F1440" i="3"/>
  <c r="F1439" i="3"/>
  <c r="F1438" i="3"/>
  <c r="F1437" i="3"/>
  <c r="F1436" i="3"/>
  <c r="F1435" i="3"/>
  <c r="F1434" i="3"/>
  <c r="G1433" i="3"/>
  <c r="F1433" i="3"/>
  <c r="F1432" i="3"/>
  <c r="F1431" i="3"/>
  <c r="F1430" i="3"/>
  <c r="F1429" i="3"/>
  <c r="F1428" i="3"/>
  <c r="F1427" i="3"/>
  <c r="F1426" i="3"/>
  <c r="F1425" i="3"/>
  <c r="G1424" i="3"/>
  <c r="F1424" i="3"/>
  <c r="G1423" i="3"/>
  <c r="F1423" i="3"/>
  <c r="F1422" i="3"/>
  <c r="F1421" i="3"/>
  <c r="F1420" i="3"/>
  <c r="F1419" i="3"/>
  <c r="F1418" i="3"/>
  <c r="F1417" i="3"/>
  <c r="F1416" i="3"/>
  <c r="F1415" i="3"/>
  <c r="G1414" i="3"/>
  <c r="N1414" i="3" s="1"/>
  <c r="F1414" i="3"/>
  <c r="G1413" i="3"/>
  <c r="F1413" i="3"/>
  <c r="F1412" i="3"/>
  <c r="F1411" i="3"/>
  <c r="F1410" i="3"/>
  <c r="F1409" i="3"/>
  <c r="F1408" i="3"/>
  <c r="F1407" i="3"/>
  <c r="F1406" i="3"/>
  <c r="F1405" i="3"/>
  <c r="G1404" i="3"/>
  <c r="F1404" i="3"/>
  <c r="G1403" i="3"/>
  <c r="F1403" i="3"/>
  <c r="F1402" i="3"/>
  <c r="F1401" i="3"/>
  <c r="F1400" i="3"/>
  <c r="F1399" i="3"/>
  <c r="F1398" i="3"/>
  <c r="F1397" i="3"/>
  <c r="F1396" i="3"/>
  <c r="F1395" i="3"/>
  <c r="G1394" i="3"/>
  <c r="F1394" i="3"/>
  <c r="F1393" i="3"/>
  <c r="F1392" i="3"/>
  <c r="F1391" i="3"/>
  <c r="F1390" i="3"/>
  <c r="F1389" i="3"/>
  <c r="F1388" i="3"/>
  <c r="F1387" i="3"/>
  <c r="F1386" i="3"/>
  <c r="F1385" i="3"/>
  <c r="G1384" i="3"/>
  <c r="F1384" i="3"/>
  <c r="F1383" i="3"/>
  <c r="F1382" i="3"/>
  <c r="F1381" i="3"/>
  <c r="F1380" i="3"/>
  <c r="F1379" i="3"/>
  <c r="F1378" i="3"/>
  <c r="F1377" i="3"/>
  <c r="F1376" i="3"/>
  <c r="F1375" i="3"/>
  <c r="G1374" i="3"/>
  <c r="N1374" i="3" s="1"/>
  <c r="F1374" i="3"/>
  <c r="F1373" i="3"/>
  <c r="F1372" i="3"/>
  <c r="F1371" i="3"/>
  <c r="F1370" i="3"/>
  <c r="F1369" i="3"/>
  <c r="F1368" i="3"/>
  <c r="F1367" i="3"/>
  <c r="F1366" i="3"/>
  <c r="F1365" i="3"/>
  <c r="G1364" i="3"/>
  <c r="F1364" i="3"/>
  <c r="F1363" i="3"/>
  <c r="F1362" i="3"/>
  <c r="F1361" i="3"/>
  <c r="F1360" i="3"/>
  <c r="F1359" i="3"/>
  <c r="F1358" i="3"/>
  <c r="F1357" i="3"/>
  <c r="F1356" i="3"/>
  <c r="F1355" i="3"/>
  <c r="G1354" i="3"/>
  <c r="F1354" i="3"/>
  <c r="F1353" i="3"/>
  <c r="F1352" i="3"/>
  <c r="F1351" i="3"/>
  <c r="F1350" i="3"/>
  <c r="F1349" i="3"/>
  <c r="F1348" i="3"/>
  <c r="F1347" i="3"/>
  <c r="F1346" i="3"/>
  <c r="F1345" i="3"/>
  <c r="G1344" i="3"/>
  <c r="F1344" i="3"/>
  <c r="F1343" i="3"/>
  <c r="F1342" i="3"/>
  <c r="F1341" i="3"/>
  <c r="F1340" i="3"/>
  <c r="F1339" i="3"/>
  <c r="F1338" i="3"/>
  <c r="F1337" i="3"/>
  <c r="F1336" i="3"/>
  <c r="F1335" i="3"/>
  <c r="G1334" i="3"/>
  <c r="N1334" i="3" s="1"/>
  <c r="F1334" i="3"/>
  <c r="F1333" i="3"/>
  <c r="F1332" i="3"/>
  <c r="F1331" i="3"/>
  <c r="F1330" i="3"/>
  <c r="F1329" i="3"/>
  <c r="F1328" i="3"/>
  <c r="F1327" i="3"/>
  <c r="F1326" i="3"/>
  <c r="F1325" i="3"/>
  <c r="G1324" i="3"/>
  <c r="F1324" i="3"/>
  <c r="F1323" i="3"/>
  <c r="F1322" i="3"/>
  <c r="F1321" i="3"/>
  <c r="F1320" i="3"/>
  <c r="F1319" i="3"/>
  <c r="F1318" i="3"/>
  <c r="F1317" i="3"/>
  <c r="F1316" i="3"/>
  <c r="F1315" i="3"/>
  <c r="G1314" i="3"/>
  <c r="F1314" i="3"/>
  <c r="F1313" i="3"/>
  <c r="F1312" i="3"/>
  <c r="F1311" i="3"/>
  <c r="F1310" i="3"/>
  <c r="F1309" i="3"/>
  <c r="F1308" i="3"/>
  <c r="F1307" i="3"/>
  <c r="F1306" i="3"/>
  <c r="F1305" i="3"/>
  <c r="G1304" i="3"/>
  <c r="F1304" i="3"/>
  <c r="F1303" i="3"/>
  <c r="F1302" i="3"/>
  <c r="F1301" i="3"/>
  <c r="F1300" i="3"/>
  <c r="F1299" i="3"/>
  <c r="F1298" i="3"/>
  <c r="F1297" i="3"/>
  <c r="F1296" i="3"/>
  <c r="F1295" i="3"/>
  <c r="G1294" i="3"/>
  <c r="N1294" i="3" s="1"/>
  <c r="F1294" i="3"/>
  <c r="F1293" i="3"/>
  <c r="F1292" i="3"/>
  <c r="F1291" i="3"/>
  <c r="F1290" i="3"/>
  <c r="F1289" i="3"/>
  <c r="F1288" i="3"/>
  <c r="F1287" i="3"/>
  <c r="F1286" i="3"/>
  <c r="F1285" i="3"/>
  <c r="G1284" i="3"/>
  <c r="F1284" i="3"/>
  <c r="F1283" i="3"/>
  <c r="F1282" i="3"/>
  <c r="F1281" i="3"/>
  <c r="F1280" i="3"/>
  <c r="F1279" i="3"/>
  <c r="F1278" i="3"/>
  <c r="F1277" i="3"/>
  <c r="F1276" i="3"/>
  <c r="F1275" i="3"/>
  <c r="G1274" i="3"/>
  <c r="F1274" i="3"/>
  <c r="F1273" i="3"/>
  <c r="F1272" i="3"/>
  <c r="F1271" i="3"/>
  <c r="F1270" i="3"/>
  <c r="F1269" i="3"/>
  <c r="F1268" i="3"/>
  <c r="F1267" i="3"/>
  <c r="F1266" i="3"/>
  <c r="F1265" i="3"/>
  <c r="G1264" i="3"/>
  <c r="F1264" i="3"/>
  <c r="F1263" i="3"/>
  <c r="F1262" i="3"/>
  <c r="F1261" i="3"/>
  <c r="F1260" i="3"/>
  <c r="F1259" i="3"/>
  <c r="F1258" i="3"/>
  <c r="F1257" i="3"/>
  <c r="F1256" i="3"/>
  <c r="F1255" i="3"/>
  <c r="G1254" i="3"/>
  <c r="N1254" i="3" s="1"/>
  <c r="F1254" i="3"/>
  <c r="F1253" i="3"/>
  <c r="F1252" i="3"/>
  <c r="F1251" i="3"/>
  <c r="F1250" i="3"/>
  <c r="F1249" i="3"/>
  <c r="F1248" i="3"/>
  <c r="F1247" i="3"/>
  <c r="F1246" i="3"/>
  <c r="F1245" i="3"/>
  <c r="G1244" i="3"/>
  <c r="F1244" i="3"/>
  <c r="F1243" i="3"/>
  <c r="F1242" i="3"/>
  <c r="F1241" i="3"/>
  <c r="F1240" i="3"/>
  <c r="F1239" i="3"/>
  <c r="F1238" i="3"/>
  <c r="F1237" i="3"/>
  <c r="F1236" i="3"/>
  <c r="F1235" i="3"/>
  <c r="G1234" i="3"/>
  <c r="F1234" i="3"/>
  <c r="F1233" i="3"/>
  <c r="F1232" i="3"/>
  <c r="F1231" i="3"/>
  <c r="F1230" i="3"/>
  <c r="F1229" i="3"/>
  <c r="F1228" i="3"/>
  <c r="F1227" i="3"/>
  <c r="F1226" i="3"/>
  <c r="F1225" i="3"/>
  <c r="G1224" i="3"/>
  <c r="F1224" i="3"/>
  <c r="F1223" i="3"/>
  <c r="F1222" i="3"/>
  <c r="F1221" i="3"/>
  <c r="F1220" i="3"/>
  <c r="F1219" i="3"/>
  <c r="F1218" i="3"/>
  <c r="F1217" i="3"/>
  <c r="F1216" i="3"/>
  <c r="F1215" i="3"/>
  <c r="G1214" i="3"/>
  <c r="N1214" i="3" s="1"/>
  <c r="F1214" i="3"/>
  <c r="F1213" i="3"/>
  <c r="F1212" i="3"/>
  <c r="F1211" i="3"/>
  <c r="F1210" i="3"/>
  <c r="F1209" i="3"/>
  <c r="F1208" i="3"/>
  <c r="F1207" i="3"/>
  <c r="F1206" i="3"/>
  <c r="F1205" i="3"/>
  <c r="G1204" i="3"/>
  <c r="F1204" i="3"/>
  <c r="F1203" i="3"/>
  <c r="F1202" i="3"/>
  <c r="F1201" i="3"/>
  <c r="F1200" i="3"/>
  <c r="F1199" i="3"/>
  <c r="F1198" i="3"/>
  <c r="F1197" i="3"/>
  <c r="F1196" i="3"/>
  <c r="F1195" i="3"/>
  <c r="G1194" i="3"/>
  <c r="F1194" i="3"/>
  <c r="F1193" i="3"/>
  <c r="F1192" i="3"/>
  <c r="F1191" i="3"/>
  <c r="F1190" i="3"/>
  <c r="F1189" i="3"/>
  <c r="F1188" i="3"/>
  <c r="F1187" i="3"/>
  <c r="F1186" i="3"/>
  <c r="F1185" i="3"/>
  <c r="G1184" i="3"/>
  <c r="F1184" i="3"/>
  <c r="F1183" i="3"/>
  <c r="F1182" i="3"/>
  <c r="F1181" i="3"/>
  <c r="F1180" i="3"/>
  <c r="F1179" i="3"/>
  <c r="F1178" i="3"/>
  <c r="F1177" i="3"/>
  <c r="F1176" i="3"/>
  <c r="F1175" i="3"/>
  <c r="G1174" i="3"/>
  <c r="N1174" i="3" s="1"/>
  <c r="F1174" i="3"/>
  <c r="F1173" i="3"/>
  <c r="F1172" i="3"/>
  <c r="F1171" i="3"/>
  <c r="F1170" i="3"/>
  <c r="F1169" i="3"/>
  <c r="F1168" i="3"/>
  <c r="F1167" i="3"/>
  <c r="F1166" i="3"/>
  <c r="F1165" i="3"/>
  <c r="G1164" i="3"/>
  <c r="F1164" i="3"/>
  <c r="F1163" i="3"/>
  <c r="F1162" i="3"/>
  <c r="F1161" i="3"/>
  <c r="F1160" i="3"/>
  <c r="F1159" i="3"/>
  <c r="F1158" i="3"/>
  <c r="F1157" i="3"/>
  <c r="F1156" i="3"/>
  <c r="F1155" i="3"/>
  <c r="G1154" i="3"/>
  <c r="F1154" i="3"/>
  <c r="F1153" i="3"/>
  <c r="F1152" i="3"/>
  <c r="F1151" i="3"/>
  <c r="F1150" i="3"/>
  <c r="F1149" i="3"/>
  <c r="F1148" i="3"/>
  <c r="F1147" i="3"/>
  <c r="F1146" i="3"/>
  <c r="F1145" i="3"/>
  <c r="G1144" i="3"/>
  <c r="F1144" i="3"/>
  <c r="F1143" i="3"/>
  <c r="F1142" i="3"/>
  <c r="F1141" i="3"/>
  <c r="F1140" i="3"/>
  <c r="F1139" i="3"/>
  <c r="F1138" i="3"/>
  <c r="F1137" i="3"/>
  <c r="F1136" i="3"/>
  <c r="F1135" i="3"/>
  <c r="G1134" i="3"/>
  <c r="N1134" i="3" s="1"/>
  <c r="F1134" i="3"/>
  <c r="F1133" i="3"/>
  <c r="F1132" i="3"/>
  <c r="F1131" i="3"/>
  <c r="F1130" i="3"/>
  <c r="F1129" i="3"/>
  <c r="F1128" i="3"/>
  <c r="F1127" i="3"/>
  <c r="F1126" i="3"/>
  <c r="F1125" i="3"/>
  <c r="G1124" i="3"/>
  <c r="F1124" i="3"/>
  <c r="F1123" i="3"/>
  <c r="F1122" i="3"/>
  <c r="F1121" i="3"/>
  <c r="F1120" i="3"/>
  <c r="F1119" i="3"/>
  <c r="F1118" i="3"/>
  <c r="F1117" i="3"/>
  <c r="F1116" i="3"/>
  <c r="F1115" i="3"/>
  <c r="G1114" i="3"/>
  <c r="F1114" i="3"/>
  <c r="F1113" i="3"/>
  <c r="F1112" i="3"/>
  <c r="F1111" i="3"/>
  <c r="F1110" i="3"/>
  <c r="F1109" i="3"/>
  <c r="F1108" i="3"/>
  <c r="G1107" i="3"/>
  <c r="F1107" i="3"/>
  <c r="F1106" i="3"/>
  <c r="F1105" i="3"/>
  <c r="F1104" i="3"/>
  <c r="F1103" i="3"/>
  <c r="F1102" i="3"/>
  <c r="F1101" i="3"/>
  <c r="F1100" i="3"/>
  <c r="F1099" i="3"/>
  <c r="F1098" i="3"/>
  <c r="G1097" i="3"/>
  <c r="F1097" i="3"/>
  <c r="F1096" i="3"/>
  <c r="F1095" i="3"/>
  <c r="F1094" i="3"/>
  <c r="F1093" i="3"/>
  <c r="F1092" i="3"/>
  <c r="F1091" i="3"/>
  <c r="F1090" i="3"/>
  <c r="F1089" i="3"/>
  <c r="F1088" i="3"/>
  <c r="G1087" i="3"/>
  <c r="F1087" i="3"/>
  <c r="F1086" i="3"/>
  <c r="F1085" i="3"/>
  <c r="F1084" i="3"/>
  <c r="F1083" i="3"/>
  <c r="F1082" i="3"/>
  <c r="F1081" i="3"/>
  <c r="F1080" i="3"/>
  <c r="F1079" i="3"/>
  <c r="F1078" i="3"/>
  <c r="G1077" i="3"/>
  <c r="N1077" i="3" s="1"/>
  <c r="F1077" i="3"/>
  <c r="F1076" i="3"/>
  <c r="F1075" i="3"/>
  <c r="F1074" i="3"/>
  <c r="F1073" i="3"/>
  <c r="F1072" i="3"/>
  <c r="F1071" i="3"/>
  <c r="F1070" i="3"/>
  <c r="F1069" i="3"/>
  <c r="F1068" i="3"/>
  <c r="G1067" i="3"/>
  <c r="F1067" i="3"/>
  <c r="F1066" i="3"/>
  <c r="F1065" i="3"/>
  <c r="F1064" i="3"/>
  <c r="F1063" i="3"/>
  <c r="F1062" i="3"/>
  <c r="F1061" i="3"/>
  <c r="F1060" i="3"/>
  <c r="F1059" i="3"/>
  <c r="F1058" i="3"/>
  <c r="G1057" i="3"/>
  <c r="F1057" i="3"/>
  <c r="F1056" i="3"/>
  <c r="F1055" i="3"/>
  <c r="F1054" i="3"/>
  <c r="F1053" i="3"/>
  <c r="F1052" i="3"/>
  <c r="F1051" i="3"/>
  <c r="F1050" i="3"/>
  <c r="F1049" i="3"/>
  <c r="F1048" i="3"/>
  <c r="G1047" i="3"/>
  <c r="F1047" i="3"/>
  <c r="F1046" i="3"/>
  <c r="F1045" i="3"/>
  <c r="F1044" i="3"/>
  <c r="F1043" i="3"/>
  <c r="F1042" i="3"/>
  <c r="F1041" i="3"/>
  <c r="F1040" i="3"/>
  <c r="F1039" i="3"/>
  <c r="F1038" i="3"/>
  <c r="G1037" i="3"/>
  <c r="N1037" i="3" s="1"/>
  <c r="F1037" i="3"/>
  <c r="F1036" i="3"/>
  <c r="F1035" i="3"/>
  <c r="F1034" i="3"/>
  <c r="F1033" i="3"/>
  <c r="F1032" i="3"/>
  <c r="F1031" i="3"/>
  <c r="F1030" i="3"/>
  <c r="F1029" i="3"/>
  <c r="F1028" i="3"/>
  <c r="G1027" i="3"/>
  <c r="F1027" i="3"/>
  <c r="F1026" i="3"/>
  <c r="F1025" i="3"/>
  <c r="F1024" i="3"/>
  <c r="F1023" i="3"/>
  <c r="F1022" i="3"/>
  <c r="F1021" i="3"/>
  <c r="F1020" i="3"/>
  <c r="F1019" i="3"/>
  <c r="F1018" i="3"/>
  <c r="G1017" i="3"/>
  <c r="F1017" i="3"/>
  <c r="F1016" i="3"/>
  <c r="F1015" i="3"/>
  <c r="F1014" i="3"/>
  <c r="F1013" i="3"/>
  <c r="F1012" i="3"/>
  <c r="F1011" i="3"/>
  <c r="F1010" i="3"/>
  <c r="F1009" i="3"/>
  <c r="F1008" i="3"/>
  <c r="G1007" i="3"/>
  <c r="F1007" i="3"/>
  <c r="F1006" i="3"/>
  <c r="F1005" i="3"/>
  <c r="F1004" i="3"/>
  <c r="F1003" i="3"/>
  <c r="F1002" i="3"/>
  <c r="F1001" i="3"/>
  <c r="F1000" i="3"/>
  <c r="F999" i="3"/>
  <c r="F998" i="3"/>
  <c r="G997" i="3"/>
  <c r="N997" i="3" s="1"/>
  <c r="F997" i="3"/>
  <c r="F996" i="3"/>
  <c r="F995" i="3"/>
  <c r="F994" i="3"/>
  <c r="F993" i="3"/>
  <c r="F992" i="3"/>
  <c r="F991" i="3"/>
  <c r="F990" i="3"/>
  <c r="F989" i="3"/>
  <c r="F988" i="3"/>
  <c r="G987" i="3"/>
  <c r="F987" i="3"/>
  <c r="F986" i="3"/>
  <c r="F985" i="3"/>
  <c r="F984" i="3"/>
  <c r="F983" i="3"/>
  <c r="F982" i="3"/>
  <c r="F981" i="3"/>
  <c r="F980" i="3"/>
  <c r="F979" i="3"/>
  <c r="F978" i="3"/>
  <c r="G977" i="3"/>
  <c r="F977" i="3"/>
  <c r="F976" i="3"/>
  <c r="F975" i="3"/>
  <c r="F974" i="3"/>
  <c r="F973" i="3"/>
  <c r="F972" i="3"/>
  <c r="F971" i="3"/>
  <c r="F970" i="3"/>
  <c r="F969" i="3"/>
  <c r="F968" i="3"/>
  <c r="G967" i="3"/>
  <c r="F967" i="3"/>
  <c r="F966" i="3"/>
  <c r="F965" i="3"/>
  <c r="F964" i="3"/>
  <c r="F963" i="3"/>
  <c r="F962" i="3"/>
  <c r="F961" i="3"/>
  <c r="F960" i="3"/>
  <c r="F959" i="3"/>
  <c r="F958" i="3"/>
  <c r="G957" i="3"/>
  <c r="N957" i="3" s="1"/>
  <c r="F957" i="3"/>
  <c r="F956" i="3"/>
  <c r="F955" i="3"/>
  <c r="F954" i="3"/>
  <c r="F953" i="3"/>
  <c r="F952" i="3"/>
  <c r="F951" i="3"/>
  <c r="F950" i="3"/>
  <c r="F949" i="3"/>
  <c r="F948" i="3"/>
  <c r="G947" i="3"/>
  <c r="F947" i="3"/>
  <c r="F946" i="3"/>
  <c r="F945" i="3"/>
  <c r="F944" i="3"/>
  <c r="F943" i="3"/>
  <c r="F942" i="3"/>
  <c r="F941" i="3"/>
  <c r="F940" i="3"/>
  <c r="F939" i="3"/>
  <c r="F938" i="3"/>
  <c r="G937" i="3"/>
  <c r="F937" i="3"/>
  <c r="F936" i="3"/>
  <c r="F935" i="3"/>
  <c r="F934" i="3"/>
  <c r="F933" i="3"/>
  <c r="F932" i="3"/>
  <c r="F931" i="3"/>
  <c r="F930" i="3"/>
  <c r="F929" i="3"/>
  <c r="F928" i="3"/>
  <c r="G927" i="3"/>
  <c r="F927" i="3"/>
  <c r="F926" i="3"/>
  <c r="F925" i="3"/>
  <c r="F924" i="3"/>
  <c r="F923" i="3"/>
  <c r="F922" i="3"/>
  <c r="F921" i="3"/>
  <c r="F920" i="3"/>
  <c r="F919" i="3"/>
  <c r="F918" i="3"/>
  <c r="G917" i="3"/>
  <c r="F917" i="3"/>
  <c r="F916" i="3"/>
  <c r="F915" i="3"/>
  <c r="F914" i="3"/>
  <c r="F913" i="3"/>
  <c r="F912" i="3"/>
  <c r="F911" i="3"/>
  <c r="F910" i="3"/>
  <c r="F909" i="3"/>
  <c r="F908" i="3"/>
  <c r="G907" i="3"/>
  <c r="F907" i="3"/>
  <c r="F906" i="3"/>
  <c r="F905" i="3"/>
  <c r="F904" i="3"/>
  <c r="F903" i="3"/>
  <c r="F902" i="3"/>
  <c r="F901" i="3"/>
  <c r="F900" i="3"/>
  <c r="F899" i="3"/>
  <c r="F898" i="3"/>
  <c r="G897" i="3"/>
  <c r="F897" i="3"/>
  <c r="F896" i="3"/>
  <c r="F895" i="3"/>
  <c r="F894" i="3"/>
  <c r="F893" i="3"/>
  <c r="F892" i="3"/>
  <c r="F891" i="3"/>
  <c r="F890" i="3"/>
  <c r="F889" i="3"/>
  <c r="F888" i="3"/>
  <c r="G887" i="3"/>
  <c r="F887" i="3"/>
  <c r="F886" i="3"/>
  <c r="F885" i="3"/>
  <c r="F884" i="3"/>
  <c r="F883" i="3"/>
  <c r="F882" i="3"/>
  <c r="F881" i="3"/>
  <c r="F880" i="3"/>
  <c r="F879" i="3"/>
  <c r="F878" i="3"/>
  <c r="G877" i="3"/>
  <c r="F877" i="3"/>
  <c r="F876" i="3"/>
  <c r="F875" i="3"/>
  <c r="F874" i="3"/>
  <c r="F873" i="3"/>
  <c r="F872" i="3"/>
  <c r="F871" i="3"/>
  <c r="F870" i="3"/>
  <c r="F869" i="3"/>
  <c r="F868" i="3"/>
  <c r="G867" i="3"/>
  <c r="F867" i="3"/>
  <c r="F866" i="3"/>
  <c r="F865" i="3"/>
  <c r="F864" i="3"/>
  <c r="F863" i="3"/>
  <c r="F862" i="3"/>
  <c r="F861" i="3"/>
  <c r="F860" i="3"/>
  <c r="F859" i="3"/>
  <c r="F858" i="3"/>
  <c r="G857" i="3"/>
  <c r="F857" i="3"/>
  <c r="F856" i="3"/>
  <c r="F855" i="3"/>
  <c r="F854" i="3"/>
  <c r="F853" i="3"/>
  <c r="F852" i="3"/>
  <c r="F851" i="3"/>
  <c r="F850" i="3"/>
  <c r="F849" i="3"/>
  <c r="F848" i="3"/>
  <c r="G847" i="3"/>
  <c r="F847" i="3"/>
  <c r="F846" i="3"/>
  <c r="F845" i="3"/>
  <c r="F844" i="3"/>
  <c r="F843" i="3"/>
  <c r="F842" i="3"/>
  <c r="F841" i="3"/>
  <c r="F840" i="3"/>
  <c r="F839" i="3"/>
  <c r="F838" i="3"/>
  <c r="G837" i="3"/>
  <c r="F837" i="3"/>
  <c r="F836" i="3"/>
  <c r="F835" i="3"/>
  <c r="F834" i="3"/>
  <c r="F833" i="3"/>
  <c r="F832" i="3"/>
  <c r="F831" i="3"/>
  <c r="F830" i="3"/>
  <c r="F829" i="3"/>
  <c r="F828" i="3"/>
  <c r="G827" i="3"/>
  <c r="F827" i="3"/>
  <c r="F826" i="3"/>
  <c r="F825" i="3"/>
  <c r="F824" i="3"/>
  <c r="F823" i="3"/>
  <c r="F822" i="3"/>
  <c r="F821" i="3"/>
  <c r="F820" i="3"/>
  <c r="F819" i="3"/>
  <c r="F818" i="3"/>
  <c r="G817" i="3"/>
  <c r="F817" i="3"/>
  <c r="F816" i="3"/>
  <c r="F815" i="3"/>
  <c r="F814" i="3"/>
  <c r="F813" i="3"/>
  <c r="F812" i="3"/>
  <c r="F811" i="3"/>
  <c r="F810" i="3"/>
  <c r="F809" i="3"/>
  <c r="F808" i="3"/>
  <c r="G807" i="3"/>
  <c r="F807" i="3"/>
  <c r="F806" i="3"/>
  <c r="F805" i="3"/>
  <c r="F804" i="3"/>
  <c r="F803" i="3"/>
  <c r="F802" i="3"/>
  <c r="F801" i="3"/>
  <c r="F800" i="3"/>
  <c r="F799" i="3"/>
  <c r="F798" i="3"/>
  <c r="G797" i="3"/>
  <c r="F797" i="3"/>
  <c r="F796" i="3"/>
  <c r="F795" i="3"/>
  <c r="F794" i="3"/>
  <c r="F793" i="3"/>
  <c r="F792" i="3"/>
  <c r="F791" i="3"/>
  <c r="F790" i="3"/>
  <c r="F789" i="3"/>
  <c r="F788" i="3"/>
  <c r="G787" i="3"/>
  <c r="F787" i="3"/>
  <c r="F786" i="3"/>
  <c r="F785" i="3"/>
  <c r="F784" i="3"/>
  <c r="F783" i="3"/>
  <c r="F782" i="3"/>
  <c r="F781" i="3"/>
  <c r="F780" i="3"/>
  <c r="F779" i="3"/>
  <c r="F778" i="3"/>
  <c r="G777" i="3"/>
  <c r="F777" i="3"/>
  <c r="F776" i="3"/>
  <c r="F775" i="3"/>
  <c r="F774" i="3"/>
  <c r="F773" i="3"/>
  <c r="F772" i="3"/>
  <c r="F771" i="3"/>
  <c r="F770" i="3"/>
  <c r="F769" i="3"/>
  <c r="F768" i="3"/>
  <c r="G767" i="3"/>
  <c r="F767" i="3"/>
  <c r="F766" i="3"/>
  <c r="F765" i="3"/>
  <c r="F764" i="3"/>
  <c r="F763" i="3"/>
  <c r="F762" i="3"/>
  <c r="F761" i="3"/>
  <c r="F760" i="3"/>
  <c r="F759" i="3"/>
  <c r="F758" i="3"/>
  <c r="G757" i="3"/>
  <c r="F757" i="3"/>
  <c r="F756" i="3"/>
  <c r="F755" i="3"/>
  <c r="F754" i="3"/>
  <c r="F753" i="3"/>
  <c r="F752" i="3"/>
  <c r="F751" i="3"/>
  <c r="F750" i="3"/>
  <c r="F749" i="3"/>
  <c r="F748" i="3"/>
  <c r="G747" i="3"/>
  <c r="F747" i="3"/>
  <c r="F746" i="3"/>
  <c r="F745" i="3"/>
  <c r="F744" i="3"/>
  <c r="F743" i="3"/>
  <c r="F742" i="3"/>
  <c r="F741" i="3"/>
  <c r="F740" i="3"/>
  <c r="F739" i="3"/>
  <c r="F738" i="3"/>
  <c r="G737" i="3"/>
  <c r="F737" i="3"/>
  <c r="F736" i="3"/>
  <c r="F735" i="3"/>
  <c r="F734" i="3"/>
  <c r="F733" i="3"/>
  <c r="F732" i="3"/>
  <c r="F731" i="3"/>
  <c r="F730" i="3"/>
  <c r="F729" i="3"/>
  <c r="F728" i="3"/>
  <c r="G727" i="3"/>
  <c r="F727" i="3"/>
  <c r="F726" i="3"/>
  <c r="F725" i="3"/>
  <c r="F724" i="3"/>
  <c r="F723" i="3"/>
  <c r="F722" i="3"/>
  <c r="F721" i="3"/>
  <c r="F720" i="3"/>
  <c r="F719" i="3"/>
  <c r="F718" i="3"/>
  <c r="G717" i="3"/>
  <c r="F717" i="3"/>
  <c r="F716" i="3"/>
  <c r="F715" i="3"/>
  <c r="F714" i="3"/>
  <c r="F713" i="3"/>
  <c r="F712" i="3"/>
  <c r="F711" i="3"/>
  <c r="F710" i="3"/>
  <c r="F709" i="3"/>
  <c r="F708" i="3"/>
  <c r="G707" i="3"/>
  <c r="F707" i="3"/>
  <c r="F706" i="3"/>
  <c r="F705" i="3"/>
  <c r="F704" i="3"/>
  <c r="F703" i="3"/>
  <c r="F702" i="3"/>
  <c r="F701" i="3"/>
  <c r="F700" i="3"/>
  <c r="F699" i="3"/>
  <c r="F698" i="3"/>
  <c r="G697" i="3"/>
  <c r="F697" i="3"/>
  <c r="F696" i="3"/>
  <c r="F695" i="3"/>
  <c r="F694" i="3"/>
  <c r="F693" i="3"/>
  <c r="F692" i="3"/>
  <c r="F691" i="3"/>
  <c r="F690" i="3"/>
  <c r="F689" i="3"/>
  <c r="F688" i="3"/>
  <c r="G687" i="3"/>
  <c r="F687" i="3"/>
  <c r="F686" i="3"/>
  <c r="F685" i="3"/>
  <c r="F684" i="3"/>
  <c r="F683" i="3"/>
  <c r="F682" i="3"/>
  <c r="F681" i="3"/>
  <c r="F680" i="3"/>
  <c r="F679" i="3"/>
  <c r="F678" i="3"/>
  <c r="G677" i="3"/>
  <c r="F677" i="3"/>
  <c r="F676" i="3"/>
  <c r="F675" i="3"/>
  <c r="F674" i="3"/>
  <c r="F673" i="3"/>
  <c r="F672" i="3"/>
  <c r="F671" i="3"/>
  <c r="F670" i="3"/>
  <c r="F669" i="3"/>
  <c r="F668" i="3"/>
  <c r="G667" i="3"/>
  <c r="F667" i="3"/>
  <c r="F666" i="3"/>
  <c r="F665" i="3"/>
  <c r="F664" i="3"/>
  <c r="F663" i="3"/>
  <c r="F662" i="3"/>
  <c r="F661" i="3"/>
  <c r="F660" i="3"/>
  <c r="F659" i="3"/>
  <c r="G658" i="3"/>
  <c r="F658" i="3"/>
  <c r="G657" i="3"/>
  <c r="F657" i="3"/>
  <c r="F656" i="3"/>
  <c r="F655" i="3"/>
  <c r="F654" i="3"/>
  <c r="F653" i="3"/>
  <c r="F652" i="3"/>
  <c r="F651" i="3"/>
  <c r="F650" i="3"/>
  <c r="F649" i="3"/>
  <c r="F648" i="3"/>
  <c r="G647" i="3"/>
  <c r="F647" i="3"/>
  <c r="F646" i="3"/>
  <c r="F645" i="3"/>
  <c r="F644" i="3"/>
  <c r="F643" i="3"/>
  <c r="F642" i="3"/>
  <c r="F641" i="3"/>
  <c r="F640" i="3"/>
  <c r="F639" i="3"/>
  <c r="F638" i="3"/>
  <c r="G637" i="3"/>
  <c r="F637" i="3"/>
  <c r="F636" i="3"/>
  <c r="F635" i="3"/>
  <c r="F634" i="3"/>
  <c r="F633" i="3"/>
  <c r="F632" i="3"/>
  <c r="F631" i="3"/>
  <c r="F630" i="3"/>
  <c r="F629" i="3"/>
  <c r="F628" i="3"/>
  <c r="G627" i="3"/>
  <c r="F627" i="3"/>
  <c r="F626" i="3"/>
  <c r="F625" i="3"/>
  <c r="F624" i="3"/>
  <c r="F623" i="3"/>
  <c r="F622" i="3"/>
  <c r="F621" i="3"/>
  <c r="F620" i="3"/>
  <c r="F619" i="3"/>
  <c r="G618" i="3"/>
  <c r="F618" i="3"/>
  <c r="G617" i="3"/>
  <c r="F617" i="3"/>
  <c r="F616" i="3"/>
  <c r="F615" i="3"/>
  <c r="F614" i="3"/>
  <c r="F613" i="3"/>
  <c r="F612" i="3"/>
  <c r="F611" i="3"/>
  <c r="F610" i="3"/>
  <c r="F609" i="3"/>
  <c r="F608" i="3"/>
  <c r="G607" i="3"/>
  <c r="F607" i="3"/>
  <c r="F606" i="3"/>
  <c r="F605" i="3"/>
  <c r="F604" i="3"/>
  <c r="F603" i="3"/>
  <c r="F602" i="3"/>
  <c r="F601" i="3"/>
  <c r="F600" i="3"/>
  <c r="F599" i="3"/>
  <c r="F598" i="3"/>
  <c r="G597" i="3"/>
  <c r="F597" i="3"/>
  <c r="F596" i="3"/>
  <c r="F595" i="3"/>
  <c r="F594" i="3"/>
  <c r="F593" i="3"/>
  <c r="F592" i="3"/>
  <c r="F591" i="3"/>
  <c r="F590" i="3"/>
  <c r="F589" i="3"/>
  <c r="F588" i="3"/>
  <c r="G587" i="3"/>
  <c r="F587" i="3"/>
  <c r="F586" i="3"/>
  <c r="F585" i="3"/>
  <c r="F584" i="3"/>
  <c r="F583" i="3"/>
  <c r="F582" i="3"/>
  <c r="F581" i="3"/>
  <c r="F580" i="3"/>
  <c r="F579" i="3"/>
  <c r="F578" i="3"/>
  <c r="G577" i="3"/>
  <c r="F577" i="3"/>
  <c r="F576" i="3"/>
  <c r="F575" i="3"/>
  <c r="F574" i="3"/>
  <c r="F573" i="3"/>
  <c r="F572" i="3"/>
  <c r="F571" i="3"/>
  <c r="F570" i="3"/>
  <c r="F569" i="3"/>
  <c r="F568" i="3"/>
  <c r="G567" i="3"/>
  <c r="F567" i="3"/>
  <c r="F566" i="3"/>
  <c r="F565" i="3"/>
  <c r="F564" i="3"/>
  <c r="F563" i="3"/>
  <c r="F562" i="3"/>
  <c r="F561" i="3"/>
  <c r="F560" i="3"/>
  <c r="F559" i="3"/>
  <c r="F558" i="3"/>
  <c r="G557" i="3"/>
  <c r="F557" i="3"/>
  <c r="F556" i="3"/>
  <c r="F555" i="3"/>
  <c r="F554" i="3"/>
  <c r="F553" i="3"/>
  <c r="F552" i="3"/>
  <c r="F551" i="3"/>
  <c r="F550" i="3"/>
  <c r="F549" i="3"/>
  <c r="F548" i="3"/>
  <c r="G547" i="3"/>
  <c r="F547" i="3"/>
  <c r="F546" i="3"/>
  <c r="F545" i="3"/>
  <c r="F544" i="3"/>
  <c r="F543" i="3"/>
  <c r="F542" i="3"/>
  <c r="F541" i="3"/>
  <c r="F540" i="3"/>
  <c r="F539" i="3"/>
  <c r="G538" i="3"/>
  <c r="F538" i="3"/>
  <c r="G537" i="3"/>
  <c r="F537" i="3"/>
  <c r="F536" i="3"/>
  <c r="F535" i="3"/>
  <c r="F534" i="3"/>
  <c r="F533" i="3"/>
  <c r="F532" i="3"/>
  <c r="F531" i="3"/>
  <c r="F530" i="3"/>
  <c r="F529" i="3"/>
  <c r="F528" i="3"/>
  <c r="G527" i="3"/>
  <c r="F527" i="3"/>
  <c r="F526" i="3"/>
  <c r="F525" i="3"/>
  <c r="F524" i="3"/>
  <c r="F523" i="3"/>
  <c r="F522" i="3"/>
  <c r="F521" i="3"/>
  <c r="F520" i="3"/>
  <c r="F519" i="3"/>
  <c r="F518" i="3"/>
  <c r="G517" i="3"/>
  <c r="F517" i="3"/>
  <c r="F516" i="3"/>
  <c r="F515" i="3"/>
  <c r="F514" i="3"/>
  <c r="F513" i="3"/>
  <c r="F512" i="3"/>
  <c r="F511" i="3"/>
  <c r="F510" i="3"/>
  <c r="F509" i="3"/>
  <c r="F508" i="3"/>
  <c r="G507" i="3"/>
  <c r="F507" i="3"/>
  <c r="F506" i="3"/>
  <c r="F505" i="3"/>
  <c r="F504" i="3"/>
  <c r="F503" i="3"/>
  <c r="F502" i="3"/>
  <c r="F501" i="3"/>
  <c r="F500" i="3"/>
  <c r="F499" i="3"/>
  <c r="F498" i="3"/>
  <c r="G497" i="3"/>
  <c r="F497" i="3"/>
  <c r="F496" i="3"/>
  <c r="F495" i="3"/>
  <c r="F494" i="3"/>
  <c r="F493" i="3"/>
  <c r="F492" i="3"/>
  <c r="F491" i="3"/>
  <c r="F490" i="3"/>
  <c r="F489" i="3"/>
  <c r="F488" i="3"/>
  <c r="G487" i="3"/>
  <c r="F487" i="3"/>
  <c r="F486" i="3"/>
  <c r="F485" i="3"/>
  <c r="F484" i="3"/>
  <c r="F483" i="3"/>
  <c r="F482" i="3"/>
  <c r="F481" i="3"/>
  <c r="F480" i="3"/>
  <c r="F479" i="3"/>
  <c r="F478" i="3"/>
  <c r="G477" i="3"/>
  <c r="F477" i="3"/>
  <c r="F476" i="3"/>
  <c r="F475" i="3"/>
  <c r="F474" i="3"/>
  <c r="F473" i="3"/>
  <c r="F472" i="3"/>
  <c r="F471" i="3"/>
  <c r="F470" i="3"/>
  <c r="F469" i="3"/>
  <c r="F468" i="3"/>
  <c r="G467" i="3"/>
  <c r="F467" i="3"/>
  <c r="F466" i="3"/>
  <c r="F465" i="3"/>
  <c r="F464" i="3"/>
  <c r="F463" i="3"/>
  <c r="F462" i="3"/>
  <c r="F461" i="3"/>
  <c r="F460" i="3"/>
  <c r="F459" i="3"/>
  <c r="F458" i="3"/>
  <c r="G457" i="3"/>
  <c r="F457" i="3"/>
  <c r="F456" i="3"/>
  <c r="F455" i="3"/>
  <c r="F454" i="3"/>
  <c r="F453" i="3"/>
  <c r="F452" i="3"/>
  <c r="F451" i="3"/>
  <c r="F450" i="3"/>
  <c r="F449" i="3"/>
  <c r="F448" i="3"/>
  <c r="G447" i="3"/>
  <c r="F447" i="3"/>
  <c r="F446" i="3"/>
  <c r="F445" i="3"/>
  <c r="F444" i="3"/>
  <c r="F443" i="3"/>
  <c r="F442" i="3"/>
  <c r="F441" i="3"/>
  <c r="F440" i="3"/>
  <c r="F439" i="3"/>
  <c r="F438" i="3"/>
  <c r="G437" i="3"/>
  <c r="F437" i="3"/>
  <c r="F436" i="3"/>
  <c r="F435" i="3"/>
  <c r="F434" i="3"/>
  <c r="F433" i="3"/>
  <c r="F432" i="3"/>
  <c r="F431" i="3"/>
  <c r="F430" i="3"/>
  <c r="F429" i="3"/>
  <c r="F428" i="3"/>
  <c r="G427" i="3"/>
  <c r="F427" i="3"/>
  <c r="F426" i="3"/>
  <c r="F425" i="3"/>
  <c r="F424" i="3"/>
  <c r="F423" i="3"/>
  <c r="F422" i="3"/>
  <c r="F421" i="3"/>
  <c r="F420" i="3"/>
  <c r="F419" i="3"/>
  <c r="F418" i="3"/>
  <c r="G417" i="3"/>
  <c r="F417" i="3"/>
  <c r="F416" i="3"/>
  <c r="F415" i="3"/>
  <c r="F414" i="3"/>
  <c r="F413" i="3"/>
  <c r="F412" i="3"/>
  <c r="F411" i="3"/>
  <c r="F410" i="3"/>
  <c r="F409" i="3"/>
  <c r="F408" i="3"/>
  <c r="G407" i="3"/>
  <c r="F407" i="3"/>
  <c r="F406" i="3"/>
  <c r="F405" i="3"/>
  <c r="F404" i="3"/>
  <c r="F403" i="3"/>
  <c r="F402" i="3"/>
  <c r="F401" i="3"/>
  <c r="F400" i="3"/>
  <c r="F399" i="3"/>
  <c r="F398" i="3"/>
  <c r="G397" i="3"/>
  <c r="F397" i="3"/>
  <c r="F396" i="3"/>
  <c r="F395" i="3"/>
  <c r="F394" i="3"/>
  <c r="F393" i="3"/>
  <c r="F392" i="3"/>
  <c r="F391" i="3"/>
  <c r="F390" i="3"/>
  <c r="F389" i="3"/>
  <c r="F388" i="3"/>
  <c r="G387" i="3"/>
  <c r="F387" i="3"/>
  <c r="F386" i="3"/>
  <c r="F385" i="3"/>
  <c r="F384" i="3"/>
  <c r="F383" i="3"/>
  <c r="F382" i="3"/>
  <c r="F381" i="3"/>
  <c r="F380" i="3"/>
  <c r="F379" i="3"/>
  <c r="F378" i="3"/>
  <c r="G377" i="3"/>
  <c r="F377" i="3"/>
  <c r="F376" i="3"/>
  <c r="F375" i="3"/>
  <c r="F374" i="3"/>
  <c r="F373" i="3"/>
  <c r="F372" i="3"/>
  <c r="F371" i="3"/>
  <c r="F370" i="3"/>
  <c r="F369" i="3"/>
  <c r="F368" i="3"/>
  <c r="G367" i="3"/>
  <c r="F367" i="3"/>
  <c r="F366" i="3"/>
  <c r="F365" i="3"/>
  <c r="F364" i="3"/>
  <c r="F363" i="3"/>
  <c r="F362" i="3"/>
  <c r="F361" i="3"/>
  <c r="F360" i="3"/>
  <c r="F359" i="3"/>
  <c r="F358" i="3"/>
  <c r="G357" i="3"/>
  <c r="F357" i="3"/>
  <c r="F356" i="3"/>
  <c r="F355" i="3"/>
  <c r="F354" i="3"/>
  <c r="F353" i="3"/>
  <c r="F352" i="3"/>
  <c r="F351" i="3"/>
  <c r="F350" i="3"/>
  <c r="F349" i="3"/>
  <c r="F348" i="3"/>
  <c r="G347" i="3"/>
  <c r="F347" i="3"/>
  <c r="F346" i="3"/>
  <c r="F345" i="3"/>
  <c r="F344" i="3"/>
  <c r="F343" i="3"/>
  <c r="F342" i="3"/>
  <c r="F341" i="3"/>
  <c r="F340" i="3"/>
  <c r="F339" i="3"/>
  <c r="F338" i="3"/>
  <c r="G337" i="3"/>
  <c r="F337" i="3"/>
  <c r="F336" i="3"/>
  <c r="F335" i="3"/>
  <c r="F334" i="3"/>
  <c r="F333" i="3"/>
  <c r="F332" i="3"/>
  <c r="F331" i="3"/>
  <c r="F330" i="3"/>
  <c r="F329" i="3"/>
  <c r="F328" i="3"/>
  <c r="G327" i="3"/>
  <c r="F327" i="3"/>
  <c r="F326" i="3"/>
  <c r="F325" i="3"/>
  <c r="F324" i="3"/>
  <c r="F323" i="3"/>
  <c r="F322" i="3"/>
  <c r="F321" i="3"/>
  <c r="F320" i="3"/>
  <c r="F319" i="3"/>
  <c r="F318" i="3"/>
  <c r="G317" i="3"/>
  <c r="F317" i="3"/>
  <c r="F316" i="3"/>
  <c r="F315" i="3"/>
  <c r="F314" i="3"/>
  <c r="F313" i="3"/>
  <c r="F312" i="3"/>
  <c r="F311" i="3"/>
  <c r="F310" i="3"/>
  <c r="F309" i="3"/>
  <c r="F308" i="3"/>
  <c r="G307" i="3"/>
  <c r="F307" i="3"/>
  <c r="F306" i="3"/>
  <c r="F305" i="3"/>
  <c r="F304" i="3"/>
  <c r="F303" i="3"/>
  <c r="F302" i="3"/>
  <c r="F301" i="3"/>
  <c r="D301" i="3"/>
  <c r="F300" i="3"/>
  <c r="F299" i="3"/>
  <c r="G298" i="3"/>
  <c r="F298" i="3"/>
  <c r="F297" i="3"/>
  <c r="F296" i="3"/>
  <c r="F295" i="3"/>
  <c r="F294" i="3"/>
  <c r="F293" i="3"/>
  <c r="F292" i="3"/>
  <c r="F291" i="3"/>
  <c r="F290" i="3"/>
  <c r="F289" i="3"/>
  <c r="G288" i="3"/>
  <c r="F288" i="3"/>
  <c r="F287" i="3"/>
  <c r="F286" i="3"/>
  <c r="F285" i="3"/>
  <c r="F284" i="3"/>
  <c r="F283" i="3"/>
  <c r="F282" i="3"/>
  <c r="F281" i="3"/>
  <c r="F280" i="3"/>
  <c r="F279" i="3"/>
  <c r="G278" i="3"/>
  <c r="F278" i="3"/>
  <c r="F277" i="3"/>
  <c r="F276" i="3"/>
  <c r="F275" i="3"/>
  <c r="F274" i="3"/>
  <c r="F273" i="3"/>
  <c r="F272" i="3"/>
  <c r="F271" i="3"/>
  <c r="F270" i="3"/>
  <c r="F269" i="3"/>
  <c r="G268" i="3"/>
  <c r="F268" i="3"/>
  <c r="F267" i="3"/>
  <c r="F266" i="3"/>
  <c r="F265" i="3"/>
  <c r="F264" i="3"/>
  <c r="F263" i="3"/>
  <c r="F262" i="3"/>
  <c r="F261" i="3"/>
  <c r="F260" i="3"/>
  <c r="F259" i="3"/>
  <c r="G258" i="3"/>
  <c r="F258" i="3"/>
  <c r="F257" i="3"/>
  <c r="F256" i="3"/>
  <c r="F255" i="3"/>
  <c r="F254" i="3"/>
  <c r="F253" i="3"/>
  <c r="F252" i="3"/>
  <c r="F251" i="3"/>
  <c r="F250" i="3"/>
  <c r="F249" i="3"/>
  <c r="G248" i="3"/>
  <c r="F248" i="3"/>
  <c r="F247" i="3"/>
  <c r="F246" i="3"/>
  <c r="F245" i="3"/>
  <c r="F244" i="3"/>
  <c r="F243" i="3"/>
  <c r="F242" i="3"/>
  <c r="F241" i="3"/>
  <c r="F240" i="3"/>
  <c r="F239" i="3"/>
  <c r="G238" i="3"/>
  <c r="F238" i="3"/>
  <c r="F237" i="3"/>
  <c r="F236" i="3"/>
  <c r="F235" i="3"/>
  <c r="F234" i="3"/>
  <c r="F233" i="3"/>
  <c r="F232" i="3"/>
  <c r="F231" i="3"/>
  <c r="F230" i="3"/>
  <c r="F229" i="3"/>
  <c r="G228" i="3"/>
  <c r="F228" i="3"/>
  <c r="F227" i="3"/>
  <c r="F226" i="3"/>
  <c r="F225" i="3"/>
  <c r="F224" i="3"/>
  <c r="F223" i="3"/>
  <c r="F222" i="3"/>
  <c r="F221" i="3"/>
  <c r="F220" i="3"/>
  <c r="F219" i="3"/>
  <c r="G218" i="3"/>
  <c r="F218" i="3"/>
  <c r="F217" i="3"/>
  <c r="F216" i="3"/>
  <c r="F215" i="3"/>
  <c r="F214" i="3"/>
  <c r="F213" i="3"/>
  <c r="F212" i="3"/>
  <c r="F211" i="3"/>
  <c r="F210" i="3"/>
  <c r="F209" i="3"/>
  <c r="G208" i="3"/>
  <c r="F208" i="3"/>
  <c r="F207" i="3"/>
  <c r="F206" i="3"/>
  <c r="F205" i="3"/>
  <c r="F204" i="3"/>
  <c r="F203" i="3"/>
  <c r="F202" i="3"/>
  <c r="F201" i="3"/>
  <c r="F200" i="3"/>
  <c r="F199" i="3"/>
  <c r="G198" i="3"/>
  <c r="F198" i="3"/>
  <c r="F197" i="3"/>
  <c r="F196" i="3"/>
  <c r="F195" i="3"/>
  <c r="F194" i="3"/>
  <c r="F193" i="3"/>
  <c r="F192" i="3"/>
  <c r="F191" i="3"/>
  <c r="F190" i="3"/>
  <c r="F189" i="3"/>
  <c r="G188" i="3"/>
  <c r="F188" i="3"/>
  <c r="F187" i="3"/>
  <c r="F186" i="3"/>
  <c r="F185" i="3"/>
  <c r="F184" i="3"/>
  <c r="F183" i="3"/>
  <c r="F182" i="3"/>
  <c r="F181" i="3"/>
  <c r="F180" i="3"/>
  <c r="F179" i="3"/>
  <c r="G178" i="3"/>
  <c r="F178" i="3"/>
  <c r="F177" i="3"/>
  <c r="F176" i="3"/>
  <c r="F175" i="3"/>
  <c r="F174" i="3"/>
  <c r="F173" i="3"/>
  <c r="F172" i="3"/>
  <c r="F171" i="3"/>
  <c r="F170" i="3"/>
  <c r="F169" i="3"/>
  <c r="G168" i="3"/>
  <c r="F168" i="3"/>
  <c r="F167" i="3"/>
  <c r="F166" i="3"/>
  <c r="F165" i="3"/>
  <c r="F164" i="3"/>
  <c r="F163" i="3"/>
  <c r="F162" i="3"/>
  <c r="F161" i="3"/>
  <c r="F160" i="3"/>
  <c r="F159" i="3"/>
  <c r="G158" i="3"/>
  <c r="F158" i="3"/>
  <c r="F157" i="3"/>
  <c r="F156" i="3"/>
  <c r="F155" i="3"/>
  <c r="F154" i="3"/>
  <c r="F153" i="3"/>
  <c r="F152" i="3"/>
  <c r="F151" i="3"/>
  <c r="F150" i="3"/>
  <c r="F149" i="3"/>
  <c r="G148" i="3"/>
  <c r="F148" i="3"/>
  <c r="F147" i="3"/>
  <c r="F146" i="3"/>
  <c r="F145" i="3"/>
  <c r="F144" i="3"/>
  <c r="F143" i="3"/>
  <c r="F142" i="3"/>
  <c r="F141" i="3"/>
  <c r="F140" i="3"/>
  <c r="F139" i="3"/>
  <c r="G138" i="3"/>
  <c r="F138" i="3"/>
  <c r="F137" i="3"/>
  <c r="F136" i="3"/>
  <c r="F135" i="3"/>
  <c r="F134" i="3"/>
  <c r="F133" i="3"/>
  <c r="F132" i="3"/>
  <c r="F131" i="3"/>
  <c r="F130" i="3"/>
  <c r="F129" i="3"/>
  <c r="G128" i="3"/>
  <c r="F128" i="3"/>
  <c r="F127" i="3"/>
  <c r="F126" i="3"/>
  <c r="F125" i="3"/>
  <c r="F124" i="3"/>
  <c r="F123" i="3"/>
  <c r="F122" i="3"/>
  <c r="F121" i="3"/>
  <c r="F120" i="3"/>
  <c r="F119" i="3"/>
  <c r="G118" i="3"/>
  <c r="F118" i="3"/>
  <c r="F117" i="3"/>
  <c r="F116" i="3"/>
  <c r="F115" i="3"/>
  <c r="F114" i="3"/>
  <c r="F113" i="3"/>
  <c r="F112" i="3"/>
  <c r="F111" i="3"/>
  <c r="F110" i="3"/>
  <c r="F109" i="3"/>
  <c r="G108" i="3"/>
  <c r="F108" i="3"/>
  <c r="F107" i="3"/>
  <c r="F106" i="3"/>
  <c r="F105" i="3"/>
  <c r="F104" i="3"/>
  <c r="F103" i="3"/>
  <c r="F102" i="3"/>
  <c r="F101" i="3"/>
  <c r="F100" i="3"/>
  <c r="F99" i="3"/>
  <c r="G98" i="3"/>
  <c r="F98" i="3"/>
  <c r="F97" i="3"/>
  <c r="F96" i="3"/>
  <c r="F95" i="3"/>
  <c r="F94" i="3"/>
  <c r="F93" i="3"/>
  <c r="F92" i="3"/>
  <c r="F91" i="3"/>
  <c r="F90" i="3"/>
  <c r="F89" i="3"/>
  <c r="G88" i="3"/>
  <c r="F88" i="3"/>
  <c r="F87" i="3"/>
  <c r="F86" i="3"/>
  <c r="F85" i="3"/>
  <c r="F84" i="3"/>
  <c r="F83" i="3"/>
  <c r="F82" i="3"/>
  <c r="F81" i="3"/>
  <c r="F80" i="3"/>
  <c r="F79" i="3"/>
  <c r="G78" i="3"/>
  <c r="F78" i="3"/>
  <c r="F77" i="3"/>
  <c r="F76" i="3"/>
  <c r="F75" i="3"/>
  <c r="F74" i="3"/>
  <c r="F73" i="3"/>
  <c r="F72" i="3"/>
  <c r="F71" i="3"/>
  <c r="F70" i="3"/>
  <c r="F69" i="3"/>
  <c r="G68" i="3"/>
  <c r="F68" i="3"/>
  <c r="F67" i="3"/>
  <c r="F66" i="3"/>
  <c r="F65" i="3"/>
  <c r="F64" i="3"/>
  <c r="F63" i="3"/>
  <c r="G62" i="3"/>
  <c r="F62" i="3"/>
  <c r="F61" i="3"/>
  <c r="F60" i="3"/>
  <c r="F59" i="3"/>
  <c r="F58" i="3"/>
  <c r="F57" i="3"/>
  <c r="F56" i="3"/>
  <c r="F55" i="3"/>
  <c r="F54" i="3"/>
  <c r="F53" i="3"/>
  <c r="G52" i="3"/>
  <c r="F52" i="3"/>
  <c r="F51" i="3"/>
  <c r="F50" i="3"/>
  <c r="F49" i="3"/>
  <c r="F48" i="3"/>
  <c r="F47" i="3"/>
  <c r="F46" i="3"/>
  <c r="F45" i="3"/>
  <c r="F44" i="3"/>
  <c r="F43" i="3"/>
  <c r="G42" i="3"/>
  <c r="F42" i="3"/>
  <c r="F41" i="3"/>
  <c r="F40" i="3"/>
  <c r="F39" i="3"/>
  <c r="F38" i="3"/>
  <c r="F37" i="3"/>
  <c r="F36" i="3"/>
  <c r="F35" i="3"/>
  <c r="F34" i="3"/>
  <c r="F33" i="3"/>
  <c r="G32" i="3"/>
  <c r="F32" i="3"/>
  <c r="F31" i="3"/>
  <c r="F30" i="3"/>
  <c r="F29" i="3"/>
  <c r="F28" i="3"/>
  <c r="F27" i="3"/>
  <c r="F26" i="3"/>
  <c r="F25" i="3"/>
  <c r="F24" i="3"/>
  <c r="F23" i="3"/>
  <c r="G22" i="3"/>
  <c r="F22" i="3"/>
  <c r="F21" i="3"/>
  <c r="F20" i="3"/>
  <c r="F19" i="3"/>
  <c r="F18" i="3"/>
  <c r="F17" i="3"/>
  <c r="F16" i="3"/>
  <c r="F15" i="3"/>
  <c r="F14" i="3"/>
  <c r="G13" i="3"/>
  <c r="F13" i="3"/>
  <c r="G12" i="3"/>
  <c r="F12" i="3"/>
  <c r="F11" i="3"/>
  <c r="F10" i="3"/>
  <c r="F9" i="3"/>
  <c r="F8" i="3"/>
  <c r="F7" i="3"/>
  <c r="F6" i="3"/>
  <c r="F5" i="3"/>
  <c r="F4" i="3"/>
  <c r="G3" i="3"/>
  <c r="M3" i="3" s="1"/>
  <c r="F3" i="3"/>
  <c r="I2" i="3"/>
  <c r="H2" i="3"/>
  <c r="F2" i="3"/>
  <c r="M52" i="3" l="1"/>
  <c r="T52" i="3"/>
  <c r="S52" i="3"/>
  <c r="Q52" i="3"/>
  <c r="R52" i="3"/>
  <c r="P52" i="3"/>
  <c r="O52" i="3"/>
  <c r="N52" i="3"/>
  <c r="M88" i="3"/>
  <c r="T88" i="3"/>
  <c r="S88" i="3"/>
  <c r="R88" i="3"/>
  <c r="Q88" i="3"/>
  <c r="P88" i="3"/>
  <c r="O88" i="3"/>
  <c r="N88" i="3"/>
  <c r="M128" i="3"/>
  <c r="T128" i="3"/>
  <c r="S128" i="3"/>
  <c r="Q128" i="3"/>
  <c r="R128" i="3"/>
  <c r="P128" i="3"/>
  <c r="O128" i="3"/>
  <c r="N128" i="3"/>
  <c r="M168" i="3"/>
  <c r="T168" i="3"/>
  <c r="S168" i="3"/>
  <c r="R168" i="3"/>
  <c r="Q168" i="3"/>
  <c r="P168" i="3"/>
  <c r="O168" i="3"/>
  <c r="N168" i="3"/>
  <c r="M208" i="3"/>
  <c r="T208" i="3"/>
  <c r="S208" i="3"/>
  <c r="Q208" i="3"/>
  <c r="R208" i="3"/>
  <c r="P208" i="3"/>
  <c r="O208" i="3"/>
  <c r="N208" i="3"/>
  <c r="M288" i="3"/>
  <c r="T288" i="3"/>
  <c r="S288" i="3"/>
  <c r="Q288" i="3"/>
  <c r="R288" i="3"/>
  <c r="P288" i="3"/>
  <c r="O288" i="3"/>
  <c r="N288" i="3"/>
  <c r="M327" i="3"/>
  <c r="T327" i="3"/>
  <c r="S327" i="3"/>
  <c r="R327" i="3"/>
  <c r="Q327" i="3"/>
  <c r="P327" i="3"/>
  <c r="O327" i="3"/>
  <c r="N327" i="3"/>
  <c r="M367" i="3"/>
  <c r="T367" i="3"/>
  <c r="S367" i="3"/>
  <c r="R367" i="3"/>
  <c r="Q367" i="3"/>
  <c r="P367" i="3"/>
  <c r="O367" i="3"/>
  <c r="N367" i="3"/>
  <c r="M407" i="3"/>
  <c r="T407" i="3"/>
  <c r="S407" i="3"/>
  <c r="R407" i="3"/>
  <c r="Q407" i="3"/>
  <c r="P407" i="3"/>
  <c r="O407" i="3"/>
  <c r="N407" i="3"/>
  <c r="M457" i="3"/>
  <c r="S457" i="3"/>
  <c r="T457" i="3"/>
  <c r="R457" i="3"/>
  <c r="Q457" i="3"/>
  <c r="P457" i="3"/>
  <c r="O457" i="3"/>
  <c r="N457" i="3"/>
  <c r="M467" i="3"/>
  <c r="T467" i="3"/>
  <c r="S467" i="3"/>
  <c r="R467" i="3"/>
  <c r="Q467" i="3"/>
  <c r="P467" i="3"/>
  <c r="O467" i="3"/>
  <c r="N467" i="3"/>
  <c r="G518" i="3"/>
  <c r="M517" i="3"/>
  <c r="T517" i="3"/>
  <c r="S517" i="3"/>
  <c r="R517" i="3"/>
  <c r="Q517" i="3"/>
  <c r="P517" i="3"/>
  <c r="O517" i="3"/>
  <c r="N517" i="3"/>
  <c r="M527" i="3"/>
  <c r="T527" i="3"/>
  <c r="S527" i="3"/>
  <c r="R527" i="3"/>
  <c r="Q527" i="3"/>
  <c r="P527" i="3"/>
  <c r="O527" i="3"/>
  <c r="N527" i="3"/>
  <c r="M577" i="3"/>
  <c r="T577" i="3"/>
  <c r="S577" i="3"/>
  <c r="R577" i="3"/>
  <c r="Q577" i="3"/>
  <c r="P577" i="3"/>
  <c r="O577" i="3"/>
  <c r="N577" i="3"/>
  <c r="M587" i="3"/>
  <c r="T587" i="3"/>
  <c r="S587" i="3"/>
  <c r="R587" i="3"/>
  <c r="Q587" i="3"/>
  <c r="P587" i="3"/>
  <c r="O587" i="3"/>
  <c r="N587" i="3"/>
  <c r="M647" i="3"/>
  <c r="T647" i="3"/>
  <c r="S647" i="3"/>
  <c r="R647" i="3"/>
  <c r="Q647" i="3"/>
  <c r="O647" i="3"/>
  <c r="P647" i="3"/>
  <c r="N647" i="3"/>
  <c r="M747" i="3"/>
  <c r="T747" i="3"/>
  <c r="S747" i="3"/>
  <c r="R747" i="3"/>
  <c r="Q747" i="3"/>
  <c r="O747" i="3"/>
  <c r="P747" i="3"/>
  <c r="N747" i="3"/>
  <c r="M1027" i="3"/>
  <c r="T1027" i="3"/>
  <c r="S1027" i="3"/>
  <c r="R1027" i="3"/>
  <c r="Q1027" i="3"/>
  <c r="O1027" i="3"/>
  <c r="P1027" i="3"/>
  <c r="N1027" i="3"/>
  <c r="M1067" i="3"/>
  <c r="T1067" i="3"/>
  <c r="S1067" i="3"/>
  <c r="R1067" i="3"/>
  <c r="Q1067" i="3"/>
  <c r="O1067" i="3"/>
  <c r="P1067" i="3"/>
  <c r="N1067" i="3"/>
  <c r="M1107" i="3"/>
  <c r="T1107" i="3"/>
  <c r="S1107" i="3"/>
  <c r="R1107" i="3"/>
  <c r="Q1107" i="3"/>
  <c r="O1107" i="3"/>
  <c r="P1107" i="3"/>
  <c r="N1107" i="3"/>
  <c r="M1274" i="3"/>
  <c r="T1274" i="3"/>
  <c r="S1274" i="3"/>
  <c r="R1274" i="3"/>
  <c r="Q1274" i="3"/>
  <c r="P1274" i="3"/>
  <c r="O1274" i="3"/>
  <c r="M1453" i="3"/>
  <c r="T1453" i="3"/>
  <c r="R1453" i="3"/>
  <c r="S1453" i="3"/>
  <c r="Q1453" i="3"/>
  <c r="O1453" i="3"/>
  <c r="P1453" i="3"/>
  <c r="M1493" i="3"/>
  <c r="T1493" i="3"/>
  <c r="R1493" i="3"/>
  <c r="S1493" i="3"/>
  <c r="Q1493" i="3"/>
  <c r="O1493" i="3"/>
  <c r="P1493" i="3"/>
  <c r="M1587" i="3"/>
  <c r="T1587" i="3"/>
  <c r="S1587" i="3"/>
  <c r="R1587" i="3"/>
  <c r="Q1587" i="3"/>
  <c r="O1587" i="3"/>
  <c r="P1587" i="3"/>
  <c r="M1607" i="3"/>
  <c r="T1607" i="3"/>
  <c r="S1607" i="3"/>
  <c r="R1607" i="3"/>
  <c r="Q1607" i="3"/>
  <c r="O1607" i="3"/>
  <c r="P1607" i="3"/>
  <c r="M1737" i="3"/>
  <c r="T1737" i="3"/>
  <c r="R1737" i="3"/>
  <c r="S1737" i="3"/>
  <c r="Q1737" i="3"/>
  <c r="O1737" i="3"/>
  <c r="P1737" i="3"/>
  <c r="M1777" i="3"/>
  <c r="T1777" i="3"/>
  <c r="R1777" i="3"/>
  <c r="S1777" i="3"/>
  <c r="Q1777" i="3"/>
  <c r="O1777" i="3"/>
  <c r="P1777" i="3"/>
  <c r="M1837" i="3"/>
  <c r="T1837" i="3"/>
  <c r="R1837" i="3"/>
  <c r="S1837" i="3"/>
  <c r="Q1837" i="3"/>
  <c r="O1837" i="3"/>
  <c r="P1837" i="3"/>
  <c r="M1975" i="3"/>
  <c r="T1975" i="3"/>
  <c r="S1975" i="3"/>
  <c r="R1975" i="3"/>
  <c r="Q1975" i="3"/>
  <c r="O1975" i="3"/>
  <c r="P1975" i="3"/>
  <c r="M2025" i="3"/>
  <c r="T2025" i="3"/>
  <c r="R2025" i="3"/>
  <c r="S2025" i="3"/>
  <c r="Q2025" i="3"/>
  <c r="O2025" i="3"/>
  <c r="P2025" i="3"/>
  <c r="T2065" i="3"/>
  <c r="M2065" i="3"/>
  <c r="R2065" i="3"/>
  <c r="S2065" i="3"/>
  <c r="Q2065" i="3"/>
  <c r="O2065" i="3"/>
  <c r="P2065" i="3"/>
  <c r="T2145" i="3"/>
  <c r="M2145" i="3"/>
  <c r="R2145" i="3"/>
  <c r="S2145" i="3"/>
  <c r="Q2145" i="3"/>
  <c r="O2145" i="3"/>
  <c r="P2145" i="3"/>
  <c r="M2185" i="3"/>
  <c r="T2185" i="3"/>
  <c r="S2185" i="3"/>
  <c r="R2185" i="3"/>
  <c r="Q2185" i="3"/>
  <c r="O2185" i="3"/>
  <c r="P2185" i="3"/>
  <c r="M2225" i="3"/>
  <c r="T2225" i="3"/>
  <c r="S2225" i="3"/>
  <c r="R2225" i="3"/>
  <c r="Q2225" i="3"/>
  <c r="O2225" i="3"/>
  <c r="P2225" i="3"/>
  <c r="M2275" i="3"/>
  <c r="T2275" i="3"/>
  <c r="S2275" i="3"/>
  <c r="R2275" i="3"/>
  <c r="Q2275" i="3"/>
  <c r="O2275" i="3"/>
  <c r="P2275" i="3"/>
  <c r="M2315" i="3"/>
  <c r="T2315" i="3"/>
  <c r="S2315" i="3"/>
  <c r="R2315" i="3"/>
  <c r="Q2315" i="3"/>
  <c r="O2315" i="3"/>
  <c r="P2315" i="3"/>
  <c r="N2315" i="3"/>
  <c r="N1975" i="3"/>
  <c r="N1607" i="3"/>
  <c r="M78" i="3"/>
  <c r="T78" i="3"/>
  <c r="S78" i="3"/>
  <c r="R78" i="3"/>
  <c r="Q78" i="3"/>
  <c r="P78" i="3"/>
  <c r="N78" i="3"/>
  <c r="O78" i="3"/>
  <c r="M317" i="3"/>
  <c r="T317" i="3"/>
  <c r="S317" i="3"/>
  <c r="R317" i="3"/>
  <c r="Q317" i="3"/>
  <c r="P317" i="3"/>
  <c r="O317" i="3"/>
  <c r="N317" i="3"/>
  <c r="M437" i="3"/>
  <c r="T437" i="3"/>
  <c r="S437" i="3"/>
  <c r="R437" i="3"/>
  <c r="Q437" i="3"/>
  <c r="P437" i="3"/>
  <c r="O437" i="3"/>
  <c r="N437" i="3"/>
  <c r="M507" i="3"/>
  <c r="T507" i="3"/>
  <c r="S507" i="3"/>
  <c r="R507" i="3"/>
  <c r="Q507" i="3"/>
  <c r="P507" i="3"/>
  <c r="O507" i="3"/>
  <c r="N507" i="3"/>
  <c r="M637" i="3"/>
  <c r="T637" i="3"/>
  <c r="S637" i="3"/>
  <c r="R637" i="3"/>
  <c r="Q637" i="3"/>
  <c r="O637" i="3"/>
  <c r="P637" i="3"/>
  <c r="N637" i="3"/>
  <c r="M658" i="3"/>
  <c r="T658" i="3"/>
  <c r="S658" i="3"/>
  <c r="R658" i="3"/>
  <c r="Q658" i="3"/>
  <c r="P658" i="3"/>
  <c r="N658" i="3"/>
  <c r="O658" i="3"/>
  <c r="G698" i="3"/>
  <c r="M697" i="3"/>
  <c r="T697" i="3"/>
  <c r="S697" i="3"/>
  <c r="R697" i="3"/>
  <c r="Q697" i="3"/>
  <c r="O697" i="3"/>
  <c r="P697" i="3"/>
  <c r="N697" i="3"/>
  <c r="G738" i="3"/>
  <c r="M737" i="3"/>
  <c r="T737" i="3"/>
  <c r="S737" i="3"/>
  <c r="R737" i="3"/>
  <c r="Q737" i="3"/>
  <c r="O737" i="3"/>
  <c r="P737" i="3"/>
  <c r="N737" i="3"/>
  <c r="M777" i="3"/>
  <c r="T777" i="3"/>
  <c r="S777" i="3"/>
  <c r="R777" i="3"/>
  <c r="Q777" i="3"/>
  <c r="O777" i="3"/>
  <c r="P777" i="3"/>
  <c r="N777" i="3"/>
  <c r="M817" i="3"/>
  <c r="T817" i="3"/>
  <c r="S817" i="3"/>
  <c r="R817" i="3"/>
  <c r="Q817" i="3"/>
  <c r="O817" i="3"/>
  <c r="P817" i="3"/>
  <c r="N817" i="3"/>
  <c r="M857" i="3"/>
  <c r="T857" i="3"/>
  <c r="S857" i="3"/>
  <c r="R857" i="3"/>
  <c r="Q857" i="3"/>
  <c r="O857" i="3"/>
  <c r="P857" i="3"/>
  <c r="N857" i="3"/>
  <c r="M897" i="3"/>
  <c r="T897" i="3"/>
  <c r="S897" i="3"/>
  <c r="R897" i="3"/>
  <c r="Q897" i="3"/>
  <c r="O897" i="3"/>
  <c r="P897" i="3"/>
  <c r="N897" i="3"/>
  <c r="M937" i="3"/>
  <c r="T937" i="3"/>
  <c r="S937" i="3"/>
  <c r="R937" i="3"/>
  <c r="Q937" i="3"/>
  <c r="O937" i="3"/>
  <c r="P937" i="3"/>
  <c r="M977" i="3"/>
  <c r="T977" i="3"/>
  <c r="S977" i="3"/>
  <c r="R977" i="3"/>
  <c r="Q977" i="3"/>
  <c r="O977" i="3"/>
  <c r="P977" i="3"/>
  <c r="M1017" i="3"/>
  <c r="T1017" i="3"/>
  <c r="S1017" i="3"/>
  <c r="R1017" i="3"/>
  <c r="Q1017" i="3"/>
  <c r="O1017" i="3"/>
  <c r="P1017" i="3"/>
  <c r="M1057" i="3"/>
  <c r="T1057" i="3"/>
  <c r="S1057" i="3"/>
  <c r="R1057" i="3"/>
  <c r="Q1057" i="3"/>
  <c r="O1057" i="3"/>
  <c r="P1057" i="3"/>
  <c r="M1097" i="3"/>
  <c r="T1097" i="3"/>
  <c r="S1097" i="3"/>
  <c r="R1097" i="3"/>
  <c r="Q1097" i="3"/>
  <c r="O1097" i="3"/>
  <c r="P1097" i="3"/>
  <c r="M1144" i="3"/>
  <c r="T1144" i="3"/>
  <c r="S1144" i="3"/>
  <c r="R1144" i="3"/>
  <c r="Q1144" i="3"/>
  <c r="O1144" i="3"/>
  <c r="P1144" i="3"/>
  <c r="N1144" i="3"/>
  <c r="M1184" i="3"/>
  <c r="T1184" i="3"/>
  <c r="S1184" i="3"/>
  <c r="R1184" i="3"/>
  <c r="Q1184" i="3"/>
  <c r="O1184" i="3"/>
  <c r="P1184" i="3"/>
  <c r="N1184" i="3"/>
  <c r="M1224" i="3"/>
  <c r="T1224" i="3"/>
  <c r="S1224" i="3"/>
  <c r="R1224" i="3"/>
  <c r="Q1224" i="3"/>
  <c r="O1224" i="3"/>
  <c r="P1224" i="3"/>
  <c r="N1224" i="3"/>
  <c r="M1264" i="3"/>
  <c r="T1264" i="3"/>
  <c r="S1264" i="3"/>
  <c r="R1264" i="3"/>
  <c r="Q1264" i="3"/>
  <c r="O1264" i="3"/>
  <c r="P1264" i="3"/>
  <c r="N1264" i="3"/>
  <c r="M1304" i="3"/>
  <c r="T1304" i="3"/>
  <c r="S1304" i="3"/>
  <c r="R1304" i="3"/>
  <c r="Q1304" i="3"/>
  <c r="O1304" i="3"/>
  <c r="P1304" i="3"/>
  <c r="N1304" i="3"/>
  <c r="M1344" i="3"/>
  <c r="T1344" i="3"/>
  <c r="S1344" i="3"/>
  <c r="R1344" i="3"/>
  <c r="Q1344" i="3"/>
  <c r="O1344" i="3"/>
  <c r="P1344" i="3"/>
  <c r="N1344" i="3"/>
  <c r="M1384" i="3"/>
  <c r="T1384" i="3"/>
  <c r="S1384" i="3"/>
  <c r="R1384" i="3"/>
  <c r="Q1384" i="3"/>
  <c r="O1384" i="3"/>
  <c r="P1384" i="3"/>
  <c r="N1384" i="3"/>
  <c r="M1443" i="3"/>
  <c r="T1443" i="3"/>
  <c r="S1443" i="3"/>
  <c r="R1443" i="3"/>
  <c r="Q1443" i="3"/>
  <c r="O1443" i="3"/>
  <c r="P1443" i="3"/>
  <c r="M1483" i="3"/>
  <c r="T1483" i="3"/>
  <c r="S1483" i="3"/>
  <c r="R1483" i="3"/>
  <c r="Q1483" i="3"/>
  <c r="O1483" i="3"/>
  <c r="P1483" i="3"/>
  <c r="M1523" i="3"/>
  <c r="T1523" i="3"/>
  <c r="S1523" i="3"/>
  <c r="R1523" i="3"/>
  <c r="Q1523" i="3"/>
  <c r="O1523" i="3"/>
  <c r="P1523" i="3"/>
  <c r="M1577" i="3"/>
  <c r="T1577" i="3"/>
  <c r="R1577" i="3"/>
  <c r="S1577" i="3"/>
  <c r="Q1577" i="3"/>
  <c r="O1577" i="3"/>
  <c r="P1577" i="3"/>
  <c r="F1601" i="3"/>
  <c r="M1647" i="3"/>
  <c r="T1647" i="3"/>
  <c r="S1647" i="3"/>
  <c r="R1647" i="3"/>
  <c r="Q1647" i="3"/>
  <c r="O1647" i="3"/>
  <c r="P1647" i="3"/>
  <c r="M1687" i="3"/>
  <c r="T1687" i="3"/>
  <c r="S1687" i="3"/>
  <c r="R1687" i="3"/>
  <c r="Q1687" i="3"/>
  <c r="O1687" i="3"/>
  <c r="P1687" i="3"/>
  <c r="M1727" i="3"/>
  <c r="T1727" i="3"/>
  <c r="S1727" i="3"/>
  <c r="R1727" i="3"/>
  <c r="Q1727" i="3"/>
  <c r="O1727" i="3"/>
  <c r="P1727" i="3"/>
  <c r="M1767" i="3"/>
  <c r="T1767" i="3"/>
  <c r="S1767" i="3"/>
  <c r="R1767" i="3"/>
  <c r="Q1767" i="3"/>
  <c r="O1767" i="3"/>
  <c r="P1767" i="3"/>
  <c r="M1807" i="3"/>
  <c r="T1807" i="3"/>
  <c r="S1807" i="3"/>
  <c r="R1807" i="3"/>
  <c r="Q1807" i="3"/>
  <c r="O1807" i="3"/>
  <c r="P1807" i="3"/>
  <c r="F1832" i="3"/>
  <c r="M1885" i="3"/>
  <c r="T1885" i="3"/>
  <c r="R1885" i="3"/>
  <c r="S1885" i="3"/>
  <c r="Q1885" i="3"/>
  <c r="O1885" i="3"/>
  <c r="P1885" i="3"/>
  <c r="M1925" i="3"/>
  <c r="T1925" i="3"/>
  <c r="R1925" i="3"/>
  <c r="S1925" i="3"/>
  <c r="Q1925" i="3"/>
  <c r="O1925" i="3"/>
  <c r="P1925" i="3"/>
  <c r="M1965" i="3"/>
  <c r="T1965" i="3"/>
  <c r="R1965" i="3"/>
  <c r="S1965" i="3"/>
  <c r="Q1965" i="3"/>
  <c r="O1965" i="3"/>
  <c r="P1965" i="3"/>
  <c r="M2015" i="3"/>
  <c r="T2015" i="3"/>
  <c r="S2015" i="3"/>
  <c r="R2015" i="3"/>
  <c r="Q2015" i="3"/>
  <c r="O2015" i="3"/>
  <c r="P2015" i="3"/>
  <c r="M2055" i="3"/>
  <c r="T2055" i="3"/>
  <c r="S2055" i="3"/>
  <c r="R2055" i="3"/>
  <c r="Q2055" i="3"/>
  <c r="O2055" i="3"/>
  <c r="P2055" i="3"/>
  <c r="M2095" i="3"/>
  <c r="T2095" i="3"/>
  <c r="S2095" i="3"/>
  <c r="R2095" i="3"/>
  <c r="Q2095" i="3"/>
  <c r="O2095" i="3"/>
  <c r="P2095" i="3"/>
  <c r="M2135" i="3"/>
  <c r="T2135" i="3"/>
  <c r="S2135" i="3"/>
  <c r="R2135" i="3"/>
  <c r="Q2135" i="3"/>
  <c r="O2135" i="3"/>
  <c r="P2135" i="3"/>
  <c r="M2175" i="3"/>
  <c r="T2175" i="3"/>
  <c r="S2175" i="3"/>
  <c r="R2175" i="3"/>
  <c r="Q2175" i="3"/>
  <c r="O2175" i="3"/>
  <c r="P2175" i="3"/>
  <c r="M2215" i="3"/>
  <c r="T2215" i="3"/>
  <c r="S2215" i="3"/>
  <c r="R2215" i="3"/>
  <c r="Q2215" i="3"/>
  <c r="O2215" i="3"/>
  <c r="P2215" i="3"/>
  <c r="T2236" i="3"/>
  <c r="M2236" i="3"/>
  <c r="S2236" i="3"/>
  <c r="R2236" i="3"/>
  <c r="Q2236" i="3"/>
  <c r="O2236" i="3"/>
  <c r="P2236" i="3"/>
  <c r="M2265" i="3"/>
  <c r="T2265" i="3"/>
  <c r="S2265" i="3"/>
  <c r="R2265" i="3"/>
  <c r="Q2265" i="3"/>
  <c r="O2265" i="3"/>
  <c r="P2265" i="3"/>
  <c r="M2305" i="3"/>
  <c r="T2305" i="3"/>
  <c r="S2305" i="3"/>
  <c r="R2305" i="3"/>
  <c r="Q2305" i="3"/>
  <c r="O2305" i="3"/>
  <c r="P2305" i="3"/>
  <c r="M248" i="3"/>
  <c r="T248" i="3"/>
  <c r="S248" i="3"/>
  <c r="R248" i="3"/>
  <c r="Q248" i="3"/>
  <c r="P248" i="3"/>
  <c r="O248" i="3"/>
  <c r="N248" i="3"/>
  <c r="M787" i="3"/>
  <c r="T787" i="3"/>
  <c r="S787" i="3"/>
  <c r="R787" i="3"/>
  <c r="Q787" i="3"/>
  <c r="O787" i="3"/>
  <c r="P787" i="3"/>
  <c r="N787" i="3"/>
  <c r="M827" i="3"/>
  <c r="T827" i="3"/>
  <c r="S827" i="3"/>
  <c r="R827" i="3"/>
  <c r="Q827" i="3"/>
  <c r="O827" i="3"/>
  <c r="P827" i="3"/>
  <c r="N827" i="3"/>
  <c r="M867" i="3"/>
  <c r="T867" i="3"/>
  <c r="S867" i="3"/>
  <c r="R867" i="3"/>
  <c r="Q867" i="3"/>
  <c r="O867" i="3"/>
  <c r="P867" i="3"/>
  <c r="N867" i="3"/>
  <c r="M907" i="3"/>
  <c r="T907" i="3"/>
  <c r="S907" i="3"/>
  <c r="R907" i="3"/>
  <c r="Q907" i="3"/>
  <c r="O907" i="3"/>
  <c r="P907" i="3"/>
  <c r="N907" i="3"/>
  <c r="M947" i="3"/>
  <c r="T947" i="3"/>
  <c r="S947" i="3"/>
  <c r="R947" i="3"/>
  <c r="Q947" i="3"/>
  <c r="O947" i="3"/>
  <c r="P947" i="3"/>
  <c r="N947" i="3"/>
  <c r="M987" i="3"/>
  <c r="T987" i="3"/>
  <c r="S987" i="3"/>
  <c r="R987" i="3"/>
  <c r="Q987" i="3"/>
  <c r="O987" i="3"/>
  <c r="P987" i="3"/>
  <c r="N987" i="3"/>
  <c r="T1114" i="3"/>
  <c r="M1114" i="3"/>
  <c r="S1114" i="3"/>
  <c r="R1114" i="3"/>
  <c r="Q1114" i="3"/>
  <c r="P1114" i="3"/>
  <c r="O1114" i="3"/>
  <c r="M1194" i="3"/>
  <c r="T1194" i="3"/>
  <c r="S1194" i="3"/>
  <c r="R1194" i="3"/>
  <c r="Q1194" i="3"/>
  <c r="P1194" i="3"/>
  <c r="O1194" i="3"/>
  <c r="M1234" i="3"/>
  <c r="T1234" i="3"/>
  <c r="S1234" i="3"/>
  <c r="R1234" i="3"/>
  <c r="Q1234" i="3"/>
  <c r="P1234" i="3"/>
  <c r="O1234" i="3"/>
  <c r="M1394" i="3"/>
  <c r="T1394" i="3"/>
  <c r="S1394" i="3"/>
  <c r="R1394" i="3"/>
  <c r="Q1394" i="3"/>
  <c r="P1394" i="3"/>
  <c r="O1394" i="3"/>
  <c r="M1404" i="3"/>
  <c r="T1404" i="3"/>
  <c r="S1404" i="3"/>
  <c r="R1404" i="3"/>
  <c r="Q1404" i="3"/>
  <c r="O1404" i="3"/>
  <c r="P1404" i="3"/>
  <c r="M1414" i="3"/>
  <c r="T1414" i="3"/>
  <c r="S1414" i="3"/>
  <c r="R1414" i="3"/>
  <c r="Q1414" i="3"/>
  <c r="P1414" i="3"/>
  <c r="O1414" i="3"/>
  <c r="M1424" i="3"/>
  <c r="T1424" i="3"/>
  <c r="S1424" i="3"/>
  <c r="R1424" i="3"/>
  <c r="Q1424" i="3"/>
  <c r="O1424" i="3"/>
  <c r="P1424" i="3"/>
  <c r="M1547" i="3"/>
  <c r="T1547" i="3"/>
  <c r="S1547" i="3"/>
  <c r="R1547" i="3"/>
  <c r="Q1547" i="3"/>
  <c r="O1547" i="3"/>
  <c r="P1547" i="3"/>
  <c r="M1628" i="3"/>
  <c r="T1628" i="3"/>
  <c r="S1628" i="3"/>
  <c r="R1628" i="3"/>
  <c r="Q1628" i="3"/>
  <c r="O1628" i="3"/>
  <c r="P1628" i="3"/>
  <c r="M1697" i="3"/>
  <c r="T1697" i="3"/>
  <c r="R1697" i="3"/>
  <c r="S1697" i="3"/>
  <c r="Q1697" i="3"/>
  <c r="O1697" i="3"/>
  <c r="P1697" i="3"/>
  <c r="M1895" i="3"/>
  <c r="T1895" i="3"/>
  <c r="S1895" i="3"/>
  <c r="R1895" i="3"/>
  <c r="Q1895" i="3"/>
  <c r="O1895" i="3"/>
  <c r="P1895" i="3"/>
  <c r="M1996" i="3"/>
  <c r="T1996" i="3"/>
  <c r="S1996" i="3"/>
  <c r="R1996" i="3"/>
  <c r="Q1996" i="3"/>
  <c r="O1996" i="3"/>
  <c r="P1996" i="3"/>
  <c r="N2275" i="3"/>
  <c r="N1587" i="3"/>
  <c r="N1547" i="3"/>
  <c r="M158" i="3"/>
  <c r="T158" i="3"/>
  <c r="S158" i="3"/>
  <c r="R158" i="3"/>
  <c r="Q158" i="3"/>
  <c r="P158" i="3"/>
  <c r="N158" i="3"/>
  <c r="O158" i="3"/>
  <c r="M238" i="3"/>
  <c r="T238" i="3"/>
  <c r="S238" i="3"/>
  <c r="R238" i="3"/>
  <c r="Q238" i="3"/>
  <c r="P238" i="3"/>
  <c r="N238" i="3"/>
  <c r="O238" i="3"/>
  <c r="M397" i="3"/>
  <c r="T397" i="3"/>
  <c r="S397" i="3"/>
  <c r="R397" i="3"/>
  <c r="Q397" i="3"/>
  <c r="P397" i="3"/>
  <c r="O397" i="3"/>
  <c r="N397" i="3"/>
  <c r="M497" i="3"/>
  <c r="S497" i="3"/>
  <c r="T497" i="3"/>
  <c r="R497" i="3"/>
  <c r="Q497" i="3"/>
  <c r="P497" i="3"/>
  <c r="O497" i="3"/>
  <c r="N497" i="3"/>
  <c r="J517" i="3"/>
  <c r="K517" i="3" s="1"/>
  <c r="M567" i="3"/>
  <c r="T567" i="3"/>
  <c r="S567" i="3"/>
  <c r="R567" i="3"/>
  <c r="Q567" i="3"/>
  <c r="P567" i="3"/>
  <c r="O567" i="3"/>
  <c r="N567" i="3"/>
  <c r="G4" i="3"/>
  <c r="M32" i="3"/>
  <c r="T32" i="3"/>
  <c r="S32" i="3"/>
  <c r="Q32" i="3"/>
  <c r="R32" i="3"/>
  <c r="P32" i="3"/>
  <c r="O32" i="3"/>
  <c r="N32" i="3"/>
  <c r="M68" i="3"/>
  <c r="T68" i="3"/>
  <c r="S68" i="3"/>
  <c r="Q68" i="3"/>
  <c r="R68" i="3"/>
  <c r="P68" i="3"/>
  <c r="O68" i="3"/>
  <c r="N68" i="3"/>
  <c r="M108" i="3"/>
  <c r="T108" i="3"/>
  <c r="S108" i="3"/>
  <c r="Q108" i="3"/>
  <c r="R108" i="3"/>
  <c r="P108" i="3"/>
  <c r="O108" i="3"/>
  <c r="N108" i="3"/>
  <c r="M148" i="3"/>
  <c r="T148" i="3"/>
  <c r="S148" i="3"/>
  <c r="Q148" i="3"/>
  <c r="R148" i="3"/>
  <c r="P148" i="3"/>
  <c r="O148" i="3"/>
  <c r="N148" i="3"/>
  <c r="M188" i="3"/>
  <c r="T188" i="3"/>
  <c r="S188" i="3"/>
  <c r="Q188" i="3"/>
  <c r="R188" i="3"/>
  <c r="P188" i="3"/>
  <c r="O188" i="3"/>
  <c r="N188" i="3"/>
  <c r="M228" i="3"/>
  <c r="T228" i="3"/>
  <c r="S228" i="3"/>
  <c r="Q228" i="3"/>
  <c r="R228" i="3"/>
  <c r="P228" i="3"/>
  <c r="O228" i="3"/>
  <c r="N228" i="3"/>
  <c r="M268" i="3"/>
  <c r="T268" i="3"/>
  <c r="S268" i="3"/>
  <c r="Q268" i="3"/>
  <c r="R268" i="3"/>
  <c r="P268" i="3"/>
  <c r="O268" i="3"/>
  <c r="N268" i="3"/>
  <c r="M307" i="3"/>
  <c r="T307" i="3"/>
  <c r="S307" i="3"/>
  <c r="R307" i="3"/>
  <c r="Q307" i="3"/>
  <c r="P307" i="3"/>
  <c r="O307" i="3"/>
  <c r="N307" i="3"/>
  <c r="M347" i="3"/>
  <c r="T347" i="3"/>
  <c r="S347" i="3"/>
  <c r="R347" i="3"/>
  <c r="Q347" i="3"/>
  <c r="P347" i="3"/>
  <c r="O347" i="3"/>
  <c r="N347" i="3"/>
  <c r="T387" i="3"/>
  <c r="M387" i="3"/>
  <c r="S387" i="3"/>
  <c r="R387" i="3"/>
  <c r="Q387" i="3"/>
  <c r="P387" i="3"/>
  <c r="O387" i="3"/>
  <c r="N387" i="3"/>
  <c r="M427" i="3"/>
  <c r="T427" i="3"/>
  <c r="S427" i="3"/>
  <c r="R427" i="3"/>
  <c r="Q427" i="3"/>
  <c r="P427" i="3"/>
  <c r="O427" i="3"/>
  <c r="N427" i="3"/>
  <c r="G458" i="3"/>
  <c r="M487" i="3"/>
  <c r="T487" i="3"/>
  <c r="S487" i="3"/>
  <c r="R487" i="3"/>
  <c r="Q487" i="3"/>
  <c r="P487" i="3"/>
  <c r="O487" i="3"/>
  <c r="N487" i="3"/>
  <c r="M557" i="3"/>
  <c r="T557" i="3"/>
  <c r="S557" i="3"/>
  <c r="R557" i="3"/>
  <c r="Q557" i="3"/>
  <c r="P557" i="3"/>
  <c r="O557" i="3"/>
  <c r="N557" i="3"/>
  <c r="G578" i="3"/>
  <c r="M617" i="3"/>
  <c r="T617" i="3"/>
  <c r="S617" i="3"/>
  <c r="R617" i="3"/>
  <c r="Q617" i="3"/>
  <c r="P617" i="3"/>
  <c r="O617" i="3"/>
  <c r="N617" i="3"/>
  <c r="M627" i="3"/>
  <c r="T627" i="3"/>
  <c r="S627" i="3"/>
  <c r="R627" i="3"/>
  <c r="Q627" i="3"/>
  <c r="O627" i="3"/>
  <c r="P627" i="3"/>
  <c r="N627" i="3"/>
  <c r="G678" i="3"/>
  <c r="M677" i="3"/>
  <c r="T677" i="3"/>
  <c r="S677" i="3"/>
  <c r="R677" i="3"/>
  <c r="Q677" i="3"/>
  <c r="O677" i="3"/>
  <c r="P677" i="3"/>
  <c r="N677" i="3"/>
  <c r="M687" i="3"/>
  <c r="T687" i="3"/>
  <c r="S687" i="3"/>
  <c r="R687" i="3"/>
  <c r="Q687" i="3"/>
  <c r="O687" i="3"/>
  <c r="P687" i="3"/>
  <c r="N687" i="3"/>
  <c r="M727" i="3"/>
  <c r="T727" i="3"/>
  <c r="S727" i="3"/>
  <c r="R727" i="3"/>
  <c r="Q727" i="3"/>
  <c r="O727" i="3"/>
  <c r="P727" i="3"/>
  <c r="N727" i="3"/>
  <c r="M767" i="3"/>
  <c r="T767" i="3"/>
  <c r="S767" i="3"/>
  <c r="R767" i="3"/>
  <c r="Q767" i="3"/>
  <c r="O767" i="3"/>
  <c r="P767" i="3"/>
  <c r="N767" i="3"/>
  <c r="M807" i="3"/>
  <c r="T807" i="3"/>
  <c r="S807" i="3"/>
  <c r="R807" i="3"/>
  <c r="Q807" i="3"/>
  <c r="O807" i="3"/>
  <c r="P807" i="3"/>
  <c r="N807" i="3"/>
  <c r="M847" i="3"/>
  <c r="T847" i="3"/>
  <c r="S847" i="3"/>
  <c r="R847" i="3"/>
  <c r="Q847" i="3"/>
  <c r="O847" i="3"/>
  <c r="P847" i="3"/>
  <c r="N847" i="3"/>
  <c r="M887" i="3"/>
  <c r="T887" i="3"/>
  <c r="S887" i="3"/>
  <c r="R887" i="3"/>
  <c r="Q887" i="3"/>
  <c r="O887" i="3"/>
  <c r="P887" i="3"/>
  <c r="N887" i="3"/>
  <c r="M927" i="3"/>
  <c r="T927" i="3"/>
  <c r="S927" i="3"/>
  <c r="R927" i="3"/>
  <c r="Q927" i="3"/>
  <c r="O927" i="3"/>
  <c r="P927" i="3"/>
  <c r="N927" i="3"/>
  <c r="M967" i="3"/>
  <c r="T967" i="3"/>
  <c r="S967" i="3"/>
  <c r="R967" i="3"/>
  <c r="Q967" i="3"/>
  <c r="O967" i="3"/>
  <c r="P967" i="3"/>
  <c r="N967" i="3"/>
  <c r="M1007" i="3"/>
  <c r="T1007" i="3"/>
  <c r="S1007" i="3"/>
  <c r="R1007" i="3"/>
  <c r="Q1007" i="3"/>
  <c r="O1007" i="3"/>
  <c r="P1007" i="3"/>
  <c r="N1007" i="3"/>
  <c r="M1047" i="3"/>
  <c r="T1047" i="3"/>
  <c r="S1047" i="3"/>
  <c r="R1047" i="3"/>
  <c r="Q1047" i="3"/>
  <c r="O1047" i="3"/>
  <c r="P1047" i="3"/>
  <c r="N1047" i="3"/>
  <c r="M1087" i="3"/>
  <c r="T1087" i="3"/>
  <c r="S1087" i="3"/>
  <c r="R1087" i="3"/>
  <c r="Q1087" i="3"/>
  <c r="O1087" i="3"/>
  <c r="P1087" i="3"/>
  <c r="N1087" i="3"/>
  <c r="M1134" i="3"/>
  <c r="T1134" i="3"/>
  <c r="S1134" i="3"/>
  <c r="R1134" i="3"/>
  <c r="Q1134" i="3"/>
  <c r="P1134" i="3"/>
  <c r="O1134" i="3"/>
  <c r="M1174" i="3"/>
  <c r="T1174" i="3"/>
  <c r="S1174" i="3"/>
  <c r="R1174" i="3"/>
  <c r="Q1174" i="3"/>
  <c r="P1174" i="3"/>
  <c r="O1174" i="3"/>
  <c r="M1214" i="3"/>
  <c r="T1214" i="3"/>
  <c r="S1214" i="3"/>
  <c r="R1214" i="3"/>
  <c r="Q1214" i="3"/>
  <c r="P1214" i="3"/>
  <c r="O1214" i="3"/>
  <c r="M1254" i="3"/>
  <c r="T1254" i="3"/>
  <c r="S1254" i="3"/>
  <c r="R1254" i="3"/>
  <c r="Q1254" i="3"/>
  <c r="P1254" i="3"/>
  <c r="O1254" i="3"/>
  <c r="M1294" i="3"/>
  <c r="T1294" i="3"/>
  <c r="S1294" i="3"/>
  <c r="R1294" i="3"/>
  <c r="Q1294" i="3"/>
  <c r="P1294" i="3"/>
  <c r="O1294" i="3"/>
  <c r="M1334" i="3"/>
  <c r="T1334" i="3"/>
  <c r="S1334" i="3"/>
  <c r="R1334" i="3"/>
  <c r="Q1334" i="3"/>
  <c r="P1334" i="3"/>
  <c r="O1334" i="3"/>
  <c r="M1374" i="3"/>
  <c r="T1374" i="3"/>
  <c r="S1374" i="3"/>
  <c r="R1374" i="3"/>
  <c r="Q1374" i="3"/>
  <c r="P1374" i="3"/>
  <c r="O1374" i="3"/>
  <c r="M1403" i="3"/>
  <c r="T1403" i="3"/>
  <c r="S1403" i="3"/>
  <c r="R1403" i="3"/>
  <c r="Q1403" i="3"/>
  <c r="O1403" i="3"/>
  <c r="P1403" i="3"/>
  <c r="M1413" i="3"/>
  <c r="T1413" i="3"/>
  <c r="R1413" i="3"/>
  <c r="S1413" i="3"/>
  <c r="Q1413" i="3"/>
  <c r="O1413" i="3"/>
  <c r="P1413" i="3"/>
  <c r="M1423" i="3"/>
  <c r="T1423" i="3"/>
  <c r="S1423" i="3"/>
  <c r="R1423" i="3"/>
  <c r="Q1423" i="3"/>
  <c r="O1423" i="3"/>
  <c r="P1423" i="3"/>
  <c r="M1433" i="3"/>
  <c r="T1433" i="3"/>
  <c r="R1433" i="3"/>
  <c r="S1433" i="3"/>
  <c r="Q1433" i="3"/>
  <c r="O1433" i="3"/>
  <c r="P1433" i="3"/>
  <c r="M1473" i="3"/>
  <c r="T1473" i="3"/>
  <c r="R1473" i="3"/>
  <c r="S1473" i="3"/>
  <c r="Q1473" i="3"/>
  <c r="O1473" i="3"/>
  <c r="P1473" i="3"/>
  <c r="M1513" i="3"/>
  <c r="T1513" i="3"/>
  <c r="R1513" i="3"/>
  <c r="S1513" i="3"/>
  <c r="Q1513" i="3"/>
  <c r="O1513" i="3"/>
  <c r="P1513" i="3"/>
  <c r="M1567" i="3"/>
  <c r="T1567" i="3"/>
  <c r="S1567" i="3"/>
  <c r="R1567" i="3"/>
  <c r="Q1567" i="3"/>
  <c r="O1567" i="3"/>
  <c r="P1567" i="3"/>
  <c r="M1627" i="3"/>
  <c r="T1627" i="3"/>
  <c r="S1627" i="3"/>
  <c r="R1627" i="3"/>
  <c r="Q1627" i="3"/>
  <c r="O1627" i="3"/>
  <c r="P1627" i="3"/>
  <c r="M1637" i="3"/>
  <c r="T1637" i="3"/>
  <c r="R1637" i="3"/>
  <c r="S1637" i="3"/>
  <c r="Q1637" i="3"/>
  <c r="O1637" i="3"/>
  <c r="P1637" i="3"/>
  <c r="M1677" i="3"/>
  <c r="T1677" i="3"/>
  <c r="R1677" i="3"/>
  <c r="S1677" i="3"/>
  <c r="Q1677" i="3"/>
  <c r="O1677" i="3"/>
  <c r="P1677" i="3"/>
  <c r="M1717" i="3"/>
  <c r="T1717" i="3"/>
  <c r="R1717" i="3"/>
  <c r="S1717" i="3"/>
  <c r="Q1717" i="3"/>
  <c r="O1717" i="3"/>
  <c r="P1717" i="3"/>
  <c r="M1757" i="3"/>
  <c r="T1757" i="3"/>
  <c r="R1757" i="3"/>
  <c r="S1757" i="3"/>
  <c r="Q1757" i="3"/>
  <c r="O1757" i="3"/>
  <c r="P1757" i="3"/>
  <c r="M1797" i="3"/>
  <c r="T1797" i="3"/>
  <c r="R1797" i="3"/>
  <c r="S1797" i="3"/>
  <c r="Q1797" i="3"/>
  <c r="O1797" i="3"/>
  <c r="P1797" i="3"/>
  <c r="F1836" i="3"/>
  <c r="M1857" i="3"/>
  <c r="T1857" i="3"/>
  <c r="R1857" i="3"/>
  <c r="S1857" i="3"/>
  <c r="Q1857" i="3"/>
  <c r="O1857" i="3"/>
  <c r="P1857" i="3"/>
  <c r="M1875" i="3"/>
  <c r="T1875" i="3"/>
  <c r="S1875" i="3"/>
  <c r="R1875" i="3"/>
  <c r="Q1875" i="3"/>
  <c r="O1875" i="3"/>
  <c r="P1875" i="3"/>
  <c r="M1915" i="3"/>
  <c r="T1915" i="3"/>
  <c r="S1915" i="3"/>
  <c r="R1915" i="3"/>
  <c r="Q1915" i="3"/>
  <c r="O1915" i="3"/>
  <c r="P1915" i="3"/>
  <c r="M1955" i="3"/>
  <c r="T1955" i="3"/>
  <c r="S1955" i="3"/>
  <c r="R1955" i="3"/>
  <c r="Q1955" i="3"/>
  <c r="O1955" i="3"/>
  <c r="P1955" i="3"/>
  <c r="M1995" i="3"/>
  <c r="T1995" i="3"/>
  <c r="S1995" i="3"/>
  <c r="R1995" i="3"/>
  <c r="Q1995" i="3"/>
  <c r="O1995" i="3"/>
  <c r="P1995" i="3"/>
  <c r="M2005" i="3"/>
  <c r="T2005" i="3"/>
  <c r="R2005" i="3"/>
  <c r="S2005" i="3"/>
  <c r="Q2005" i="3"/>
  <c r="O2005" i="3"/>
  <c r="P2005" i="3"/>
  <c r="M2045" i="3"/>
  <c r="T2045" i="3"/>
  <c r="R2045" i="3"/>
  <c r="S2045" i="3"/>
  <c r="Q2045" i="3"/>
  <c r="O2045" i="3"/>
  <c r="P2045" i="3"/>
  <c r="M2085" i="3"/>
  <c r="T2085" i="3"/>
  <c r="R2085" i="3"/>
  <c r="S2085" i="3"/>
  <c r="Q2085" i="3"/>
  <c r="O2085" i="3"/>
  <c r="P2085" i="3"/>
  <c r="M2125" i="3"/>
  <c r="T2125" i="3"/>
  <c r="R2125" i="3"/>
  <c r="S2125" i="3"/>
  <c r="Q2125" i="3"/>
  <c r="O2125" i="3"/>
  <c r="P2125" i="3"/>
  <c r="M2165" i="3"/>
  <c r="T2165" i="3"/>
  <c r="S2165" i="3"/>
  <c r="R2165" i="3"/>
  <c r="Q2165" i="3"/>
  <c r="O2165" i="3"/>
  <c r="P2165" i="3"/>
  <c r="M2205" i="3"/>
  <c r="T2205" i="3"/>
  <c r="S2205" i="3"/>
  <c r="R2205" i="3"/>
  <c r="Q2205" i="3"/>
  <c r="O2205" i="3"/>
  <c r="P2205" i="3"/>
  <c r="M2255" i="3"/>
  <c r="T2255" i="3"/>
  <c r="S2255" i="3"/>
  <c r="R2255" i="3"/>
  <c r="Q2255" i="3"/>
  <c r="O2255" i="3"/>
  <c r="P2255" i="3"/>
  <c r="M2295" i="3"/>
  <c r="T2295" i="3"/>
  <c r="S2295" i="3"/>
  <c r="R2295" i="3"/>
  <c r="Q2295" i="3"/>
  <c r="O2295" i="3"/>
  <c r="P2295" i="3"/>
  <c r="M2335" i="3"/>
  <c r="T2335" i="3"/>
  <c r="S2335" i="3"/>
  <c r="R2335" i="3"/>
  <c r="Q2335" i="3"/>
  <c r="O2335" i="3"/>
  <c r="P2335" i="3"/>
  <c r="N2305" i="3"/>
  <c r="N2265" i="3"/>
  <c r="N2225" i="3"/>
  <c r="N2205" i="3"/>
  <c r="N2185" i="3"/>
  <c r="N2165" i="3"/>
  <c r="N2145" i="3"/>
  <c r="N2125" i="3"/>
  <c r="N2085" i="3"/>
  <c r="N2065" i="3"/>
  <c r="N2045" i="3"/>
  <c r="N2025" i="3"/>
  <c r="N2005" i="3"/>
  <c r="N1965" i="3"/>
  <c r="N1925" i="3"/>
  <c r="N1885" i="3"/>
  <c r="N1857" i="3"/>
  <c r="N1837" i="3"/>
  <c r="N1797" i="3"/>
  <c r="N1777" i="3"/>
  <c r="N1757" i="3"/>
  <c r="N1737" i="3"/>
  <c r="N1717" i="3"/>
  <c r="N1697" i="3"/>
  <c r="N1677" i="3"/>
  <c r="N1637" i="3"/>
  <c r="N1577" i="3"/>
  <c r="N1513" i="3"/>
  <c r="N1493" i="3"/>
  <c r="N1473" i="3"/>
  <c r="N1453" i="3"/>
  <c r="N1433" i="3"/>
  <c r="N1413" i="3"/>
  <c r="M618" i="3"/>
  <c r="T618" i="3"/>
  <c r="S618" i="3"/>
  <c r="R618" i="3"/>
  <c r="Q618" i="3"/>
  <c r="P618" i="3"/>
  <c r="N618" i="3"/>
  <c r="O618" i="3"/>
  <c r="M707" i="3"/>
  <c r="T707" i="3"/>
  <c r="S707" i="3"/>
  <c r="R707" i="3"/>
  <c r="Q707" i="3"/>
  <c r="O707" i="3"/>
  <c r="P707" i="3"/>
  <c r="N707" i="3"/>
  <c r="M1154" i="3"/>
  <c r="T1154" i="3"/>
  <c r="S1154" i="3"/>
  <c r="R1154" i="3"/>
  <c r="Q1154" i="3"/>
  <c r="P1154" i="3"/>
  <c r="O1154" i="3"/>
  <c r="M1314" i="3"/>
  <c r="T1314" i="3"/>
  <c r="S1314" i="3"/>
  <c r="R1314" i="3"/>
  <c r="Q1314" i="3"/>
  <c r="P1314" i="3"/>
  <c r="O1314" i="3"/>
  <c r="M1354" i="3"/>
  <c r="T1354" i="3"/>
  <c r="S1354" i="3"/>
  <c r="R1354" i="3"/>
  <c r="Q1354" i="3"/>
  <c r="P1354" i="3"/>
  <c r="O1354" i="3"/>
  <c r="M1533" i="3"/>
  <c r="T1533" i="3"/>
  <c r="R1533" i="3"/>
  <c r="S1533" i="3"/>
  <c r="Q1533" i="3"/>
  <c r="O1533" i="3"/>
  <c r="P1533" i="3"/>
  <c r="M1657" i="3"/>
  <c r="T1657" i="3"/>
  <c r="R1657" i="3"/>
  <c r="S1657" i="3"/>
  <c r="Q1657" i="3"/>
  <c r="O1657" i="3"/>
  <c r="P1657" i="3"/>
  <c r="M1817" i="3"/>
  <c r="T1817" i="3"/>
  <c r="R1817" i="3"/>
  <c r="S1817" i="3"/>
  <c r="Q1817" i="3"/>
  <c r="O1817" i="3"/>
  <c r="P1817" i="3"/>
  <c r="M1935" i="3"/>
  <c r="T1935" i="3"/>
  <c r="S1935" i="3"/>
  <c r="R1935" i="3"/>
  <c r="Q1935" i="3"/>
  <c r="O1935" i="3"/>
  <c r="P1935" i="3"/>
  <c r="M2105" i="3"/>
  <c r="T2105" i="3"/>
  <c r="R2105" i="3"/>
  <c r="S2105" i="3"/>
  <c r="Q2105" i="3"/>
  <c r="O2105" i="3"/>
  <c r="P2105" i="3"/>
  <c r="N1895" i="3"/>
  <c r="G14" i="3"/>
  <c r="M13" i="3"/>
  <c r="T13" i="3"/>
  <c r="S13" i="3"/>
  <c r="R13" i="3"/>
  <c r="Q13" i="3"/>
  <c r="P13" i="3"/>
  <c r="O13" i="3"/>
  <c r="N13" i="3"/>
  <c r="M42" i="3"/>
  <c r="T42" i="3"/>
  <c r="S42" i="3"/>
  <c r="R42" i="3"/>
  <c r="Q42" i="3"/>
  <c r="P42" i="3"/>
  <c r="N42" i="3"/>
  <c r="O42" i="3"/>
  <c r="M118" i="3"/>
  <c r="T118" i="3"/>
  <c r="S118" i="3"/>
  <c r="R118" i="3"/>
  <c r="Q118" i="3"/>
  <c r="P118" i="3"/>
  <c r="N118" i="3"/>
  <c r="O118" i="3"/>
  <c r="M198" i="3"/>
  <c r="T198" i="3"/>
  <c r="S198" i="3"/>
  <c r="R198" i="3"/>
  <c r="Q198" i="3"/>
  <c r="P198" i="3"/>
  <c r="N198" i="3"/>
  <c r="O198" i="3"/>
  <c r="M278" i="3"/>
  <c r="T278" i="3"/>
  <c r="S278" i="3"/>
  <c r="R278" i="3"/>
  <c r="Q278" i="3"/>
  <c r="P278" i="3"/>
  <c r="N278" i="3"/>
  <c r="O278" i="3"/>
  <c r="M357" i="3"/>
  <c r="T357" i="3"/>
  <c r="S357" i="3"/>
  <c r="R357" i="3"/>
  <c r="Q357" i="3"/>
  <c r="P357" i="3"/>
  <c r="O357" i="3"/>
  <c r="N357" i="3"/>
  <c r="M447" i="3"/>
  <c r="T447" i="3"/>
  <c r="S447" i="3"/>
  <c r="R447" i="3"/>
  <c r="Q447" i="3"/>
  <c r="P447" i="3"/>
  <c r="O447" i="3"/>
  <c r="N447" i="3"/>
  <c r="M538" i="3"/>
  <c r="T538" i="3"/>
  <c r="S538" i="3"/>
  <c r="R538" i="3"/>
  <c r="Q538" i="3"/>
  <c r="P538" i="3"/>
  <c r="N538" i="3"/>
  <c r="O538" i="3"/>
  <c r="M12" i="3"/>
  <c r="T12" i="3"/>
  <c r="S12" i="3"/>
  <c r="Q12" i="3"/>
  <c r="R12" i="3"/>
  <c r="P12" i="3"/>
  <c r="O12" i="3"/>
  <c r="N12" i="3"/>
  <c r="M22" i="3"/>
  <c r="T22" i="3"/>
  <c r="S22" i="3"/>
  <c r="R22" i="3"/>
  <c r="Q22" i="3"/>
  <c r="P22" i="3"/>
  <c r="N22" i="3"/>
  <c r="O22" i="3"/>
  <c r="M62" i="3"/>
  <c r="T62" i="3"/>
  <c r="S62" i="3"/>
  <c r="R62" i="3"/>
  <c r="Q62" i="3"/>
  <c r="P62" i="3"/>
  <c r="N62" i="3"/>
  <c r="O62" i="3"/>
  <c r="M98" i="3"/>
  <c r="T98" i="3"/>
  <c r="S98" i="3"/>
  <c r="R98" i="3"/>
  <c r="Q98" i="3"/>
  <c r="P98" i="3"/>
  <c r="N98" i="3"/>
  <c r="O98" i="3"/>
  <c r="M138" i="3"/>
  <c r="T138" i="3"/>
  <c r="S138" i="3"/>
  <c r="R138" i="3"/>
  <c r="Q138" i="3"/>
  <c r="P138" i="3"/>
  <c r="N138" i="3"/>
  <c r="O138" i="3"/>
  <c r="M178" i="3"/>
  <c r="T178" i="3"/>
  <c r="S178" i="3"/>
  <c r="R178" i="3"/>
  <c r="Q178" i="3"/>
  <c r="P178" i="3"/>
  <c r="N178" i="3"/>
  <c r="O178" i="3"/>
  <c r="M218" i="3"/>
  <c r="T218" i="3"/>
  <c r="S218" i="3"/>
  <c r="R218" i="3"/>
  <c r="Q218" i="3"/>
  <c r="P218" i="3"/>
  <c r="N218" i="3"/>
  <c r="O218" i="3"/>
  <c r="M258" i="3"/>
  <c r="T258" i="3"/>
  <c r="S258" i="3"/>
  <c r="R258" i="3"/>
  <c r="Q258" i="3"/>
  <c r="P258" i="3"/>
  <c r="N258" i="3"/>
  <c r="O258" i="3"/>
  <c r="M298" i="3"/>
  <c r="T298" i="3"/>
  <c r="S298" i="3"/>
  <c r="R298" i="3"/>
  <c r="Q298" i="3"/>
  <c r="P298" i="3"/>
  <c r="N298" i="3"/>
  <c r="O298" i="3"/>
  <c r="M337" i="3"/>
  <c r="S337" i="3"/>
  <c r="T337" i="3"/>
  <c r="R337" i="3"/>
  <c r="Q337" i="3"/>
  <c r="P337" i="3"/>
  <c r="O337" i="3"/>
  <c r="N337" i="3"/>
  <c r="M377" i="3"/>
  <c r="S377" i="3"/>
  <c r="T377" i="3"/>
  <c r="R377" i="3"/>
  <c r="Q377" i="3"/>
  <c r="P377" i="3"/>
  <c r="O377" i="3"/>
  <c r="N377" i="3"/>
  <c r="G418" i="3"/>
  <c r="M417" i="3"/>
  <c r="S417" i="3"/>
  <c r="T417" i="3"/>
  <c r="R417" i="3"/>
  <c r="Q417" i="3"/>
  <c r="P417" i="3"/>
  <c r="O417" i="3"/>
  <c r="N417" i="3"/>
  <c r="G438" i="3"/>
  <c r="M477" i="3"/>
  <c r="T477" i="3"/>
  <c r="S477" i="3"/>
  <c r="R477" i="3"/>
  <c r="Q477" i="3"/>
  <c r="P477" i="3"/>
  <c r="O477" i="3"/>
  <c r="N477" i="3"/>
  <c r="G498" i="3"/>
  <c r="M537" i="3"/>
  <c r="T537" i="3"/>
  <c r="S537" i="3"/>
  <c r="R537" i="3"/>
  <c r="Q537" i="3"/>
  <c r="P537" i="3"/>
  <c r="O537" i="3"/>
  <c r="N537" i="3"/>
  <c r="M547" i="3"/>
  <c r="T547" i="3"/>
  <c r="S547" i="3"/>
  <c r="R547" i="3"/>
  <c r="Q547" i="3"/>
  <c r="P547" i="3"/>
  <c r="O547" i="3"/>
  <c r="N547" i="3"/>
  <c r="G598" i="3"/>
  <c r="M597" i="3"/>
  <c r="T597" i="3"/>
  <c r="S597" i="3"/>
  <c r="R597" i="3"/>
  <c r="Q597" i="3"/>
  <c r="P597" i="3"/>
  <c r="O597" i="3"/>
  <c r="N597" i="3"/>
  <c r="M607" i="3"/>
  <c r="T607" i="3"/>
  <c r="S607" i="3"/>
  <c r="R607" i="3"/>
  <c r="Q607" i="3"/>
  <c r="P607" i="3"/>
  <c r="O607" i="3"/>
  <c r="N607" i="3"/>
  <c r="M657" i="3"/>
  <c r="T657" i="3"/>
  <c r="S657" i="3"/>
  <c r="R657" i="3"/>
  <c r="Q657" i="3"/>
  <c r="O657" i="3"/>
  <c r="P657" i="3"/>
  <c r="N657" i="3"/>
  <c r="M667" i="3"/>
  <c r="T667" i="3"/>
  <c r="S667" i="3"/>
  <c r="R667" i="3"/>
  <c r="Q667" i="3"/>
  <c r="O667" i="3"/>
  <c r="P667" i="3"/>
  <c r="N667" i="3"/>
  <c r="J677" i="3"/>
  <c r="K677" i="3" s="1"/>
  <c r="M717" i="3"/>
  <c r="T717" i="3"/>
  <c r="S717" i="3"/>
  <c r="R717" i="3"/>
  <c r="Q717" i="3"/>
  <c r="O717" i="3"/>
  <c r="P717" i="3"/>
  <c r="N717" i="3"/>
  <c r="G758" i="3"/>
  <c r="M757" i="3"/>
  <c r="T757" i="3"/>
  <c r="S757" i="3"/>
  <c r="R757" i="3"/>
  <c r="Q757" i="3"/>
  <c r="O757" i="3"/>
  <c r="P757" i="3"/>
  <c r="N757" i="3"/>
  <c r="G798" i="3"/>
  <c r="M797" i="3"/>
  <c r="T797" i="3"/>
  <c r="S797" i="3"/>
  <c r="R797" i="3"/>
  <c r="Q797" i="3"/>
  <c r="O797" i="3"/>
  <c r="P797" i="3"/>
  <c r="N797" i="3"/>
  <c r="M837" i="3"/>
  <c r="T837" i="3"/>
  <c r="S837" i="3"/>
  <c r="R837" i="3"/>
  <c r="Q837" i="3"/>
  <c r="O837" i="3"/>
  <c r="P837" i="3"/>
  <c r="N837" i="3"/>
  <c r="M877" i="3"/>
  <c r="T877" i="3"/>
  <c r="S877" i="3"/>
  <c r="R877" i="3"/>
  <c r="Q877" i="3"/>
  <c r="O877" i="3"/>
  <c r="P877" i="3"/>
  <c r="N877" i="3"/>
  <c r="M917" i="3"/>
  <c r="T917" i="3"/>
  <c r="S917" i="3"/>
  <c r="R917" i="3"/>
  <c r="Q917" i="3"/>
  <c r="O917" i="3"/>
  <c r="P917" i="3"/>
  <c r="N917" i="3"/>
  <c r="M957" i="3"/>
  <c r="T957" i="3"/>
  <c r="S957" i="3"/>
  <c r="R957" i="3"/>
  <c r="Q957" i="3"/>
  <c r="O957" i="3"/>
  <c r="P957" i="3"/>
  <c r="M997" i="3"/>
  <c r="T997" i="3"/>
  <c r="S997" i="3"/>
  <c r="R997" i="3"/>
  <c r="Q997" i="3"/>
  <c r="O997" i="3"/>
  <c r="P997" i="3"/>
  <c r="M1037" i="3"/>
  <c r="T1037" i="3"/>
  <c r="S1037" i="3"/>
  <c r="R1037" i="3"/>
  <c r="Q1037" i="3"/>
  <c r="O1037" i="3"/>
  <c r="P1037" i="3"/>
  <c r="M1077" i="3"/>
  <c r="T1077" i="3"/>
  <c r="S1077" i="3"/>
  <c r="R1077" i="3"/>
  <c r="Q1077" i="3"/>
  <c r="O1077" i="3"/>
  <c r="P1077" i="3"/>
  <c r="M1124" i="3"/>
  <c r="T1124" i="3"/>
  <c r="S1124" i="3"/>
  <c r="R1124" i="3"/>
  <c r="Q1124" i="3"/>
  <c r="O1124" i="3"/>
  <c r="P1124" i="3"/>
  <c r="N1124" i="3"/>
  <c r="M1164" i="3"/>
  <c r="T1164" i="3"/>
  <c r="S1164" i="3"/>
  <c r="R1164" i="3"/>
  <c r="Q1164" i="3"/>
  <c r="O1164" i="3"/>
  <c r="P1164" i="3"/>
  <c r="N1164" i="3"/>
  <c r="M1204" i="3"/>
  <c r="T1204" i="3"/>
  <c r="S1204" i="3"/>
  <c r="R1204" i="3"/>
  <c r="Q1204" i="3"/>
  <c r="O1204" i="3"/>
  <c r="P1204" i="3"/>
  <c r="N1204" i="3"/>
  <c r="M1244" i="3"/>
  <c r="T1244" i="3"/>
  <c r="S1244" i="3"/>
  <c r="R1244" i="3"/>
  <c r="Q1244" i="3"/>
  <c r="O1244" i="3"/>
  <c r="P1244" i="3"/>
  <c r="N1244" i="3"/>
  <c r="M1284" i="3"/>
  <c r="T1284" i="3"/>
  <c r="S1284" i="3"/>
  <c r="R1284" i="3"/>
  <c r="Q1284" i="3"/>
  <c r="O1284" i="3"/>
  <c r="P1284" i="3"/>
  <c r="N1284" i="3"/>
  <c r="M1324" i="3"/>
  <c r="T1324" i="3"/>
  <c r="S1324" i="3"/>
  <c r="R1324" i="3"/>
  <c r="Q1324" i="3"/>
  <c r="O1324" i="3"/>
  <c r="P1324" i="3"/>
  <c r="N1324" i="3"/>
  <c r="M1364" i="3"/>
  <c r="T1364" i="3"/>
  <c r="S1364" i="3"/>
  <c r="R1364" i="3"/>
  <c r="Q1364" i="3"/>
  <c r="O1364" i="3"/>
  <c r="P1364" i="3"/>
  <c r="N1364" i="3"/>
  <c r="M1463" i="3"/>
  <c r="T1463" i="3"/>
  <c r="S1463" i="3"/>
  <c r="R1463" i="3"/>
  <c r="Q1463" i="3"/>
  <c r="O1463" i="3"/>
  <c r="P1463" i="3"/>
  <c r="M1503" i="3"/>
  <c r="T1503" i="3"/>
  <c r="S1503" i="3"/>
  <c r="R1503" i="3"/>
  <c r="Q1503" i="3"/>
  <c r="O1503" i="3"/>
  <c r="P1503" i="3"/>
  <c r="M1543" i="3"/>
  <c r="T1543" i="3"/>
  <c r="S1543" i="3"/>
  <c r="R1543" i="3"/>
  <c r="Q1543" i="3"/>
  <c r="O1543" i="3"/>
  <c r="P1543" i="3"/>
  <c r="T1557" i="3"/>
  <c r="M1557" i="3"/>
  <c r="R1557" i="3"/>
  <c r="S1557" i="3"/>
  <c r="Q1557" i="3"/>
  <c r="O1557" i="3"/>
  <c r="P1557" i="3"/>
  <c r="M1597" i="3"/>
  <c r="T1597" i="3"/>
  <c r="R1597" i="3"/>
  <c r="S1597" i="3"/>
  <c r="Q1597" i="3"/>
  <c r="O1597" i="3"/>
  <c r="P1597" i="3"/>
  <c r="M1617" i="3"/>
  <c r="T1617" i="3"/>
  <c r="R1617" i="3"/>
  <c r="S1617" i="3"/>
  <c r="Q1617" i="3"/>
  <c r="O1617" i="3"/>
  <c r="P1617" i="3"/>
  <c r="M1667" i="3"/>
  <c r="T1667" i="3"/>
  <c r="S1667" i="3"/>
  <c r="R1667" i="3"/>
  <c r="Q1667" i="3"/>
  <c r="O1667" i="3"/>
  <c r="P1667" i="3"/>
  <c r="M1707" i="3"/>
  <c r="T1707" i="3"/>
  <c r="S1707" i="3"/>
  <c r="R1707" i="3"/>
  <c r="Q1707" i="3"/>
  <c r="O1707" i="3"/>
  <c r="P1707" i="3"/>
  <c r="M1747" i="3"/>
  <c r="T1747" i="3"/>
  <c r="S1747" i="3"/>
  <c r="R1747" i="3"/>
  <c r="Q1747" i="3"/>
  <c r="O1747" i="3"/>
  <c r="P1747" i="3"/>
  <c r="M1787" i="3"/>
  <c r="T1787" i="3"/>
  <c r="S1787" i="3"/>
  <c r="R1787" i="3"/>
  <c r="Q1787" i="3"/>
  <c r="O1787" i="3"/>
  <c r="P1787" i="3"/>
  <c r="M1827" i="3"/>
  <c r="T1827" i="3"/>
  <c r="S1827" i="3"/>
  <c r="R1827" i="3"/>
  <c r="Q1827" i="3"/>
  <c r="O1827" i="3"/>
  <c r="P1827" i="3"/>
  <c r="M1847" i="3"/>
  <c r="T1847" i="3"/>
  <c r="S1847" i="3"/>
  <c r="R1847" i="3"/>
  <c r="Q1847" i="3"/>
  <c r="O1847" i="3"/>
  <c r="P1847" i="3"/>
  <c r="M1865" i="3"/>
  <c r="T1865" i="3"/>
  <c r="R1865" i="3"/>
  <c r="S1865" i="3"/>
  <c r="Q1865" i="3"/>
  <c r="O1865" i="3"/>
  <c r="P1865" i="3"/>
  <c r="M1905" i="3"/>
  <c r="T1905" i="3"/>
  <c r="R1905" i="3"/>
  <c r="S1905" i="3"/>
  <c r="Q1905" i="3"/>
  <c r="O1905" i="3"/>
  <c r="P1905" i="3"/>
  <c r="T1945" i="3"/>
  <c r="M1945" i="3"/>
  <c r="R1945" i="3"/>
  <c r="S1945" i="3"/>
  <c r="Q1945" i="3"/>
  <c r="O1945" i="3"/>
  <c r="P1945" i="3"/>
  <c r="M1985" i="3"/>
  <c r="T1985" i="3"/>
  <c r="R1985" i="3"/>
  <c r="S1985" i="3"/>
  <c r="Q1985" i="3"/>
  <c r="O1985" i="3"/>
  <c r="P1985" i="3"/>
  <c r="M2035" i="3"/>
  <c r="T2035" i="3"/>
  <c r="S2035" i="3"/>
  <c r="R2035" i="3"/>
  <c r="Q2035" i="3"/>
  <c r="O2035" i="3"/>
  <c r="P2035" i="3"/>
  <c r="M2075" i="3"/>
  <c r="T2075" i="3"/>
  <c r="S2075" i="3"/>
  <c r="R2075" i="3"/>
  <c r="Q2075" i="3"/>
  <c r="O2075" i="3"/>
  <c r="P2075" i="3"/>
  <c r="M2115" i="3"/>
  <c r="T2115" i="3"/>
  <c r="S2115" i="3"/>
  <c r="R2115" i="3"/>
  <c r="Q2115" i="3"/>
  <c r="O2115" i="3"/>
  <c r="P2115" i="3"/>
  <c r="M2155" i="3"/>
  <c r="T2155" i="3"/>
  <c r="S2155" i="3"/>
  <c r="R2155" i="3"/>
  <c r="Q2155" i="3"/>
  <c r="O2155" i="3"/>
  <c r="P2155" i="3"/>
  <c r="M2195" i="3"/>
  <c r="T2195" i="3"/>
  <c r="S2195" i="3"/>
  <c r="R2195" i="3"/>
  <c r="Q2195" i="3"/>
  <c r="O2195" i="3"/>
  <c r="P2195" i="3"/>
  <c r="M2235" i="3"/>
  <c r="T2235" i="3"/>
  <c r="S2235" i="3"/>
  <c r="R2235" i="3"/>
  <c r="Q2235" i="3"/>
  <c r="O2235" i="3"/>
  <c r="P2235" i="3"/>
  <c r="M2245" i="3"/>
  <c r="T2245" i="3"/>
  <c r="S2245" i="3"/>
  <c r="R2245" i="3"/>
  <c r="Q2245" i="3"/>
  <c r="O2245" i="3"/>
  <c r="P2245" i="3"/>
  <c r="M2285" i="3"/>
  <c r="T2285" i="3"/>
  <c r="S2285" i="3"/>
  <c r="R2285" i="3"/>
  <c r="Q2285" i="3"/>
  <c r="O2285" i="3"/>
  <c r="P2285" i="3"/>
  <c r="M2325" i="3"/>
  <c r="T2325" i="3"/>
  <c r="S2325" i="3"/>
  <c r="R2325" i="3"/>
  <c r="Q2325" i="3"/>
  <c r="O2325" i="3"/>
  <c r="P2325" i="3"/>
  <c r="N2236" i="3"/>
  <c r="N1996" i="3"/>
  <c r="N1628" i="3"/>
  <c r="N1424" i="3"/>
  <c r="N1404" i="3"/>
  <c r="N1394" i="3"/>
  <c r="N1354" i="3"/>
  <c r="N1314" i="3"/>
  <c r="N1274" i="3"/>
  <c r="N1234" i="3"/>
  <c r="N1194" i="3"/>
  <c r="N1154" i="3"/>
  <c r="N1114" i="3"/>
  <c r="G478" i="3"/>
  <c r="J537" i="3"/>
  <c r="K537" i="3" s="1"/>
  <c r="J617" i="3"/>
  <c r="K617" i="3" s="1"/>
  <c r="G718" i="3"/>
  <c r="J717" i="3"/>
  <c r="K717" i="3" s="1"/>
  <c r="O3" i="3"/>
  <c r="G428" i="3"/>
  <c r="J477" i="3"/>
  <c r="K477" i="3" s="1"/>
  <c r="G568" i="3"/>
  <c r="J567" i="3" s="1"/>
  <c r="K567" i="3" s="1"/>
  <c r="G648" i="3"/>
  <c r="G1858" i="3"/>
  <c r="G2216" i="3"/>
  <c r="J2215" i="3" s="1"/>
  <c r="K2215" i="3" s="1"/>
  <c r="G2256" i="3"/>
  <c r="G2296" i="3"/>
  <c r="G1668" i="3"/>
  <c r="G2306" i="3"/>
  <c r="H3" i="3"/>
  <c r="J12" i="3"/>
  <c r="G439" i="3"/>
  <c r="J437" i="3"/>
  <c r="K437" i="3" s="1"/>
  <c r="G448" i="3"/>
  <c r="J457" i="3"/>
  <c r="K457" i="3" s="1"/>
  <c r="G488" i="3"/>
  <c r="J577" i="3"/>
  <c r="K577" i="3" s="1"/>
  <c r="J657" i="3"/>
  <c r="K657" i="3" s="1"/>
  <c r="F1604" i="3"/>
  <c r="F1600" i="3"/>
  <c r="F1603" i="3"/>
  <c r="F1599" i="3"/>
  <c r="F1606" i="3"/>
  <c r="F1602" i="3"/>
  <c r="F1598" i="3"/>
  <c r="G1618" i="3"/>
  <c r="G2226" i="3"/>
  <c r="G2286" i="3"/>
  <c r="G528" i="3"/>
  <c r="G608" i="3"/>
  <c r="G778" i="3"/>
  <c r="J1627" i="3"/>
  <c r="K1627" i="3" s="1"/>
  <c r="G2276" i="3"/>
  <c r="G468" i="3"/>
  <c r="G508" i="3"/>
  <c r="G548" i="3"/>
  <c r="G588" i="3"/>
  <c r="G589" i="3" s="1"/>
  <c r="G628" i="3"/>
  <c r="G629" i="3" s="1"/>
  <c r="G668" i="3"/>
  <c r="G768" i="3"/>
  <c r="G808" i="3"/>
  <c r="G1115" i="3"/>
  <c r="G1125" i="3"/>
  <c r="G1135" i="3"/>
  <c r="G1136" i="3" s="1"/>
  <c r="G1145" i="3"/>
  <c r="G1155" i="3"/>
  <c r="G1165" i="3"/>
  <c r="G1175" i="3"/>
  <c r="G1185" i="3"/>
  <c r="G1195" i="3"/>
  <c r="G1205" i="3"/>
  <c r="G1215" i="3"/>
  <c r="G1225" i="3"/>
  <c r="G1434" i="3"/>
  <c r="G1638" i="3"/>
  <c r="F1833" i="3"/>
  <c r="G1838" i="3"/>
  <c r="G1876" i="3"/>
  <c r="G2006" i="3"/>
  <c r="G2106" i="3"/>
  <c r="G2246" i="3"/>
  <c r="G558" i="3"/>
  <c r="G638" i="3"/>
  <c r="J1433" i="3"/>
  <c r="K1433" i="3" s="1"/>
  <c r="G1608" i="3"/>
  <c r="G1648" i="3"/>
  <c r="F1834" i="3"/>
  <c r="G1848" i="3"/>
  <c r="G2016" i="3"/>
  <c r="G688" i="3"/>
  <c r="G748" i="3"/>
  <c r="G788" i="3"/>
  <c r="G1678" i="3"/>
  <c r="G2126" i="3"/>
  <c r="G2237" i="3"/>
  <c r="J42" i="3"/>
  <c r="K42" i="3" s="1"/>
  <c r="J2" i="3"/>
  <c r="I3" i="3"/>
  <c r="G5" i="3"/>
  <c r="J13" i="3"/>
  <c r="G23" i="3"/>
  <c r="G43" i="3"/>
  <c r="G63" i="3"/>
  <c r="G69" i="3"/>
  <c r="G109" i="3"/>
  <c r="G149" i="3"/>
  <c r="G189" i="3"/>
  <c r="J228" i="3"/>
  <c r="K228" i="3" s="1"/>
  <c r="G229" i="3"/>
  <c r="G269" i="3"/>
  <c r="G759" i="3"/>
  <c r="G799" i="3"/>
  <c r="G219" i="3"/>
  <c r="G259" i="3"/>
  <c r="G419" i="3"/>
  <c r="J417" i="3"/>
  <c r="K417" i="3" s="1"/>
  <c r="J687" i="3"/>
  <c r="K687" i="3" s="1"/>
  <c r="G79" i="3"/>
  <c r="J118" i="3"/>
  <c r="K118" i="3" s="1"/>
  <c r="G119" i="3"/>
  <c r="G159" i="3"/>
  <c r="G199" i="3"/>
  <c r="G239" i="3"/>
  <c r="G279" i="3"/>
  <c r="G749" i="3"/>
  <c r="G99" i="3"/>
  <c r="G139" i="3"/>
  <c r="G179" i="3"/>
  <c r="G299" i="3"/>
  <c r="G769" i="3"/>
  <c r="J4" i="3"/>
  <c r="G33" i="3"/>
  <c r="G53" i="3"/>
  <c r="G89" i="3"/>
  <c r="G129" i="3"/>
  <c r="G169" i="3"/>
  <c r="G209" i="3"/>
  <c r="G249" i="3"/>
  <c r="G289" i="3"/>
  <c r="G739" i="3"/>
  <c r="G779" i="3"/>
  <c r="J778" i="3" s="1"/>
  <c r="K778" i="3" s="1"/>
  <c r="G308" i="3"/>
  <c r="G318" i="3"/>
  <c r="G328" i="3"/>
  <c r="G338" i="3"/>
  <c r="G348" i="3"/>
  <c r="G358" i="3"/>
  <c r="G368" i="3"/>
  <c r="G378" i="3"/>
  <c r="G388" i="3"/>
  <c r="G398" i="3"/>
  <c r="G408" i="3"/>
  <c r="J427" i="3"/>
  <c r="K427" i="3" s="1"/>
  <c r="G440" i="3"/>
  <c r="G888" i="3"/>
  <c r="G968" i="3"/>
  <c r="G1048" i="3"/>
  <c r="J697" i="3"/>
  <c r="K697" i="3" s="1"/>
  <c r="G699" i="3"/>
  <c r="G708" i="3"/>
  <c r="G679" i="3"/>
  <c r="J727" i="3"/>
  <c r="K727" i="3" s="1"/>
  <c r="G728" i="3"/>
  <c r="J737" i="3"/>
  <c r="K737" i="3" s="1"/>
  <c r="J747" i="3"/>
  <c r="K747" i="3" s="1"/>
  <c r="J757" i="3"/>
  <c r="K757" i="3" s="1"/>
  <c r="J777" i="3"/>
  <c r="K777" i="3" s="1"/>
  <c r="J787" i="3"/>
  <c r="K787" i="3" s="1"/>
  <c r="G818" i="3"/>
  <c r="J847" i="3"/>
  <c r="K847" i="3" s="1"/>
  <c r="G848" i="3"/>
  <c r="G928" i="3"/>
  <c r="G1008" i="3"/>
  <c r="G1088" i="3"/>
  <c r="G469" i="3"/>
  <c r="G489" i="3"/>
  <c r="G519" i="3"/>
  <c r="G529" i="3"/>
  <c r="G539" i="3"/>
  <c r="G559" i="3"/>
  <c r="G569" i="3"/>
  <c r="G579" i="3"/>
  <c r="G609" i="3"/>
  <c r="G619" i="3"/>
  <c r="G639" i="3"/>
  <c r="G649" i="3"/>
  <c r="G659" i="3"/>
  <c r="G858" i="3"/>
  <c r="G898" i="3"/>
  <c r="G938" i="3"/>
  <c r="G978" i="3"/>
  <c r="G1018" i="3"/>
  <c r="J1017" i="3" s="1"/>
  <c r="K1017" i="3" s="1"/>
  <c r="G1058" i="3"/>
  <c r="J1097" i="3"/>
  <c r="K1097" i="3" s="1"/>
  <c r="G1098" i="3"/>
  <c r="G1126" i="3"/>
  <c r="G1146" i="3"/>
  <c r="G1196" i="3"/>
  <c r="G1305" i="3"/>
  <c r="G1385" i="3"/>
  <c r="G1514" i="3"/>
  <c r="J1513" i="3" s="1"/>
  <c r="K1513" i="3" s="1"/>
  <c r="G828" i="3"/>
  <c r="G868" i="3"/>
  <c r="G908" i="3"/>
  <c r="G948" i="3"/>
  <c r="J987" i="3"/>
  <c r="K987" i="3" s="1"/>
  <c r="G988" i="3"/>
  <c r="G1028" i="3"/>
  <c r="G1068" i="3"/>
  <c r="G1108" i="3"/>
  <c r="G838" i="3"/>
  <c r="G878" i="3"/>
  <c r="G918" i="3"/>
  <c r="G958" i="3"/>
  <c r="G998" i="3"/>
  <c r="G1038" i="3"/>
  <c r="G1078" i="3"/>
  <c r="G1116" i="3"/>
  <c r="G1156" i="3"/>
  <c r="J1264" i="3"/>
  <c r="K1264" i="3" s="1"/>
  <c r="G1265" i="3"/>
  <c r="G1345" i="3"/>
  <c r="J1114" i="3"/>
  <c r="K1114" i="3" s="1"/>
  <c r="J1124" i="3"/>
  <c r="K1124" i="3" s="1"/>
  <c r="J1154" i="3"/>
  <c r="K1154" i="3" s="1"/>
  <c r="J1174" i="3"/>
  <c r="K1174" i="3" s="1"/>
  <c r="J1194" i="3"/>
  <c r="K1194" i="3" s="1"/>
  <c r="G1235" i="3"/>
  <c r="G1275" i="3"/>
  <c r="G1315" i="3"/>
  <c r="G1355" i="3"/>
  <c r="G1395" i="3"/>
  <c r="G1415" i="3"/>
  <c r="G1245" i="3"/>
  <c r="G1285" i="3"/>
  <c r="G1325" i="3"/>
  <c r="G1365" i="3"/>
  <c r="J1577" i="3"/>
  <c r="K1577" i="3" s="1"/>
  <c r="G1578" i="3"/>
  <c r="J1164" i="3"/>
  <c r="K1164" i="3" s="1"/>
  <c r="G1166" i="3"/>
  <c r="J1204" i="3"/>
  <c r="K1204" i="3" s="1"/>
  <c r="G1206" i="3"/>
  <c r="G1255" i="3"/>
  <c r="J1294" i="3"/>
  <c r="K1294" i="3" s="1"/>
  <c r="G1295" i="3"/>
  <c r="G1335" i="3"/>
  <c r="J1374" i="3"/>
  <c r="K1374" i="3" s="1"/>
  <c r="G1375" i="3"/>
  <c r="G1405" i="3"/>
  <c r="G1425" i="3"/>
  <c r="J1403" i="3"/>
  <c r="K1403" i="3" s="1"/>
  <c r="J1413" i="3"/>
  <c r="K1413" i="3" s="1"/>
  <c r="J1423" i="3"/>
  <c r="K1423" i="3" s="1"/>
  <c r="G1484" i="3"/>
  <c r="G1524" i="3"/>
  <c r="G1548" i="3"/>
  <c r="G1588" i="3"/>
  <c r="G1748" i="3"/>
  <c r="G1828" i="3"/>
  <c r="G1494" i="3"/>
  <c r="G1534" i="3"/>
  <c r="G1558" i="3"/>
  <c r="G1598" i="3"/>
  <c r="G1658" i="3"/>
  <c r="G1444" i="3"/>
  <c r="J1443" i="3" s="1"/>
  <c r="K1443" i="3" s="1"/>
  <c r="G1454" i="3"/>
  <c r="G1464" i="3"/>
  <c r="G1474" i="3"/>
  <c r="G1504" i="3"/>
  <c r="G1544" i="3"/>
  <c r="J1567" i="3"/>
  <c r="K1567" i="3" s="1"/>
  <c r="G1568" i="3"/>
  <c r="G1669" i="3"/>
  <c r="G1688" i="3"/>
  <c r="G1708" i="3"/>
  <c r="G1788" i="3"/>
  <c r="G1886" i="3"/>
  <c r="J1885" i="3"/>
  <c r="K1885" i="3" s="1"/>
  <c r="G1629" i="3"/>
  <c r="G1639" i="3"/>
  <c r="G1718" i="3"/>
  <c r="G1758" i="3"/>
  <c r="G1798" i="3"/>
  <c r="J1945" i="3"/>
  <c r="K1945" i="3" s="1"/>
  <c r="G1946" i="3"/>
  <c r="G2066" i="3"/>
  <c r="G1728" i="3"/>
  <c r="G1768" i="3"/>
  <c r="G1808" i="3"/>
  <c r="J1807" i="3" s="1"/>
  <c r="K1807" i="3" s="1"/>
  <c r="G1866" i="3"/>
  <c r="G1698" i="3"/>
  <c r="G1738" i="3"/>
  <c r="G1778" i="3"/>
  <c r="J1817" i="3"/>
  <c r="K1817" i="3" s="1"/>
  <c r="G1818" i="3"/>
  <c r="G1906" i="3"/>
  <c r="G1986" i="3"/>
  <c r="G1916" i="3"/>
  <c r="G1956" i="3"/>
  <c r="G2186" i="3"/>
  <c r="J1925" i="3"/>
  <c r="K1925" i="3" s="1"/>
  <c r="G1926" i="3"/>
  <c r="G1966" i="3"/>
  <c r="G1997" i="3"/>
  <c r="J2025" i="3"/>
  <c r="K2025" i="3" s="1"/>
  <c r="G2026" i="3"/>
  <c r="G1896" i="3"/>
  <c r="G1936" i="3"/>
  <c r="G1976" i="3"/>
  <c r="J1995" i="3"/>
  <c r="K1995" i="3" s="1"/>
  <c r="G2036" i="3"/>
  <c r="J2075" i="3"/>
  <c r="K2075" i="3" s="1"/>
  <c r="G2076" i="3"/>
  <c r="G2116" i="3"/>
  <c r="G2046" i="3"/>
  <c r="G2086" i="3"/>
  <c r="J2145" i="3"/>
  <c r="K2145" i="3" s="1"/>
  <c r="G2146" i="3"/>
  <c r="G2056" i="3"/>
  <c r="G2096" i="3"/>
  <c r="G2156" i="3"/>
  <c r="G2196" i="3"/>
  <c r="G2166" i="3"/>
  <c r="G2206" i="3"/>
  <c r="G2136" i="3"/>
  <c r="G2176" i="3"/>
  <c r="J2225" i="3"/>
  <c r="K2225" i="3" s="1"/>
  <c r="J2235" i="3"/>
  <c r="K2235" i="3" s="1"/>
  <c r="J2236" i="3"/>
  <c r="K2236" i="3" s="1"/>
  <c r="J2255" i="3"/>
  <c r="K2255" i="3" s="1"/>
  <c r="G2307" i="3"/>
  <c r="G2266" i="3"/>
  <c r="J2285" i="3"/>
  <c r="K2285" i="3" s="1"/>
  <c r="J2305" i="3"/>
  <c r="K2305" i="3" s="1"/>
  <c r="G2316" i="3"/>
  <c r="G2326" i="3"/>
  <c r="J2325" i="3" s="1"/>
  <c r="K2325" i="3" s="1"/>
  <c r="G2336" i="3"/>
  <c r="F2344" i="2"/>
  <c r="F2343" i="2"/>
  <c r="F2342" i="2"/>
  <c r="F2341" i="2"/>
  <c r="F2340" i="2"/>
  <c r="F2339" i="2"/>
  <c r="F2338" i="2"/>
  <c r="F2337" i="2"/>
  <c r="F2336" i="2"/>
  <c r="F2335" i="2"/>
  <c r="F2334" i="2"/>
  <c r="F2333" i="2"/>
  <c r="F2332" i="2"/>
  <c r="F2331" i="2"/>
  <c r="F2330" i="2"/>
  <c r="F2329" i="2"/>
  <c r="F2328" i="2"/>
  <c r="F2327" i="2"/>
  <c r="F2326" i="2"/>
  <c r="F2325" i="2"/>
  <c r="F2324" i="2"/>
  <c r="F2323" i="2"/>
  <c r="F2322" i="2"/>
  <c r="F2321" i="2"/>
  <c r="F2320" i="2"/>
  <c r="F2319" i="2"/>
  <c r="F2318" i="2"/>
  <c r="F2317" i="2"/>
  <c r="F2316" i="2"/>
  <c r="F2315" i="2"/>
  <c r="F2314" i="2"/>
  <c r="F2313" i="2"/>
  <c r="F2312" i="2"/>
  <c r="F2311" i="2"/>
  <c r="F2310" i="2"/>
  <c r="F2309" i="2"/>
  <c r="F2308" i="2"/>
  <c r="F2307" i="2"/>
  <c r="F2306" i="2"/>
  <c r="F2305" i="2"/>
  <c r="F2304" i="2"/>
  <c r="F2303" i="2"/>
  <c r="F2302" i="2"/>
  <c r="F2301" i="2"/>
  <c r="F2300" i="2"/>
  <c r="F2299" i="2"/>
  <c r="F2298" i="2"/>
  <c r="F2297" i="2"/>
  <c r="F2296" i="2"/>
  <c r="F2295" i="2"/>
  <c r="F2294" i="2"/>
  <c r="F2293" i="2"/>
  <c r="F2292" i="2"/>
  <c r="F2291" i="2"/>
  <c r="F2290" i="2"/>
  <c r="F2289" i="2"/>
  <c r="F2288" i="2"/>
  <c r="F2287" i="2"/>
  <c r="F2286" i="2"/>
  <c r="F2285" i="2"/>
  <c r="F2284" i="2"/>
  <c r="F2283" i="2"/>
  <c r="F2282" i="2"/>
  <c r="F2281" i="2"/>
  <c r="F2280" i="2"/>
  <c r="F2279" i="2"/>
  <c r="F2278" i="2"/>
  <c r="F2277" i="2"/>
  <c r="F2276" i="2"/>
  <c r="F2275" i="2"/>
  <c r="F2274" i="2"/>
  <c r="F2273" i="2"/>
  <c r="F2272" i="2"/>
  <c r="F2271" i="2"/>
  <c r="F2270" i="2"/>
  <c r="F2269" i="2"/>
  <c r="F2268" i="2"/>
  <c r="F2267" i="2"/>
  <c r="F2266" i="2"/>
  <c r="F2265" i="2"/>
  <c r="F2264" i="2"/>
  <c r="F2263" i="2"/>
  <c r="F2262" i="2"/>
  <c r="F2261" i="2"/>
  <c r="F2260" i="2"/>
  <c r="F2259" i="2"/>
  <c r="F2258" i="2"/>
  <c r="F2257" i="2"/>
  <c r="F2256" i="2"/>
  <c r="F2255" i="2"/>
  <c r="F2254" i="2"/>
  <c r="F2253" i="2"/>
  <c r="F2252" i="2"/>
  <c r="F2251" i="2"/>
  <c r="F2250" i="2"/>
  <c r="F2249" i="2"/>
  <c r="F2248" i="2"/>
  <c r="F2247" i="2"/>
  <c r="F2246" i="2"/>
  <c r="F2245" i="2"/>
  <c r="F2244" i="2"/>
  <c r="F2243" i="2"/>
  <c r="F2242" i="2"/>
  <c r="F2241" i="2"/>
  <c r="F2240" i="2"/>
  <c r="F2239" i="2"/>
  <c r="F2238" i="2"/>
  <c r="F2237" i="2"/>
  <c r="F2236" i="2"/>
  <c r="F2235" i="2"/>
  <c r="F2234" i="2"/>
  <c r="F2233" i="2"/>
  <c r="F2232" i="2"/>
  <c r="F2231" i="2"/>
  <c r="F2230" i="2"/>
  <c r="F2229" i="2"/>
  <c r="F2228" i="2"/>
  <c r="F2227" i="2"/>
  <c r="F2226" i="2"/>
  <c r="F2225" i="2"/>
  <c r="F2224" i="2"/>
  <c r="F2223" i="2"/>
  <c r="F2222" i="2"/>
  <c r="F2221" i="2"/>
  <c r="F2220" i="2"/>
  <c r="F2219" i="2"/>
  <c r="F2218" i="2"/>
  <c r="F2217" i="2"/>
  <c r="F2216" i="2"/>
  <c r="F2215" i="2"/>
  <c r="F2214" i="2"/>
  <c r="F2213" i="2"/>
  <c r="F2212" i="2"/>
  <c r="F2211" i="2"/>
  <c r="F2210" i="2"/>
  <c r="F2209" i="2"/>
  <c r="F2208" i="2"/>
  <c r="F2207" i="2"/>
  <c r="F2206" i="2"/>
  <c r="F2205" i="2"/>
  <c r="F2204" i="2"/>
  <c r="F2203" i="2"/>
  <c r="F2202" i="2"/>
  <c r="F2201" i="2"/>
  <c r="F2200" i="2"/>
  <c r="F2199" i="2"/>
  <c r="F2198" i="2"/>
  <c r="F2197" i="2"/>
  <c r="F2196" i="2"/>
  <c r="F2195" i="2"/>
  <c r="F2194" i="2"/>
  <c r="F2193" i="2"/>
  <c r="F2192" i="2"/>
  <c r="F2191" i="2"/>
  <c r="F2190" i="2"/>
  <c r="F2189" i="2"/>
  <c r="F2188" i="2"/>
  <c r="F2187" i="2"/>
  <c r="F2186" i="2"/>
  <c r="F2185" i="2"/>
  <c r="F2184" i="2"/>
  <c r="F2183" i="2"/>
  <c r="F2182" i="2"/>
  <c r="F2181" i="2"/>
  <c r="F2180" i="2"/>
  <c r="F2179" i="2"/>
  <c r="F2178" i="2"/>
  <c r="F2177" i="2"/>
  <c r="F2176" i="2"/>
  <c r="F2175" i="2"/>
  <c r="F2174" i="2"/>
  <c r="F2173" i="2"/>
  <c r="F2172" i="2"/>
  <c r="F2171" i="2"/>
  <c r="F2170" i="2"/>
  <c r="F2169" i="2"/>
  <c r="F2168" i="2"/>
  <c r="F2167" i="2"/>
  <c r="F2166" i="2"/>
  <c r="F2165" i="2"/>
  <c r="F2164" i="2"/>
  <c r="F2163" i="2"/>
  <c r="F2162" i="2"/>
  <c r="F2161" i="2"/>
  <c r="F2160" i="2"/>
  <c r="F2159" i="2"/>
  <c r="F2158" i="2"/>
  <c r="F2157" i="2"/>
  <c r="F2156" i="2"/>
  <c r="F2155" i="2"/>
  <c r="F2154" i="2"/>
  <c r="F2153" i="2"/>
  <c r="F2152" i="2"/>
  <c r="F2151" i="2"/>
  <c r="F2150" i="2"/>
  <c r="F2149" i="2"/>
  <c r="F2148" i="2"/>
  <c r="F2147" i="2"/>
  <c r="F2146" i="2"/>
  <c r="F2145" i="2"/>
  <c r="F2144" i="2"/>
  <c r="F2143" i="2"/>
  <c r="F2142" i="2"/>
  <c r="F2141" i="2"/>
  <c r="F2140" i="2"/>
  <c r="F2139" i="2"/>
  <c r="F2138" i="2"/>
  <c r="F2137" i="2"/>
  <c r="F2136" i="2"/>
  <c r="F2135" i="2"/>
  <c r="F2134" i="2"/>
  <c r="F2133" i="2"/>
  <c r="F2132" i="2"/>
  <c r="F2131" i="2"/>
  <c r="F2130" i="2"/>
  <c r="F2129" i="2"/>
  <c r="F2128" i="2"/>
  <c r="F2127" i="2"/>
  <c r="F2126" i="2"/>
  <c r="F2125" i="2"/>
  <c r="F2124" i="2"/>
  <c r="F2123" i="2"/>
  <c r="F2122" i="2"/>
  <c r="F2121" i="2"/>
  <c r="F2120" i="2"/>
  <c r="F2119" i="2"/>
  <c r="F2118" i="2"/>
  <c r="F2117" i="2"/>
  <c r="F2116" i="2"/>
  <c r="F2115" i="2"/>
  <c r="F2114" i="2"/>
  <c r="F2113" i="2"/>
  <c r="F2112" i="2"/>
  <c r="F2111" i="2"/>
  <c r="F2110" i="2"/>
  <c r="F2109" i="2"/>
  <c r="F2108" i="2"/>
  <c r="F2107" i="2"/>
  <c r="F2106" i="2"/>
  <c r="F2105" i="2"/>
  <c r="F2104" i="2"/>
  <c r="F2103" i="2"/>
  <c r="F2102" i="2"/>
  <c r="F2101" i="2"/>
  <c r="F2100" i="2"/>
  <c r="F2099" i="2"/>
  <c r="F2098" i="2"/>
  <c r="F2097" i="2"/>
  <c r="F2096" i="2"/>
  <c r="F2095" i="2"/>
  <c r="F2094" i="2"/>
  <c r="F2093" i="2"/>
  <c r="F2092" i="2"/>
  <c r="F2091" i="2"/>
  <c r="F2090" i="2"/>
  <c r="F2089" i="2"/>
  <c r="F2088" i="2"/>
  <c r="F2087" i="2"/>
  <c r="F2086" i="2"/>
  <c r="F2085" i="2"/>
  <c r="F2084" i="2"/>
  <c r="F2083" i="2"/>
  <c r="F2082" i="2"/>
  <c r="F2081" i="2"/>
  <c r="F2080" i="2"/>
  <c r="F2079" i="2"/>
  <c r="F2078" i="2"/>
  <c r="F2077" i="2"/>
  <c r="F2076" i="2"/>
  <c r="F2075" i="2"/>
  <c r="F2074" i="2"/>
  <c r="F2073" i="2"/>
  <c r="F2072" i="2"/>
  <c r="F2071" i="2"/>
  <c r="F2070" i="2"/>
  <c r="F2069" i="2"/>
  <c r="F2068" i="2"/>
  <c r="F2067" i="2"/>
  <c r="F2066" i="2"/>
  <c r="F2065" i="2"/>
  <c r="F2064" i="2"/>
  <c r="F2063" i="2"/>
  <c r="F2062" i="2"/>
  <c r="F2061" i="2"/>
  <c r="F2060" i="2"/>
  <c r="F2059" i="2"/>
  <c r="F2058" i="2"/>
  <c r="F2057" i="2"/>
  <c r="F2056" i="2"/>
  <c r="F2055" i="2"/>
  <c r="F2054" i="2"/>
  <c r="F2053" i="2"/>
  <c r="F2052" i="2"/>
  <c r="F2051" i="2"/>
  <c r="F2050" i="2"/>
  <c r="F2049" i="2"/>
  <c r="F2048" i="2"/>
  <c r="F2047" i="2"/>
  <c r="F2046" i="2"/>
  <c r="F2045" i="2"/>
  <c r="F2044" i="2"/>
  <c r="F2043" i="2"/>
  <c r="F2042" i="2"/>
  <c r="F2041" i="2"/>
  <c r="F2040" i="2"/>
  <c r="F2039" i="2"/>
  <c r="F2038" i="2"/>
  <c r="F2037" i="2"/>
  <c r="F2036" i="2"/>
  <c r="F2035" i="2"/>
  <c r="F2034" i="2"/>
  <c r="F2033" i="2"/>
  <c r="F2032" i="2"/>
  <c r="F2031" i="2"/>
  <c r="F2030" i="2"/>
  <c r="F2029" i="2"/>
  <c r="F2028" i="2"/>
  <c r="F2027" i="2"/>
  <c r="F2026" i="2"/>
  <c r="F2025" i="2"/>
  <c r="F2024" i="2"/>
  <c r="F2023" i="2"/>
  <c r="F2022" i="2"/>
  <c r="F2021" i="2"/>
  <c r="F2020" i="2"/>
  <c r="F2019" i="2"/>
  <c r="F2018" i="2"/>
  <c r="F2017" i="2"/>
  <c r="F2016" i="2"/>
  <c r="F2015" i="2"/>
  <c r="F2014" i="2"/>
  <c r="F2013" i="2"/>
  <c r="F2012" i="2"/>
  <c r="F2011" i="2"/>
  <c r="F2010" i="2"/>
  <c r="F2009" i="2"/>
  <c r="F2008" i="2"/>
  <c r="F2007" i="2"/>
  <c r="F2006" i="2"/>
  <c r="F2005" i="2"/>
  <c r="F2004" i="2"/>
  <c r="F2003" i="2"/>
  <c r="F2002" i="2"/>
  <c r="F2001" i="2"/>
  <c r="F2000" i="2"/>
  <c r="F1999" i="2"/>
  <c r="F1998" i="2"/>
  <c r="F1997" i="2"/>
  <c r="F1996" i="2"/>
  <c r="F1995" i="2"/>
  <c r="F1994" i="2"/>
  <c r="F1993" i="2"/>
  <c r="F1992" i="2"/>
  <c r="F1991" i="2"/>
  <c r="F1990" i="2"/>
  <c r="F1989" i="2"/>
  <c r="F1988" i="2"/>
  <c r="F1987" i="2"/>
  <c r="F1986" i="2"/>
  <c r="F1985" i="2"/>
  <c r="F1984" i="2"/>
  <c r="F1983" i="2"/>
  <c r="F1982" i="2"/>
  <c r="F1981" i="2"/>
  <c r="F1980" i="2"/>
  <c r="F1979" i="2"/>
  <c r="F1978" i="2"/>
  <c r="F1977" i="2"/>
  <c r="F1976" i="2"/>
  <c r="F1975" i="2"/>
  <c r="F1974" i="2"/>
  <c r="F1973" i="2"/>
  <c r="F1972" i="2"/>
  <c r="F1971" i="2"/>
  <c r="F1970" i="2"/>
  <c r="F1969" i="2"/>
  <c r="F1968" i="2"/>
  <c r="F1967" i="2"/>
  <c r="F1966" i="2"/>
  <c r="F1965" i="2"/>
  <c r="F1964" i="2"/>
  <c r="F1963" i="2"/>
  <c r="F1962" i="2"/>
  <c r="F1961" i="2"/>
  <c r="F1960" i="2"/>
  <c r="F1959" i="2"/>
  <c r="F1958" i="2"/>
  <c r="F1957" i="2"/>
  <c r="F1956" i="2"/>
  <c r="F1955" i="2"/>
  <c r="F1954" i="2"/>
  <c r="F1953" i="2"/>
  <c r="F1952" i="2"/>
  <c r="F1951" i="2"/>
  <c r="F1950" i="2"/>
  <c r="F1949" i="2"/>
  <c r="F1948" i="2"/>
  <c r="F1947" i="2"/>
  <c r="F1946" i="2"/>
  <c r="F1945" i="2"/>
  <c r="F1944" i="2"/>
  <c r="F1943" i="2"/>
  <c r="F1942" i="2"/>
  <c r="F1941" i="2"/>
  <c r="F1940" i="2"/>
  <c r="F1939" i="2"/>
  <c r="F1938" i="2"/>
  <c r="F1937" i="2"/>
  <c r="F1936" i="2"/>
  <c r="F1935" i="2"/>
  <c r="F1934" i="2"/>
  <c r="F1933" i="2"/>
  <c r="F1932" i="2"/>
  <c r="F1931" i="2"/>
  <c r="F1930" i="2"/>
  <c r="F1929" i="2"/>
  <c r="F1928" i="2"/>
  <c r="F1927" i="2"/>
  <c r="F1926" i="2"/>
  <c r="F1925" i="2"/>
  <c r="F1924" i="2"/>
  <c r="F1923" i="2"/>
  <c r="F1922" i="2"/>
  <c r="F1921" i="2"/>
  <c r="F1920" i="2"/>
  <c r="F1919" i="2"/>
  <c r="F1918" i="2"/>
  <c r="F1917" i="2"/>
  <c r="F1916" i="2"/>
  <c r="F1915" i="2"/>
  <c r="F1914" i="2"/>
  <c r="F1913" i="2"/>
  <c r="F1912" i="2"/>
  <c r="F1911" i="2"/>
  <c r="F1910" i="2"/>
  <c r="F1909" i="2"/>
  <c r="F1908" i="2"/>
  <c r="F1907" i="2"/>
  <c r="F1906" i="2"/>
  <c r="F1905" i="2"/>
  <c r="F1904" i="2"/>
  <c r="F1903" i="2"/>
  <c r="F1902" i="2"/>
  <c r="F1901" i="2"/>
  <c r="F1900" i="2"/>
  <c r="F1899" i="2"/>
  <c r="F1898" i="2"/>
  <c r="F1897" i="2"/>
  <c r="F1896" i="2"/>
  <c r="F1895" i="2"/>
  <c r="F1894" i="2"/>
  <c r="F1893" i="2"/>
  <c r="F1892" i="2"/>
  <c r="F1891" i="2"/>
  <c r="F1890" i="2"/>
  <c r="F1889" i="2"/>
  <c r="F1888" i="2"/>
  <c r="F1887" i="2"/>
  <c r="F1886" i="2"/>
  <c r="F1885" i="2"/>
  <c r="F1884" i="2"/>
  <c r="F1883" i="2"/>
  <c r="F1882" i="2"/>
  <c r="F1881" i="2"/>
  <c r="F1880" i="2"/>
  <c r="F1879" i="2"/>
  <c r="F1878" i="2"/>
  <c r="F1877" i="2"/>
  <c r="F1876" i="2"/>
  <c r="F1875" i="2"/>
  <c r="F1871" i="2"/>
  <c r="F1872" i="2"/>
  <c r="F1873" i="2"/>
  <c r="F1856" i="2"/>
  <c r="F1855" i="2"/>
  <c r="F1854" i="2"/>
  <c r="F1853" i="2"/>
  <c r="F1852" i="2"/>
  <c r="F1851" i="2"/>
  <c r="F1850" i="2"/>
  <c r="F1849" i="2"/>
  <c r="F1848" i="2"/>
  <c r="F1847" i="2"/>
  <c r="F1874" i="2"/>
  <c r="F1870" i="2"/>
  <c r="F1869" i="2"/>
  <c r="F1868" i="2"/>
  <c r="F1867" i="2"/>
  <c r="F1866" i="2"/>
  <c r="F1865" i="2"/>
  <c r="F1864" i="2"/>
  <c r="F1863" i="2"/>
  <c r="F1862" i="2"/>
  <c r="F1861" i="2"/>
  <c r="F1860" i="2"/>
  <c r="F1859" i="2"/>
  <c r="F1858" i="2"/>
  <c r="F1857" i="2"/>
  <c r="F1846" i="2"/>
  <c r="F1845" i="2"/>
  <c r="F1844" i="2"/>
  <c r="F1843" i="2"/>
  <c r="F1842" i="2"/>
  <c r="F1841" i="2"/>
  <c r="F1840" i="2"/>
  <c r="F1839" i="2"/>
  <c r="F1838" i="2"/>
  <c r="F1837" i="2"/>
  <c r="F1831" i="2"/>
  <c r="F1830" i="2"/>
  <c r="F1829" i="2"/>
  <c r="F1828" i="2"/>
  <c r="F1827" i="2"/>
  <c r="F1826" i="2"/>
  <c r="F1825" i="2"/>
  <c r="F1824" i="2"/>
  <c r="F1823" i="2"/>
  <c r="F1822" i="2"/>
  <c r="F1821" i="2"/>
  <c r="F1820" i="2"/>
  <c r="F1819" i="2"/>
  <c r="F1818" i="2"/>
  <c r="F1817" i="2"/>
  <c r="F1816" i="2"/>
  <c r="F1815" i="2"/>
  <c r="F1814" i="2"/>
  <c r="F1813" i="2"/>
  <c r="F1812" i="2"/>
  <c r="F1811" i="2"/>
  <c r="F1810" i="2"/>
  <c r="F1809" i="2"/>
  <c r="F1808" i="2"/>
  <c r="F1807" i="2"/>
  <c r="F1806" i="2"/>
  <c r="F1805" i="2"/>
  <c r="F1804" i="2"/>
  <c r="F1803" i="2"/>
  <c r="F1802" i="2"/>
  <c r="F1801" i="2"/>
  <c r="F1800" i="2"/>
  <c r="F1799" i="2"/>
  <c r="F1798" i="2"/>
  <c r="F1797" i="2"/>
  <c r="F1796" i="2"/>
  <c r="F1795" i="2"/>
  <c r="F1794" i="2"/>
  <c r="F1793" i="2"/>
  <c r="F1792" i="2"/>
  <c r="F1791" i="2"/>
  <c r="F1790" i="2"/>
  <c r="F1789" i="2"/>
  <c r="F1788" i="2"/>
  <c r="F1787" i="2"/>
  <c r="F1786" i="2"/>
  <c r="F1785" i="2"/>
  <c r="F1784" i="2"/>
  <c r="F1783" i="2"/>
  <c r="F1782" i="2"/>
  <c r="F1781" i="2"/>
  <c r="F1780" i="2"/>
  <c r="F1779" i="2"/>
  <c r="F1778" i="2"/>
  <c r="F1777" i="2"/>
  <c r="F1776" i="2"/>
  <c r="F1775" i="2"/>
  <c r="F1774" i="2"/>
  <c r="F1773" i="2"/>
  <c r="F1772" i="2"/>
  <c r="F1771" i="2"/>
  <c r="F1770" i="2"/>
  <c r="F1769" i="2"/>
  <c r="F1768" i="2"/>
  <c r="F1767" i="2"/>
  <c r="F1766" i="2"/>
  <c r="F1765" i="2"/>
  <c r="F1764" i="2"/>
  <c r="F1763" i="2"/>
  <c r="F1762" i="2"/>
  <c r="F1761" i="2"/>
  <c r="F1760" i="2"/>
  <c r="F1759" i="2"/>
  <c r="F1758" i="2"/>
  <c r="F1757" i="2"/>
  <c r="F1756" i="2"/>
  <c r="F1755" i="2"/>
  <c r="F1754" i="2"/>
  <c r="F1753" i="2"/>
  <c r="F1752" i="2"/>
  <c r="F1751" i="2"/>
  <c r="F1750" i="2"/>
  <c r="F1749" i="2"/>
  <c r="F1748" i="2"/>
  <c r="F1747" i="2"/>
  <c r="F1746" i="2"/>
  <c r="F1745" i="2"/>
  <c r="F1744" i="2"/>
  <c r="F1743" i="2"/>
  <c r="F1742" i="2"/>
  <c r="F1741" i="2"/>
  <c r="F1740" i="2"/>
  <c r="F1739" i="2"/>
  <c r="F1738" i="2"/>
  <c r="F1737" i="2"/>
  <c r="F1736" i="2"/>
  <c r="F1735" i="2"/>
  <c r="F1734" i="2"/>
  <c r="F1733" i="2"/>
  <c r="F1732" i="2"/>
  <c r="F1731" i="2"/>
  <c r="F1730" i="2"/>
  <c r="F1729" i="2"/>
  <c r="F1728" i="2"/>
  <c r="F1727" i="2"/>
  <c r="F1726" i="2"/>
  <c r="F1725" i="2"/>
  <c r="F1724" i="2"/>
  <c r="F1723" i="2"/>
  <c r="F1722" i="2"/>
  <c r="F1721" i="2"/>
  <c r="F1720" i="2"/>
  <c r="F1719" i="2"/>
  <c r="F1718" i="2"/>
  <c r="F1717" i="2"/>
  <c r="F1716" i="2"/>
  <c r="F1715" i="2"/>
  <c r="F1714" i="2"/>
  <c r="F1713" i="2"/>
  <c r="F1712" i="2"/>
  <c r="F1711" i="2"/>
  <c r="F1710" i="2"/>
  <c r="F1709" i="2"/>
  <c r="F1708" i="2"/>
  <c r="F1707" i="2"/>
  <c r="F1706" i="2"/>
  <c r="F1705" i="2"/>
  <c r="F1704" i="2"/>
  <c r="F1703" i="2"/>
  <c r="F1702" i="2"/>
  <c r="F1701" i="2"/>
  <c r="F1700" i="2"/>
  <c r="F1699" i="2"/>
  <c r="F1698" i="2"/>
  <c r="F1697" i="2"/>
  <c r="F1696" i="2"/>
  <c r="F1695" i="2"/>
  <c r="F1694" i="2"/>
  <c r="F1693" i="2"/>
  <c r="F1692" i="2"/>
  <c r="F1691" i="2"/>
  <c r="F1690" i="2"/>
  <c r="F1689" i="2"/>
  <c r="F1688" i="2"/>
  <c r="F1687" i="2"/>
  <c r="F1686" i="2"/>
  <c r="F1685" i="2"/>
  <c r="F1684" i="2"/>
  <c r="F1683" i="2"/>
  <c r="F1682" i="2"/>
  <c r="F1681" i="2"/>
  <c r="F1680" i="2"/>
  <c r="F1679" i="2"/>
  <c r="F1678" i="2"/>
  <c r="F1677" i="2"/>
  <c r="F1676" i="2"/>
  <c r="F1675" i="2"/>
  <c r="F1674" i="2"/>
  <c r="F1673" i="2"/>
  <c r="F1672" i="2"/>
  <c r="F1671" i="2"/>
  <c r="F1670" i="2"/>
  <c r="F1669" i="2"/>
  <c r="F1668" i="2"/>
  <c r="F1667" i="2"/>
  <c r="F1666" i="2"/>
  <c r="F1665" i="2"/>
  <c r="F1664" i="2"/>
  <c r="F1663" i="2"/>
  <c r="F1662" i="2"/>
  <c r="F1661" i="2"/>
  <c r="F1660" i="2"/>
  <c r="F1659" i="2"/>
  <c r="F1658" i="2"/>
  <c r="F1657" i="2"/>
  <c r="F1656" i="2"/>
  <c r="F1655" i="2"/>
  <c r="F1654" i="2"/>
  <c r="F1653" i="2"/>
  <c r="F1652" i="2"/>
  <c r="F1651" i="2"/>
  <c r="F1650" i="2"/>
  <c r="F1649" i="2"/>
  <c r="F1648" i="2"/>
  <c r="F1647" i="2"/>
  <c r="F1646" i="2"/>
  <c r="F1645" i="2"/>
  <c r="F1644" i="2"/>
  <c r="F1643" i="2"/>
  <c r="F1642" i="2"/>
  <c r="F1641" i="2"/>
  <c r="F1640" i="2"/>
  <c r="F1639" i="2"/>
  <c r="F1638" i="2"/>
  <c r="F1637" i="2"/>
  <c r="F1542" i="2"/>
  <c r="F1541" i="2"/>
  <c r="F1540" i="2"/>
  <c r="F1539" i="2"/>
  <c r="F1538" i="2"/>
  <c r="F1537" i="2"/>
  <c r="F1536" i="2"/>
  <c r="F1535" i="2"/>
  <c r="F1534" i="2"/>
  <c r="F1533" i="2"/>
  <c r="F1532" i="2"/>
  <c r="F1531" i="2"/>
  <c r="F1530" i="2"/>
  <c r="F1529" i="2"/>
  <c r="F1528" i="2"/>
  <c r="F1527" i="2"/>
  <c r="F1526" i="2"/>
  <c r="F1525" i="2"/>
  <c r="F1524" i="2"/>
  <c r="F1523" i="2"/>
  <c r="F1522" i="2"/>
  <c r="F1521" i="2"/>
  <c r="F1520" i="2"/>
  <c r="F1519" i="2"/>
  <c r="F1518" i="2"/>
  <c r="F1517" i="2"/>
  <c r="F1516" i="2"/>
  <c r="F1515" i="2"/>
  <c r="F1514" i="2"/>
  <c r="F1513" i="2"/>
  <c r="F1512" i="2"/>
  <c r="F1511" i="2"/>
  <c r="F1510" i="2"/>
  <c r="F1509" i="2"/>
  <c r="F1508" i="2"/>
  <c r="F1507" i="2"/>
  <c r="F1506" i="2"/>
  <c r="F1505" i="2"/>
  <c r="F1504" i="2"/>
  <c r="F1503" i="2"/>
  <c r="F1502" i="2"/>
  <c r="F1501" i="2"/>
  <c r="F1500" i="2"/>
  <c r="F1499" i="2"/>
  <c r="F1498" i="2"/>
  <c r="F1497" i="2"/>
  <c r="F1496" i="2"/>
  <c r="F1495" i="2"/>
  <c r="F1494" i="2"/>
  <c r="F1493" i="2"/>
  <c r="F1492" i="2"/>
  <c r="F1491" i="2"/>
  <c r="F1490" i="2"/>
  <c r="F1489" i="2"/>
  <c r="F1488" i="2"/>
  <c r="F1487" i="2"/>
  <c r="F1486" i="2"/>
  <c r="F1485" i="2"/>
  <c r="F1484" i="2"/>
  <c r="F1483" i="2"/>
  <c r="F1482" i="2"/>
  <c r="F1481" i="2"/>
  <c r="F1480" i="2"/>
  <c r="F1479" i="2"/>
  <c r="F1478" i="2"/>
  <c r="F1477" i="2"/>
  <c r="F1476" i="2"/>
  <c r="F1475" i="2"/>
  <c r="F1474" i="2"/>
  <c r="F1473" i="2"/>
  <c r="F1472" i="2"/>
  <c r="F1471" i="2"/>
  <c r="F1470" i="2"/>
  <c r="F1469" i="2"/>
  <c r="F1468" i="2"/>
  <c r="F1467" i="2"/>
  <c r="F1466" i="2"/>
  <c r="F1465" i="2"/>
  <c r="F1464" i="2"/>
  <c r="F1463" i="2"/>
  <c r="F1462" i="2"/>
  <c r="F1461" i="2"/>
  <c r="F1460" i="2"/>
  <c r="F1459" i="2"/>
  <c r="F1458" i="2"/>
  <c r="F1457" i="2"/>
  <c r="F1456" i="2"/>
  <c r="F1455" i="2"/>
  <c r="F1454" i="2"/>
  <c r="F1453" i="2"/>
  <c r="F1452" i="2"/>
  <c r="F1451" i="2"/>
  <c r="F1450" i="2"/>
  <c r="F1449" i="2"/>
  <c r="F1448" i="2"/>
  <c r="F1447" i="2"/>
  <c r="F1446" i="2"/>
  <c r="F1445" i="2"/>
  <c r="F1444" i="2"/>
  <c r="F1443" i="2"/>
  <c r="F1442" i="2"/>
  <c r="F1441" i="2"/>
  <c r="F1440" i="2"/>
  <c r="F1439" i="2"/>
  <c r="F1438" i="2"/>
  <c r="F1437" i="2"/>
  <c r="F1436" i="2"/>
  <c r="F1435" i="2"/>
  <c r="F1434" i="2"/>
  <c r="F1433" i="2"/>
  <c r="F1432" i="2"/>
  <c r="F1431" i="2"/>
  <c r="F1430" i="2"/>
  <c r="F1429" i="2"/>
  <c r="F1428" i="2"/>
  <c r="F1427" i="2"/>
  <c r="F1426" i="2"/>
  <c r="F1425" i="2"/>
  <c r="F1424" i="2"/>
  <c r="F1423" i="2"/>
  <c r="F1422" i="2"/>
  <c r="F1421" i="2"/>
  <c r="F1420" i="2"/>
  <c r="F1419" i="2"/>
  <c r="F1418" i="2"/>
  <c r="F1417" i="2"/>
  <c r="F1416" i="2"/>
  <c r="F1415" i="2"/>
  <c r="F1414" i="2"/>
  <c r="F1413" i="2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9" i="2"/>
  <c r="F1398" i="2"/>
  <c r="F1397" i="2"/>
  <c r="F1396" i="2"/>
  <c r="F1395" i="2"/>
  <c r="F1394" i="2"/>
  <c r="F1393" i="2"/>
  <c r="F1392" i="2"/>
  <c r="F1391" i="2"/>
  <c r="F1390" i="2"/>
  <c r="F1389" i="2"/>
  <c r="F1388" i="2"/>
  <c r="F1387" i="2"/>
  <c r="F1386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5" i="2"/>
  <c r="F1354" i="2"/>
  <c r="F1353" i="2"/>
  <c r="F1352" i="2"/>
  <c r="F1351" i="2"/>
  <c r="F1350" i="2"/>
  <c r="F1349" i="2"/>
  <c r="F1348" i="2"/>
  <c r="F1347" i="2"/>
  <c r="F1346" i="2"/>
  <c r="F1345" i="2"/>
  <c r="F1344" i="2"/>
  <c r="F1343" i="2"/>
  <c r="F1342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F1314" i="2"/>
  <c r="F1313" i="2"/>
  <c r="F1312" i="2"/>
  <c r="F1311" i="2"/>
  <c r="F1310" i="2"/>
  <c r="F1309" i="2"/>
  <c r="F1308" i="2"/>
  <c r="F1307" i="2"/>
  <c r="F1306" i="2"/>
  <c r="F1305" i="2"/>
  <c r="F1304" i="2"/>
  <c r="F1303" i="2"/>
  <c r="F1302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9" i="2"/>
  <c r="F1228" i="2"/>
  <c r="F1227" i="2"/>
  <c r="F1226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68" i="2"/>
  <c r="F69" i="2"/>
  <c r="F70" i="2"/>
  <c r="F71" i="2"/>
  <c r="F72" i="2"/>
  <c r="F73" i="2"/>
  <c r="F74" i="2"/>
  <c r="F75" i="2"/>
  <c r="F76" i="2"/>
  <c r="F77" i="2"/>
  <c r="F1567" i="2"/>
  <c r="F1565" i="2"/>
  <c r="F1566" i="2"/>
  <c r="D301" i="2"/>
  <c r="M589" i="3" l="1"/>
  <c r="T589" i="3"/>
  <c r="S589" i="3"/>
  <c r="R589" i="3"/>
  <c r="Q589" i="3"/>
  <c r="P589" i="3"/>
  <c r="O589" i="3"/>
  <c r="N589" i="3"/>
  <c r="M629" i="3"/>
  <c r="T629" i="3"/>
  <c r="S629" i="3"/>
  <c r="R629" i="3"/>
  <c r="Q629" i="3"/>
  <c r="O629" i="3"/>
  <c r="P629" i="3"/>
  <c r="N629" i="3"/>
  <c r="M1136" i="3"/>
  <c r="T1136" i="3"/>
  <c r="S1136" i="3"/>
  <c r="R1136" i="3"/>
  <c r="Q1136" i="3"/>
  <c r="O1136" i="3"/>
  <c r="P1136" i="3"/>
  <c r="N1136" i="3"/>
  <c r="M2036" i="3"/>
  <c r="T2036" i="3"/>
  <c r="S2036" i="3"/>
  <c r="R2036" i="3"/>
  <c r="Q2036" i="3"/>
  <c r="O2036" i="3"/>
  <c r="P2036" i="3"/>
  <c r="N2036" i="3"/>
  <c r="M1986" i="3"/>
  <c r="T1986" i="3"/>
  <c r="S1986" i="3"/>
  <c r="R1986" i="3"/>
  <c r="Q1986" i="3"/>
  <c r="P1986" i="3"/>
  <c r="O1986" i="3"/>
  <c r="N1986" i="3"/>
  <c r="T1728" i="3"/>
  <c r="M1728" i="3"/>
  <c r="S1728" i="3"/>
  <c r="R1728" i="3"/>
  <c r="Q1728" i="3"/>
  <c r="O1728" i="3"/>
  <c r="P1728" i="3"/>
  <c r="N1728" i="3"/>
  <c r="M1688" i="3"/>
  <c r="T1688" i="3"/>
  <c r="S1688" i="3"/>
  <c r="R1688" i="3"/>
  <c r="Q1688" i="3"/>
  <c r="O1688" i="3"/>
  <c r="P1688" i="3"/>
  <c r="N1688" i="3"/>
  <c r="M1524" i="3"/>
  <c r="T1524" i="3"/>
  <c r="S1524" i="3"/>
  <c r="R1524" i="3"/>
  <c r="Q1524" i="3"/>
  <c r="O1524" i="3"/>
  <c r="P1524" i="3"/>
  <c r="N1524" i="3"/>
  <c r="M1166" i="3"/>
  <c r="T1166" i="3"/>
  <c r="S1166" i="3"/>
  <c r="R1166" i="3"/>
  <c r="Q1166" i="3"/>
  <c r="P1166" i="3"/>
  <c r="O1166" i="3"/>
  <c r="N1166" i="3"/>
  <c r="M998" i="3"/>
  <c r="T998" i="3"/>
  <c r="S998" i="3"/>
  <c r="R998" i="3"/>
  <c r="Q998" i="3"/>
  <c r="P998" i="3"/>
  <c r="O998" i="3"/>
  <c r="N998" i="3"/>
  <c r="M948" i="3"/>
  <c r="T948" i="3"/>
  <c r="S948" i="3"/>
  <c r="R948" i="3"/>
  <c r="Q948" i="3"/>
  <c r="O948" i="3"/>
  <c r="P948" i="3"/>
  <c r="N948" i="3"/>
  <c r="M1058" i="3"/>
  <c r="T1058" i="3"/>
  <c r="S1058" i="3"/>
  <c r="R1058" i="3"/>
  <c r="Q1058" i="3"/>
  <c r="P1058" i="3"/>
  <c r="O1058" i="3"/>
  <c r="N1058" i="3"/>
  <c r="M609" i="3"/>
  <c r="T609" i="3"/>
  <c r="S609" i="3"/>
  <c r="R609" i="3"/>
  <c r="Q609" i="3"/>
  <c r="P609" i="3"/>
  <c r="O609" i="3"/>
  <c r="N609" i="3"/>
  <c r="M469" i="3"/>
  <c r="T469" i="3"/>
  <c r="S469" i="3"/>
  <c r="R469" i="3"/>
  <c r="Q469" i="3"/>
  <c r="P469" i="3"/>
  <c r="O469" i="3"/>
  <c r="N469" i="3"/>
  <c r="M440" i="3"/>
  <c r="T440" i="3"/>
  <c r="S440" i="3"/>
  <c r="R440" i="3"/>
  <c r="Q440" i="3"/>
  <c r="P440" i="3"/>
  <c r="O440" i="3"/>
  <c r="N440" i="3"/>
  <c r="M289" i="3"/>
  <c r="S289" i="3"/>
  <c r="T289" i="3"/>
  <c r="R289" i="3"/>
  <c r="Q289" i="3"/>
  <c r="P289" i="3"/>
  <c r="O289" i="3"/>
  <c r="N289" i="3"/>
  <c r="M199" i="3"/>
  <c r="T199" i="3"/>
  <c r="S199" i="3"/>
  <c r="R199" i="3"/>
  <c r="Q199" i="3"/>
  <c r="P199" i="3"/>
  <c r="O199" i="3"/>
  <c r="N199" i="3"/>
  <c r="M1678" i="3"/>
  <c r="T1678" i="3"/>
  <c r="S1678" i="3"/>
  <c r="R1678" i="3"/>
  <c r="Q1678" i="3"/>
  <c r="P1678" i="3"/>
  <c r="O1678" i="3"/>
  <c r="N1678" i="3"/>
  <c r="J1224" i="3"/>
  <c r="K1224" i="3" s="1"/>
  <c r="M1225" i="3"/>
  <c r="T1225" i="3"/>
  <c r="R1225" i="3"/>
  <c r="S1225" i="3"/>
  <c r="Q1225" i="3"/>
  <c r="O1225" i="3"/>
  <c r="P1225" i="3"/>
  <c r="N1225" i="3"/>
  <c r="M808" i="3"/>
  <c r="T808" i="3"/>
  <c r="S808" i="3"/>
  <c r="R808" i="3"/>
  <c r="Q808" i="3"/>
  <c r="O808" i="3"/>
  <c r="P808" i="3"/>
  <c r="N808" i="3"/>
  <c r="M1618" i="3"/>
  <c r="T1618" i="3"/>
  <c r="S1618" i="3"/>
  <c r="R1618" i="3"/>
  <c r="Q1618" i="3"/>
  <c r="P1618" i="3"/>
  <c r="O1618" i="3"/>
  <c r="N1618" i="3"/>
  <c r="M1858" i="3"/>
  <c r="T1858" i="3"/>
  <c r="S1858" i="3"/>
  <c r="R1858" i="3"/>
  <c r="Q1858" i="3"/>
  <c r="P1858" i="3"/>
  <c r="O1858" i="3"/>
  <c r="N1858" i="3"/>
  <c r="M598" i="3"/>
  <c r="T598" i="3"/>
  <c r="S598" i="3"/>
  <c r="R598" i="3"/>
  <c r="Q598" i="3"/>
  <c r="P598" i="3"/>
  <c r="N598" i="3"/>
  <c r="O598" i="3"/>
  <c r="J597" i="3"/>
  <c r="K597" i="3" s="1"/>
  <c r="M2096" i="3"/>
  <c r="T2096" i="3"/>
  <c r="S2096" i="3"/>
  <c r="R2096" i="3"/>
  <c r="Q2096" i="3"/>
  <c r="O2096" i="3"/>
  <c r="P2096" i="3"/>
  <c r="N2096" i="3"/>
  <c r="M1997" i="3"/>
  <c r="T1997" i="3"/>
  <c r="R1997" i="3"/>
  <c r="S1997" i="3"/>
  <c r="Q1997" i="3"/>
  <c r="O1997" i="3"/>
  <c r="P1997" i="3"/>
  <c r="N1997" i="3"/>
  <c r="T1866" i="3"/>
  <c r="M1866" i="3"/>
  <c r="S1866" i="3"/>
  <c r="R1866" i="3"/>
  <c r="Q1866" i="3"/>
  <c r="P1866" i="3"/>
  <c r="O1866" i="3"/>
  <c r="N1866" i="3"/>
  <c r="M1639" i="3"/>
  <c r="T1639" i="3"/>
  <c r="S1639" i="3"/>
  <c r="R1639" i="3"/>
  <c r="Q1639" i="3"/>
  <c r="O1639" i="3"/>
  <c r="P1639" i="3"/>
  <c r="N1639" i="3"/>
  <c r="M1454" i="3"/>
  <c r="T1454" i="3"/>
  <c r="S1454" i="3"/>
  <c r="R1454" i="3"/>
  <c r="Q1454" i="3"/>
  <c r="P1454" i="3"/>
  <c r="O1454" i="3"/>
  <c r="N1454" i="3"/>
  <c r="M1365" i="3"/>
  <c r="T1365" i="3"/>
  <c r="R1365" i="3"/>
  <c r="S1365" i="3"/>
  <c r="Q1365" i="3"/>
  <c r="O1365" i="3"/>
  <c r="P1365" i="3"/>
  <c r="N1365" i="3"/>
  <c r="M1116" i="3"/>
  <c r="T1116" i="3"/>
  <c r="S1116" i="3"/>
  <c r="R1116" i="3"/>
  <c r="Q1116" i="3"/>
  <c r="O1116" i="3"/>
  <c r="P1116" i="3"/>
  <c r="N1116" i="3"/>
  <c r="M1068" i="3"/>
  <c r="T1068" i="3"/>
  <c r="S1068" i="3"/>
  <c r="R1068" i="3"/>
  <c r="Q1068" i="3"/>
  <c r="O1068" i="3"/>
  <c r="P1068" i="3"/>
  <c r="N1068" i="3"/>
  <c r="M1305" i="3"/>
  <c r="T1305" i="3"/>
  <c r="R1305" i="3"/>
  <c r="S1305" i="3"/>
  <c r="Q1305" i="3"/>
  <c r="O1305" i="3"/>
  <c r="P1305" i="3"/>
  <c r="N1305" i="3"/>
  <c r="M938" i="3"/>
  <c r="T938" i="3"/>
  <c r="S938" i="3"/>
  <c r="R938" i="3"/>
  <c r="Q938" i="3"/>
  <c r="P938" i="3"/>
  <c r="O938" i="3"/>
  <c r="N938" i="3"/>
  <c r="M569" i="3"/>
  <c r="T569" i="3"/>
  <c r="S569" i="3"/>
  <c r="R569" i="3"/>
  <c r="Q569" i="3"/>
  <c r="P569" i="3"/>
  <c r="O569" i="3"/>
  <c r="N569" i="3"/>
  <c r="M679" i="3"/>
  <c r="T679" i="3"/>
  <c r="S679" i="3"/>
  <c r="R679" i="3"/>
  <c r="Q679" i="3"/>
  <c r="O679" i="3"/>
  <c r="P679" i="3"/>
  <c r="N679" i="3"/>
  <c r="M348" i="3"/>
  <c r="T348" i="3"/>
  <c r="S348" i="3"/>
  <c r="R348" i="3"/>
  <c r="Q348" i="3"/>
  <c r="P348" i="3"/>
  <c r="O348" i="3"/>
  <c r="N348" i="3"/>
  <c r="M129" i="3"/>
  <c r="T129" i="3"/>
  <c r="S129" i="3"/>
  <c r="R129" i="3"/>
  <c r="Q129" i="3"/>
  <c r="P129" i="3"/>
  <c r="O129" i="3"/>
  <c r="N129" i="3"/>
  <c r="M749" i="3"/>
  <c r="T749" i="3"/>
  <c r="S749" i="3"/>
  <c r="R749" i="3"/>
  <c r="Q749" i="3"/>
  <c r="O749" i="3"/>
  <c r="P749" i="3"/>
  <c r="N749" i="3"/>
  <c r="M799" i="3"/>
  <c r="T799" i="3"/>
  <c r="S799" i="3"/>
  <c r="R799" i="3"/>
  <c r="Q799" i="3"/>
  <c r="O799" i="3"/>
  <c r="P799" i="3"/>
  <c r="N799" i="3"/>
  <c r="M1608" i="3"/>
  <c r="T1608" i="3"/>
  <c r="S1608" i="3"/>
  <c r="R1608" i="3"/>
  <c r="Q1608" i="3"/>
  <c r="O1608" i="3"/>
  <c r="P1608" i="3"/>
  <c r="N1608" i="3"/>
  <c r="M1185" i="3"/>
  <c r="T1185" i="3"/>
  <c r="R1185" i="3"/>
  <c r="S1185" i="3"/>
  <c r="Q1185" i="3"/>
  <c r="O1185" i="3"/>
  <c r="P1185" i="3"/>
  <c r="N1185" i="3"/>
  <c r="M608" i="3"/>
  <c r="T608" i="3"/>
  <c r="S608" i="3"/>
  <c r="R608" i="3"/>
  <c r="Q608" i="3"/>
  <c r="P608" i="3"/>
  <c r="O608" i="3"/>
  <c r="N608" i="3"/>
  <c r="T2086" i="3"/>
  <c r="M2086" i="3"/>
  <c r="S2086" i="3"/>
  <c r="R2086" i="3"/>
  <c r="Q2086" i="3"/>
  <c r="P2086" i="3"/>
  <c r="O2086" i="3"/>
  <c r="N2086" i="3"/>
  <c r="M1896" i="3"/>
  <c r="T1896" i="3"/>
  <c r="S1896" i="3"/>
  <c r="R1896" i="3"/>
  <c r="Q1896" i="3"/>
  <c r="O1896" i="3"/>
  <c r="P1896" i="3"/>
  <c r="N1896" i="3"/>
  <c r="M1778" i="3"/>
  <c r="T1778" i="3"/>
  <c r="S1778" i="3"/>
  <c r="R1778" i="3"/>
  <c r="Q1778" i="3"/>
  <c r="P1778" i="3"/>
  <c r="O1778" i="3"/>
  <c r="N1778" i="3"/>
  <c r="M1598" i="3"/>
  <c r="T1598" i="3"/>
  <c r="S1598" i="3"/>
  <c r="R1598" i="3"/>
  <c r="Q1598" i="3"/>
  <c r="P1598" i="3"/>
  <c r="O1598" i="3"/>
  <c r="N1598" i="3"/>
  <c r="M1415" i="3"/>
  <c r="T1415" i="3"/>
  <c r="S1415" i="3"/>
  <c r="R1415" i="3"/>
  <c r="Q1415" i="3"/>
  <c r="O1415" i="3"/>
  <c r="P1415" i="3"/>
  <c r="N1415" i="3"/>
  <c r="M838" i="3"/>
  <c r="T838" i="3"/>
  <c r="S838" i="3"/>
  <c r="R838" i="3"/>
  <c r="Q838" i="3"/>
  <c r="P838" i="3"/>
  <c r="N838" i="3"/>
  <c r="O838" i="3"/>
  <c r="M828" i="3"/>
  <c r="T828" i="3"/>
  <c r="S828" i="3"/>
  <c r="R828" i="3"/>
  <c r="Q828" i="3"/>
  <c r="O828" i="3"/>
  <c r="P828" i="3"/>
  <c r="N828" i="3"/>
  <c r="M1146" i="3"/>
  <c r="T1146" i="3"/>
  <c r="S1146" i="3"/>
  <c r="R1146" i="3"/>
  <c r="Q1146" i="3"/>
  <c r="P1146" i="3"/>
  <c r="O1146" i="3"/>
  <c r="N1146" i="3"/>
  <c r="M649" i="3"/>
  <c r="T649" i="3"/>
  <c r="S649" i="3"/>
  <c r="R649" i="3"/>
  <c r="Q649" i="3"/>
  <c r="O649" i="3"/>
  <c r="P649" i="3"/>
  <c r="N649" i="3"/>
  <c r="M529" i="3"/>
  <c r="T529" i="3"/>
  <c r="S529" i="3"/>
  <c r="R529" i="3"/>
  <c r="Q529" i="3"/>
  <c r="P529" i="3"/>
  <c r="O529" i="3"/>
  <c r="N529" i="3"/>
  <c r="M1008" i="3"/>
  <c r="T1008" i="3"/>
  <c r="S1008" i="3"/>
  <c r="R1008" i="3"/>
  <c r="Q1008" i="3"/>
  <c r="O1008" i="3"/>
  <c r="P1008" i="3"/>
  <c r="N1008" i="3"/>
  <c r="M308" i="3"/>
  <c r="T308" i="3"/>
  <c r="S308" i="3"/>
  <c r="R308" i="3"/>
  <c r="Q308" i="3"/>
  <c r="P308" i="3"/>
  <c r="O308" i="3"/>
  <c r="N308" i="3"/>
  <c r="M139" i="3"/>
  <c r="T139" i="3"/>
  <c r="S139" i="3"/>
  <c r="R139" i="3"/>
  <c r="Q139" i="3"/>
  <c r="P139" i="3"/>
  <c r="O139" i="3"/>
  <c r="N139" i="3"/>
  <c r="M2246" i="3"/>
  <c r="T2246" i="3"/>
  <c r="S2246" i="3"/>
  <c r="R2246" i="3"/>
  <c r="Q2246" i="3"/>
  <c r="P2246" i="3"/>
  <c r="O2246" i="3"/>
  <c r="N2246" i="3"/>
  <c r="M1145" i="3"/>
  <c r="T1145" i="3"/>
  <c r="R1145" i="3"/>
  <c r="S1145" i="3"/>
  <c r="Q1145" i="3"/>
  <c r="O1145" i="3"/>
  <c r="P1145" i="3"/>
  <c r="N1145" i="3"/>
  <c r="M2276" i="3"/>
  <c r="T2276" i="3"/>
  <c r="S2276" i="3"/>
  <c r="R2276" i="3"/>
  <c r="Q2276" i="3"/>
  <c r="O2276" i="3"/>
  <c r="P2276" i="3"/>
  <c r="N2276" i="3"/>
  <c r="M2296" i="3"/>
  <c r="T2296" i="3"/>
  <c r="S2296" i="3"/>
  <c r="R2296" i="3"/>
  <c r="Q2296" i="3"/>
  <c r="O2296" i="3"/>
  <c r="P2296" i="3"/>
  <c r="N2296" i="3"/>
  <c r="M478" i="3"/>
  <c r="T478" i="3"/>
  <c r="S478" i="3"/>
  <c r="R478" i="3"/>
  <c r="Q478" i="3"/>
  <c r="P478" i="3"/>
  <c r="N478" i="3"/>
  <c r="O478" i="3"/>
  <c r="M14" i="3"/>
  <c r="T14" i="3"/>
  <c r="S14" i="3"/>
  <c r="R14" i="3"/>
  <c r="Q14" i="3"/>
  <c r="P14" i="3"/>
  <c r="N14" i="3"/>
  <c r="O14" i="3"/>
  <c r="M458" i="3"/>
  <c r="T458" i="3"/>
  <c r="S458" i="3"/>
  <c r="R458" i="3"/>
  <c r="Q458" i="3"/>
  <c r="P458" i="3"/>
  <c r="N458" i="3"/>
  <c r="O458" i="3"/>
  <c r="M2176" i="3"/>
  <c r="T2176" i="3"/>
  <c r="S2176" i="3"/>
  <c r="R2176" i="3"/>
  <c r="Q2176" i="3"/>
  <c r="O2176" i="3"/>
  <c r="P2176" i="3"/>
  <c r="N2176" i="3"/>
  <c r="M2056" i="3"/>
  <c r="T2056" i="3"/>
  <c r="S2056" i="3"/>
  <c r="R2056" i="3"/>
  <c r="Q2056" i="3"/>
  <c r="O2056" i="3"/>
  <c r="P2056" i="3"/>
  <c r="N2056" i="3"/>
  <c r="J1895" i="3"/>
  <c r="K1895" i="3" s="1"/>
  <c r="M1966" i="3"/>
  <c r="T1966" i="3"/>
  <c r="S1966" i="3"/>
  <c r="R1966" i="3"/>
  <c r="Q1966" i="3"/>
  <c r="P1966" i="3"/>
  <c r="O1966" i="3"/>
  <c r="N1966" i="3"/>
  <c r="M1906" i="3"/>
  <c r="T1906" i="3"/>
  <c r="S1906" i="3"/>
  <c r="R1906" i="3"/>
  <c r="Q1906" i="3"/>
  <c r="P1906" i="3"/>
  <c r="O1906" i="3"/>
  <c r="N1906" i="3"/>
  <c r="T1738" i="3"/>
  <c r="M1738" i="3"/>
  <c r="S1738" i="3"/>
  <c r="R1738" i="3"/>
  <c r="Q1738" i="3"/>
  <c r="P1738" i="3"/>
  <c r="O1738" i="3"/>
  <c r="N1738" i="3"/>
  <c r="J1727" i="3"/>
  <c r="K1727" i="3" s="1"/>
  <c r="M1798" i="3"/>
  <c r="T1798" i="3"/>
  <c r="S1798" i="3"/>
  <c r="R1798" i="3"/>
  <c r="Q1798" i="3"/>
  <c r="P1798" i="3"/>
  <c r="O1798" i="3"/>
  <c r="N1798" i="3"/>
  <c r="M1629" i="3"/>
  <c r="T1629" i="3"/>
  <c r="R1629" i="3"/>
  <c r="S1629" i="3"/>
  <c r="Q1629" i="3"/>
  <c r="O1629" i="3"/>
  <c r="P1629" i="3"/>
  <c r="N1629" i="3"/>
  <c r="M1669" i="3"/>
  <c r="T1669" i="3"/>
  <c r="R1669" i="3"/>
  <c r="S1669" i="3"/>
  <c r="Q1669" i="3"/>
  <c r="O1669" i="3"/>
  <c r="P1669" i="3"/>
  <c r="N1669" i="3"/>
  <c r="T1504" i="3"/>
  <c r="M1504" i="3"/>
  <c r="S1504" i="3"/>
  <c r="R1504" i="3"/>
  <c r="Q1504" i="3"/>
  <c r="O1504" i="3"/>
  <c r="P1504" i="3"/>
  <c r="N1504" i="3"/>
  <c r="M1558" i="3"/>
  <c r="T1558" i="3"/>
  <c r="S1558" i="3"/>
  <c r="R1558" i="3"/>
  <c r="Q1558" i="3"/>
  <c r="P1558" i="3"/>
  <c r="O1558" i="3"/>
  <c r="N1558" i="3"/>
  <c r="M1748" i="3"/>
  <c r="T1748" i="3"/>
  <c r="S1748" i="3"/>
  <c r="R1748" i="3"/>
  <c r="Q1748" i="3"/>
  <c r="O1748" i="3"/>
  <c r="P1748" i="3"/>
  <c r="N1748" i="3"/>
  <c r="M1425" i="3"/>
  <c r="T1425" i="3"/>
  <c r="R1425" i="3"/>
  <c r="S1425" i="3"/>
  <c r="Q1425" i="3"/>
  <c r="O1425" i="3"/>
  <c r="P1425" i="3"/>
  <c r="N1425" i="3"/>
  <c r="M1335" i="3"/>
  <c r="T1335" i="3"/>
  <c r="S1335" i="3"/>
  <c r="R1335" i="3"/>
  <c r="Q1335" i="3"/>
  <c r="O1335" i="3"/>
  <c r="P1335" i="3"/>
  <c r="N1335" i="3"/>
  <c r="M1325" i="3"/>
  <c r="T1325" i="3"/>
  <c r="R1325" i="3"/>
  <c r="S1325" i="3"/>
  <c r="Q1325" i="3"/>
  <c r="O1325" i="3"/>
  <c r="P1325" i="3"/>
  <c r="N1325" i="3"/>
  <c r="M1235" i="3"/>
  <c r="T1235" i="3"/>
  <c r="S1235" i="3"/>
  <c r="R1235" i="3"/>
  <c r="Q1235" i="3"/>
  <c r="O1235" i="3"/>
  <c r="P1235" i="3"/>
  <c r="N1235" i="3"/>
  <c r="M1078" i="3"/>
  <c r="T1078" i="3"/>
  <c r="S1078" i="3"/>
  <c r="R1078" i="3"/>
  <c r="Q1078" i="3"/>
  <c r="P1078" i="3"/>
  <c r="O1078" i="3"/>
  <c r="N1078" i="3"/>
  <c r="M958" i="3"/>
  <c r="T958" i="3"/>
  <c r="S958" i="3"/>
  <c r="R958" i="3"/>
  <c r="Q958" i="3"/>
  <c r="P958" i="3"/>
  <c r="O958" i="3"/>
  <c r="N958" i="3"/>
  <c r="J837" i="3"/>
  <c r="K837" i="3" s="1"/>
  <c r="M908" i="3"/>
  <c r="T908" i="3"/>
  <c r="S908" i="3"/>
  <c r="R908" i="3"/>
  <c r="Q908" i="3"/>
  <c r="O908" i="3"/>
  <c r="P908" i="3"/>
  <c r="N908" i="3"/>
  <c r="M1126" i="3"/>
  <c r="T1126" i="3"/>
  <c r="S1126" i="3"/>
  <c r="R1126" i="3"/>
  <c r="Q1126" i="3"/>
  <c r="P1126" i="3"/>
  <c r="O1126" i="3"/>
  <c r="N1126" i="3"/>
  <c r="M898" i="3"/>
  <c r="T898" i="3"/>
  <c r="S898" i="3"/>
  <c r="R898" i="3"/>
  <c r="Q898" i="3"/>
  <c r="P898" i="3"/>
  <c r="N898" i="3"/>
  <c r="O898" i="3"/>
  <c r="G599" i="3"/>
  <c r="M559" i="3"/>
  <c r="T559" i="3"/>
  <c r="S559" i="3"/>
  <c r="R559" i="3"/>
  <c r="Q559" i="3"/>
  <c r="P559" i="3"/>
  <c r="O559" i="3"/>
  <c r="N559" i="3"/>
  <c r="G459" i="3"/>
  <c r="J1007" i="3"/>
  <c r="K1007" i="3" s="1"/>
  <c r="M818" i="3"/>
  <c r="T818" i="3"/>
  <c r="S818" i="3"/>
  <c r="R818" i="3"/>
  <c r="Q818" i="3"/>
  <c r="P818" i="3"/>
  <c r="N818" i="3"/>
  <c r="O818" i="3"/>
  <c r="J678" i="3"/>
  <c r="K678" i="3" s="1"/>
  <c r="M1048" i="3"/>
  <c r="T1048" i="3"/>
  <c r="S1048" i="3"/>
  <c r="R1048" i="3"/>
  <c r="Q1048" i="3"/>
  <c r="O1048" i="3"/>
  <c r="P1048" i="3"/>
  <c r="N1048" i="3"/>
  <c r="M378" i="3"/>
  <c r="T378" i="3"/>
  <c r="S378" i="3"/>
  <c r="R378" i="3"/>
  <c r="Q378" i="3"/>
  <c r="P378" i="3"/>
  <c r="N378" i="3"/>
  <c r="O378" i="3"/>
  <c r="M338" i="3"/>
  <c r="T338" i="3"/>
  <c r="S338" i="3"/>
  <c r="R338" i="3"/>
  <c r="Q338" i="3"/>
  <c r="P338" i="3"/>
  <c r="N338" i="3"/>
  <c r="O338" i="3"/>
  <c r="M249" i="3"/>
  <c r="S249" i="3"/>
  <c r="T249" i="3"/>
  <c r="R249" i="3"/>
  <c r="Q249" i="3"/>
  <c r="P249" i="3"/>
  <c r="O249" i="3"/>
  <c r="N249" i="3"/>
  <c r="M89" i="3"/>
  <c r="T89" i="3"/>
  <c r="S89" i="3"/>
  <c r="R89" i="3"/>
  <c r="Q89" i="3"/>
  <c r="P89" i="3"/>
  <c r="O89" i="3"/>
  <c r="N89" i="3"/>
  <c r="M99" i="3"/>
  <c r="T99" i="3"/>
  <c r="S99" i="3"/>
  <c r="R99" i="3"/>
  <c r="Q99" i="3"/>
  <c r="P99" i="3"/>
  <c r="O99" i="3"/>
  <c r="N99" i="3"/>
  <c r="J748" i="3"/>
  <c r="K748" i="3" s="1"/>
  <c r="J198" i="3"/>
  <c r="K198" i="3" s="1"/>
  <c r="M419" i="3"/>
  <c r="T419" i="3"/>
  <c r="S419" i="3"/>
  <c r="R419" i="3"/>
  <c r="Q419" i="3"/>
  <c r="P419" i="3"/>
  <c r="O419" i="3"/>
  <c r="N419" i="3"/>
  <c r="M759" i="3"/>
  <c r="T759" i="3"/>
  <c r="S759" i="3"/>
  <c r="R759" i="3"/>
  <c r="Q759" i="3"/>
  <c r="O759" i="3"/>
  <c r="P759" i="3"/>
  <c r="N759" i="3"/>
  <c r="M63" i="3"/>
  <c r="T63" i="3"/>
  <c r="S63" i="3"/>
  <c r="R63" i="3"/>
  <c r="Q63" i="3"/>
  <c r="P63" i="3"/>
  <c r="O63" i="3"/>
  <c r="N63" i="3"/>
  <c r="M5" i="3"/>
  <c r="O5" i="3"/>
  <c r="N5" i="3"/>
  <c r="M788" i="3"/>
  <c r="T788" i="3"/>
  <c r="S788" i="3"/>
  <c r="R788" i="3"/>
  <c r="Q788" i="3"/>
  <c r="O788" i="3"/>
  <c r="P788" i="3"/>
  <c r="N788" i="3"/>
  <c r="M2106" i="3"/>
  <c r="T2106" i="3"/>
  <c r="S2106" i="3"/>
  <c r="R2106" i="3"/>
  <c r="Q2106" i="3"/>
  <c r="P2106" i="3"/>
  <c r="O2106" i="3"/>
  <c r="N2106" i="3"/>
  <c r="M1215" i="3"/>
  <c r="T1215" i="3"/>
  <c r="S1215" i="3"/>
  <c r="R1215" i="3"/>
  <c r="Q1215" i="3"/>
  <c r="O1215" i="3"/>
  <c r="P1215" i="3"/>
  <c r="N1215" i="3"/>
  <c r="M1175" i="3"/>
  <c r="T1175" i="3"/>
  <c r="S1175" i="3"/>
  <c r="R1175" i="3"/>
  <c r="Q1175" i="3"/>
  <c r="O1175" i="3"/>
  <c r="P1175" i="3"/>
  <c r="N1175" i="3"/>
  <c r="M768" i="3"/>
  <c r="T768" i="3"/>
  <c r="S768" i="3"/>
  <c r="R768" i="3"/>
  <c r="Q768" i="3"/>
  <c r="O768" i="3"/>
  <c r="P768" i="3"/>
  <c r="N768" i="3"/>
  <c r="M548" i="3"/>
  <c r="T548" i="3"/>
  <c r="S548" i="3"/>
  <c r="R548" i="3"/>
  <c r="Q548" i="3"/>
  <c r="P548" i="3"/>
  <c r="O548" i="3"/>
  <c r="N548" i="3"/>
  <c r="M528" i="3"/>
  <c r="T528" i="3"/>
  <c r="S528" i="3"/>
  <c r="R528" i="3"/>
  <c r="Q528" i="3"/>
  <c r="P528" i="3"/>
  <c r="O528" i="3"/>
  <c r="N528" i="3"/>
  <c r="M448" i="3"/>
  <c r="T448" i="3"/>
  <c r="S448" i="3"/>
  <c r="R448" i="3"/>
  <c r="Q448" i="3"/>
  <c r="P448" i="3"/>
  <c r="O448" i="3"/>
  <c r="N448" i="3"/>
  <c r="M648" i="3"/>
  <c r="T648" i="3"/>
  <c r="S648" i="3"/>
  <c r="R648" i="3"/>
  <c r="Q648" i="3"/>
  <c r="O648" i="3"/>
  <c r="P648" i="3"/>
  <c r="N648" i="3"/>
  <c r="M428" i="3"/>
  <c r="T428" i="3"/>
  <c r="S428" i="3"/>
  <c r="R428" i="3"/>
  <c r="Q428" i="3"/>
  <c r="P428" i="3"/>
  <c r="O428" i="3"/>
  <c r="N428" i="3"/>
  <c r="M718" i="3"/>
  <c r="T718" i="3"/>
  <c r="S718" i="3"/>
  <c r="R718" i="3"/>
  <c r="Q718" i="3"/>
  <c r="P718" i="3"/>
  <c r="N718" i="3"/>
  <c r="O718" i="3"/>
  <c r="M798" i="3"/>
  <c r="T798" i="3"/>
  <c r="S798" i="3"/>
  <c r="R798" i="3"/>
  <c r="Q798" i="3"/>
  <c r="P798" i="3"/>
  <c r="N798" i="3"/>
  <c r="O798" i="3"/>
  <c r="M498" i="3"/>
  <c r="T498" i="3"/>
  <c r="S498" i="3"/>
  <c r="R498" i="3"/>
  <c r="Q498" i="3"/>
  <c r="P498" i="3"/>
  <c r="N498" i="3"/>
  <c r="O498" i="3"/>
  <c r="O4" i="3"/>
  <c r="M4" i="3"/>
  <c r="N4" i="3"/>
  <c r="T2316" i="3"/>
  <c r="M2316" i="3"/>
  <c r="S2316" i="3"/>
  <c r="R2316" i="3"/>
  <c r="Q2316" i="3"/>
  <c r="O2316" i="3"/>
  <c r="P2316" i="3"/>
  <c r="N2316" i="3"/>
  <c r="M2307" i="3"/>
  <c r="T2307" i="3"/>
  <c r="S2307" i="3"/>
  <c r="R2307" i="3"/>
  <c r="Q2307" i="3"/>
  <c r="O2307" i="3"/>
  <c r="P2307" i="3"/>
  <c r="N2307" i="3"/>
  <c r="J2175" i="3"/>
  <c r="K2175" i="3" s="1"/>
  <c r="M2196" i="3"/>
  <c r="T2196" i="3"/>
  <c r="S2196" i="3"/>
  <c r="R2196" i="3"/>
  <c r="Q2196" i="3"/>
  <c r="O2196" i="3"/>
  <c r="P2196" i="3"/>
  <c r="N2196" i="3"/>
  <c r="M2146" i="3"/>
  <c r="T2146" i="3"/>
  <c r="S2146" i="3"/>
  <c r="R2146" i="3"/>
  <c r="Q2146" i="3"/>
  <c r="P2146" i="3"/>
  <c r="O2146" i="3"/>
  <c r="N2146" i="3"/>
  <c r="M2046" i="3"/>
  <c r="T2046" i="3"/>
  <c r="S2046" i="3"/>
  <c r="R2046" i="3"/>
  <c r="Q2046" i="3"/>
  <c r="P2046" i="3"/>
  <c r="O2046" i="3"/>
  <c r="N2046" i="3"/>
  <c r="T2076" i="3"/>
  <c r="M2076" i="3"/>
  <c r="S2076" i="3"/>
  <c r="R2076" i="3"/>
  <c r="Q2076" i="3"/>
  <c r="O2076" i="3"/>
  <c r="P2076" i="3"/>
  <c r="N2076" i="3"/>
  <c r="M1976" i="3"/>
  <c r="T1976" i="3"/>
  <c r="S1976" i="3"/>
  <c r="R1976" i="3"/>
  <c r="Q1976" i="3"/>
  <c r="O1976" i="3"/>
  <c r="P1976" i="3"/>
  <c r="N1976" i="3"/>
  <c r="M2026" i="3"/>
  <c r="T2026" i="3"/>
  <c r="S2026" i="3"/>
  <c r="R2026" i="3"/>
  <c r="Q2026" i="3"/>
  <c r="P2026" i="3"/>
  <c r="O2026" i="3"/>
  <c r="N2026" i="3"/>
  <c r="M1926" i="3"/>
  <c r="T1926" i="3"/>
  <c r="S1926" i="3"/>
  <c r="R1926" i="3"/>
  <c r="Q1926" i="3"/>
  <c r="P1926" i="3"/>
  <c r="O1926" i="3"/>
  <c r="N1926" i="3"/>
  <c r="M1916" i="3"/>
  <c r="T1916" i="3"/>
  <c r="S1916" i="3"/>
  <c r="R1916" i="3"/>
  <c r="Q1916" i="3"/>
  <c r="O1916" i="3"/>
  <c r="P1916" i="3"/>
  <c r="N1916" i="3"/>
  <c r="M1818" i="3"/>
  <c r="T1818" i="3"/>
  <c r="S1818" i="3"/>
  <c r="R1818" i="3"/>
  <c r="Q1818" i="3"/>
  <c r="P1818" i="3"/>
  <c r="O1818" i="3"/>
  <c r="N1818" i="3"/>
  <c r="J1737" i="3"/>
  <c r="K1737" i="3" s="1"/>
  <c r="M2066" i="3"/>
  <c r="T2066" i="3"/>
  <c r="S2066" i="3"/>
  <c r="R2066" i="3"/>
  <c r="Q2066" i="3"/>
  <c r="P2066" i="3"/>
  <c r="O2066" i="3"/>
  <c r="N2066" i="3"/>
  <c r="M1758" i="3"/>
  <c r="T1758" i="3"/>
  <c r="S1758" i="3"/>
  <c r="R1758" i="3"/>
  <c r="Q1758" i="3"/>
  <c r="P1758" i="3"/>
  <c r="O1758" i="3"/>
  <c r="N1758" i="3"/>
  <c r="G1619" i="3"/>
  <c r="G1620" i="3" s="1"/>
  <c r="M1788" i="3"/>
  <c r="T1788" i="3"/>
  <c r="S1788" i="3"/>
  <c r="R1788" i="3"/>
  <c r="Q1788" i="3"/>
  <c r="O1788" i="3"/>
  <c r="P1788" i="3"/>
  <c r="N1788" i="3"/>
  <c r="T1568" i="3"/>
  <c r="M1568" i="3"/>
  <c r="S1568" i="3"/>
  <c r="R1568" i="3"/>
  <c r="Q1568" i="3"/>
  <c r="O1568" i="3"/>
  <c r="P1568" i="3"/>
  <c r="N1568" i="3"/>
  <c r="M1474" i="3"/>
  <c r="T1474" i="3"/>
  <c r="S1474" i="3"/>
  <c r="R1474" i="3"/>
  <c r="Q1474" i="3"/>
  <c r="P1474" i="3"/>
  <c r="O1474" i="3"/>
  <c r="N1474" i="3"/>
  <c r="M1534" i="3"/>
  <c r="T1534" i="3"/>
  <c r="S1534" i="3"/>
  <c r="R1534" i="3"/>
  <c r="Q1534" i="3"/>
  <c r="P1534" i="3"/>
  <c r="O1534" i="3"/>
  <c r="N1534" i="3"/>
  <c r="M1588" i="3"/>
  <c r="T1588" i="3"/>
  <c r="S1588" i="3"/>
  <c r="R1588" i="3"/>
  <c r="Q1588" i="3"/>
  <c r="O1588" i="3"/>
  <c r="P1588" i="3"/>
  <c r="N1588" i="3"/>
  <c r="M1405" i="3"/>
  <c r="T1405" i="3"/>
  <c r="R1405" i="3"/>
  <c r="S1405" i="3"/>
  <c r="Q1405" i="3"/>
  <c r="O1405" i="3"/>
  <c r="P1405" i="3"/>
  <c r="N1405" i="3"/>
  <c r="M1295" i="3"/>
  <c r="T1295" i="3"/>
  <c r="S1295" i="3"/>
  <c r="R1295" i="3"/>
  <c r="Q1295" i="3"/>
  <c r="O1295" i="3"/>
  <c r="P1295" i="3"/>
  <c r="N1295" i="3"/>
  <c r="M1578" i="3"/>
  <c r="T1578" i="3"/>
  <c r="S1578" i="3"/>
  <c r="R1578" i="3"/>
  <c r="Q1578" i="3"/>
  <c r="P1578" i="3"/>
  <c r="O1578" i="3"/>
  <c r="N1578" i="3"/>
  <c r="M1285" i="3"/>
  <c r="T1285" i="3"/>
  <c r="R1285" i="3"/>
  <c r="S1285" i="3"/>
  <c r="Q1285" i="3"/>
  <c r="O1285" i="3"/>
  <c r="P1285" i="3"/>
  <c r="N1285" i="3"/>
  <c r="M1355" i="3"/>
  <c r="T1355" i="3"/>
  <c r="S1355" i="3"/>
  <c r="R1355" i="3"/>
  <c r="Q1355" i="3"/>
  <c r="O1355" i="3"/>
  <c r="P1355" i="3"/>
  <c r="N1355" i="3"/>
  <c r="J1234" i="3"/>
  <c r="K1234" i="3" s="1"/>
  <c r="J1144" i="3"/>
  <c r="K1144" i="3" s="1"/>
  <c r="M1345" i="3"/>
  <c r="T1345" i="3"/>
  <c r="R1345" i="3"/>
  <c r="S1345" i="3"/>
  <c r="Q1345" i="3"/>
  <c r="O1345" i="3"/>
  <c r="P1345" i="3"/>
  <c r="N1345" i="3"/>
  <c r="J1077" i="3"/>
  <c r="K1077" i="3" s="1"/>
  <c r="M918" i="3"/>
  <c r="T918" i="3"/>
  <c r="S918" i="3"/>
  <c r="R918" i="3"/>
  <c r="Q918" i="3"/>
  <c r="P918" i="3"/>
  <c r="N918" i="3"/>
  <c r="O918" i="3"/>
  <c r="G1176" i="3"/>
  <c r="M988" i="3"/>
  <c r="T988" i="3"/>
  <c r="S988" i="3"/>
  <c r="R988" i="3"/>
  <c r="Q988" i="3"/>
  <c r="O988" i="3"/>
  <c r="P988" i="3"/>
  <c r="N988" i="3"/>
  <c r="J907" i="3"/>
  <c r="K907" i="3" s="1"/>
  <c r="J1214" i="3"/>
  <c r="K1214" i="3" s="1"/>
  <c r="M1098" i="3"/>
  <c r="T1098" i="3"/>
  <c r="S1098" i="3"/>
  <c r="R1098" i="3"/>
  <c r="Q1098" i="3"/>
  <c r="P1098" i="3"/>
  <c r="O1098" i="3"/>
  <c r="N1098" i="3"/>
  <c r="T858" i="3"/>
  <c r="M858" i="3"/>
  <c r="S858" i="3"/>
  <c r="R858" i="3"/>
  <c r="Q858" i="3"/>
  <c r="P858" i="3"/>
  <c r="N858" i="3"/>
  <c r="O858" i="3"/>
  <c r="G549" i="3"/>
  <c r="G499" i="3"/>
  <c r="G449" i="3"/>
  <c r="M928" i="3"/>
  <c r="T928" i="3"/>
  <c r="S928" i="3"/>
  <c r="R928" i="3"/>
  <c r="Q928" i="3"/>
  <c r="O928" i="3"/>
  <c r="P928" i="3"/>
  <c r="N928" i="3"/>
  <c r="J807" i="3"/>
  <c r="K807" i="3" s="1"/>
  <c r="J767" i="3"/>
  <c r="K767" i="3" s="1"/>
  <c r="M728" i="3"/>
  <c r="T728" i="3"/>
  <c r="S728" i="3"/>
  <c r="R728" i="3"/>
  <c r="Q728" i="3"/>
  <c r="O728" i="3"/>
  <c r="P728" i="3"/>
  <c r="N728" i="3"/>
  <c r="M708" i="3"/>
  <c r="T708" i="3"/>
  <c r="S708" i="3"/>
  <c r="R708" i="3"/>
  <c r="Q708" i="3"/>
  <c r="O708" i="3"/>
  <c r="P708" i="3"/>
  <c r="N708" i="3"/>
  <c r="M968" i="3"/>
  <c r="T968" i="3"/>
  <c r="S968" i="3"/>
  <c r="R968" i="3"/>
  <c r="Q968" i="3"/>
  <c r="O968" i="3"/>
  <c r="P968" i="3"/>
  <c r="N968" i="3"/>
  <c r="M408" i="3"/>
  <c r="T408" i="3"/>
  <c r="S408" i="3"/>
  <c r="R408" i="3"/>
  <c r="Q408" i="3"/>
  <c r="P408" i="3"/>
  <c r="O408" i="3"/>
  <c r="N408" i="3"/>
  <c r="M368" i="3"/>
  <c r="T368" i="3"/>
  <c r="S368" i="3"/>
  <c r="R368" i="3"/>
  <c r="Q368" i="3"/>
  <c r="P368" i="3"/>
  <c r="O368" i="3"/>
  <c r="N368" i="3"/>
  <c r="M328" i="3"/>
  <c r="T328" i="3"/>
  <c r="S328" i="3"/>
  <c r="R328" i="3"/>
  <c r="Q328" i="3"/>
  <c r="P328" i="3"/>
  <c r="O328" i="3"/>
  <c r="N328" i="3"/>
  <c r="M209" i="3"/>
  <c r="S209" i="3"/>
  <c r="T209" i="3"/>
  <c r="R209" i="3"/>
  <c r="Q209" i="3"/>
  <c r="P209" i="3"/>
  <c r="O209" i="3"/>
  <c r="N209" i="3"/>
  <c r="M53" i="3"/>
  <c r="T53" i="3"/>
  <c r="S53" i="3"/>
  <c r="R53" i="3"/>
  <c r="Q53" i="3"/>
  <c r="P53" i="3"/>
  <c r="O53" i="3"/>
  <c r="N53" i="3"/>
  <c r="M299" i="3"/>
  <c r="T299" i="3"/>
  <c r="S299" i="3"/>
  <c r="R299" i="3"/>
  <c r="Q299" i="3"/>
  <c r="P299" i="3"/>
  <c r="O299" i="3"/>
  <c r="N299" i="3"/>
  <c r="J62" i="3"/>
  <c r="K62" i="3" s="1"/>
  <c r="M279" i="3"/>
  <c r="T279" i="3"/>
  <c r="S279" i="3"/>
  <c r="R279" i="3"/>
  <c r="Q279" i="3"/>
  <c r="P279" i="3"/>
  <c r="O279" i="3"/>
  <c r="N279" i="3"/>
  <c r="M159" i="3"/>
  <c r="T159" i="3"/>
  <c r="S159" i="3"/>
  <c r="R159" i="3"/>
  <c r="Q159" i="3"/>
  <c r="P159" i="3"/>
  <c r="O159" i="3"/>
  <c r="N159" i="3"/>
  <c r="J3" i="3"/>
  <c r="T259" i="3"/>
  <c r="M259" i="3"/>
  <c r="S259" i="3"/>
  <c r="R259" i="3"/>
  <c r="Q259" i="3"/>
  <c r="P259" i="3"/>
  <c r="O259" i="3"/>
  <c r="N259" i="3"/>
  <c r="M269" i="3"/>
  <c r="T269" i="3"/>
  <c r="S269" i="3"/>
  <c r="R269" i="3"/>
  <c r="Q269" i="3"/>
  <c r="P269" i="3"/>
  <c r="O269" i="3"/>
  <c r="N269" i="3"/>
  <c r="M149" i="3"/>
  <c r="T149" i="3"/>
  <c r="S149" i="3"/>
  <c r="R149" i="3"/>
  <c r="Q149" i="3"/>
  <c r="P149" i="3"/>
  <c r="O149" i="3"/>
  <c r="N149" i="3"/>
  <c r="M43" i="3"/>
  <c r="T43" i="3"/>
  <c r="S43" i="3"/>
  <c r="R43" i="3"/>
  <c r="Q43" i="3"/>
  <c r="P43" i="3"/>
  <c r="O43" i="3"/>
  <c r="N43" i="3"/>
  <c r="I4" i="3"/>
  <c r="M2237" i="3"/>
  <c r="T2237" i="3"/>
  <c r="S2237" i="3"/>
  <c r="R2237" i="3"/>
  <c r="Q2237" i="3"/>
  <c r="O2237" i="3"/>
  <c r="P2237" i="3"/>
  <c r="N2237" i="3"/>
  <c r="M748" i="3"/>
  <c r="T748" i="3"/>
  <c r="S748" i="3"/>
  <c r="R748" i="3"/>
  <c r="Q748" i="3"/>
  <c r="O748" i="3"/>
  <c r="P748" i="3"/>
  <c r="N748" i="3"/>
  <c r="M638" i="3"/>
  <c r="T638" i="3"/>
  <c r="S638" i="3"/>
  <c r="R638" i="3"/>
  <c r="Q638" i="3"/>
  <c r="P638" i="3"/>
  <c r="N638" i="3"/>
  <c r="O638" i="3"/>
  <c r="M2006" i="3"/>
  <c r="T2006" i="3"/>
  <c r="S2006" i="3"/>
  <c r="R2006" i="3"/>
  <c r="Q2006" i="3"/>
  <c r="P2006" i="3"/>
  <c r="O2006" i="3"/>
  <c r="N2006" i="3"/>
  <c r="M1638" i="3"/>
  <c r="T1638" i="3"/>
  <c r="S1638" i="3"/>
  <c r="R1638" i="3"/>
  <c r="Q1638" i="3"/>
  <c r="P1638" i="3"/>
  <c r="O1638" i="3"/>
  <c r="N1638" i="3"/>
  <c r="M1205" i="3"/>
  <c r="T1205" i="3"/>
  <c r="R1205" i="3"/>
  <c r="S1205" i="3"/>
  <c r="Q1205" i="3"/>
  <c r="O1205" i="3"/>
  <c r="P1205" i="3"/>
  <c r="N1205" i="3"/>
  <c r="M1165" i="3"/>
  <c r="T1165" i="3"/>
  <c r="R1165" i="3"/>
  <c r="S1165" i="3"/>
  <c r="Q1165" i="3"/>
  <c r="O1165" i="3"/>
  <c r="P1165" i="3"/>
  <c r="N1165" i="3"/>
  <c r="M1125" i="3"/>
  <c r="T1125" i="3"/>
  <c r="R1125" i="3"/>
  <c r="S1125" i="3"/>
  <c r="Q1125" i="3"/>
  <c r="O1125" i="3"/>
  <c r="P1125" i="3"/>
  <c r="N1125" i="3"/>
  <c r="M668" i="3"/>
  <c r="T668" i="3"/>
  <c r="S668" i="3"/>
  <c r="R668" i="3"/>
  <c r="Q668" i="3"/>
  <c r="O668" i="3"/>
  <c r="P668" i="3"/>
  <c r="N668" i="3"/>
  <c r="M508" i="3"/>
  <c r="T508" i="3"/>
  <c r="S508" i="3"/>
  <c r="R508" i="3"/>
  <c r="Q508" i="3"/>
  <c r="P508" i="3"/>
  <c r="O508" i="3"/>
  <c r="N508" i="3"/>
  <c r="M778" i="3"/>
  <c r="T778" i="3"/>
  <c r="S778" i="3"/>
  <c r="R778" i="3"/>
  <c r="Q778" i="3"/>
  <c r="P778" i="3"/>
  <c r="N778" i="3"/>
  <c r="O778" i="3"/>
  <c r="M2286" i="3"/>
  <c r="T2286" i="3"/>
  <c r="S2286" i="3"/>
  <c r="R2286" i="3"/>
  <c r="Q2286" i="3"/>
  <c r="P2286" i="3"/>
  <c r="O2286" i="3"/>
  <c r="N2286" i="3"/>
  <c r="J497" i="3"/>
  <c r="K497" i="3" s="1"/>
  <c r="M2306" i="3"/>
  <c r="T2306" i="3"/>
  <c r="S2306" i="3"/>
  <c r="R2306" i="3"/>
  <c r="Q2306" i="3"/>
  <c r="P2306" i="3"/>
  <c r="O2306" i="3"/>
  <c r="N2306" i="3"/>
  <c r="M758" i="3"/>
  <c r="T758" i="3"/>
  <c r="S758" i="3"/>
  <c r="R758" i="3"/>
  <c r="Q758" i="3"/>
  <c r="P758" i="3"/>
  <c r="N758" i="3"/>
  <c r="O758" i="3"/>
  <c r="M438" i="3"/>
  <c r="T438" i="3"/>
  <c r="S438" i="3"/>
  <c r="R438" i="3"/>
  <c r="Q438" i="3"/>
  <c r="P438" i="3"/>
  <c r="N438" i="3"/>
  <c r="O438" i="3"/>
  <c r="M678" i="3"/>
  <c r="T678" i="3"/>
  <c r="S678" i="3"/>
  <c r="R678" i="3"/>
  <c r="Q678" i="3"/>
  <c r="P678" i="3"/>
  <c r="N678" i="3"/>
  <c r="O678" i="3"/>
  <c r="M738" i="3"/>
  <c r="T738" i="3"/>
  <c r="S738" i="3"/>
  <c r="R738" i="3"/>
  <c r="Q738" i="3"/>
  <c r="P738" i="3"/>
  <c r="N738" i="3"/>
  <c r="O738" i="3"/>
  <c r="M2326" i="3"/>
  <c r="T2326" i="3"/>
  <c r="S2326" i="3"/>
  <c r="R2326" i="3"/>
  <c r="Q2326" i="3"/>
  <c r="P2326" i="3"/>
  <c r="O2326" i="3"/>
  <c r="N2326" i="3"/>
  <c r="M2206" i="3"/>
  <c r="T2206" i="3"/>
  <c r="S2206" i="3"/>
  <c r="R2206" i="3"/>
  <c r="Q2206" i="3"/>
  <c r="P2206" i="3"/>
  <c r="O2206" i="3"/>
  <c r="N2206" i="3"/>
  <c r="M2116" i="3"/>
  <c r="T2116" i="3"/>
  <c r="S2116" i="3"/>
  <c r="R2116" i="3"/>
  <c r="Q2116" i="3"/>
  <c r="O2116" i="3"/>
  <c r="P2116" i="3"/>
  <c r="N2116" i="3"/>
  <c r="M2186" i="3"/>
  <c r="T2186" i="3"/>
  <c r="S2186" i="3"/>
  <c r="R2186" i="3"/>
  <c r="Q2186" i="3"/>
  <c r="P2186" i="3"/>
  <c r="O2186" i="3"/>
  <c r="N2186" i="3"/>
  <c r="M1544" i="3"/>
  <c r="T1544" i="3"/>
  <c r="S1544" i="3"/>
  <c r="R1544" i="3"/>
  <c r="Q1544" i="3"/>
  <c r="O1544" i="3"/>
  <c r="P1544" i="3"/>
  <c r="N1544" i="3"/>
  <c r="M1828" i="3"/>
  <c r="T1828" i="3"/>
  <c r="S1828" i="3"/>
  <c r="R1828" i="3"/>
  <c r="Q1828" i="3"/>
  <c r="O1828" i="3"/>
  <c r="P1828" i="3"/>
  <c r="N1828" i="3"/>
  <c r="M1255" i="3"/>
  <c r="T1255" i="3"/>
  <c r="S1255" i="3"/>
  <c r="R1255" i="3"/>
  <c r="Q1255" i="3"/>
  <c r="O1255" i="3"/>
  <c r="P1255" i="3"/>
  <c r="N1255" i="3"/>
  <c r="M1275" i="3"/>
  <c r="T1275" i="3"/>
  <c r="S1275" i="3"/>
  <c r="R1275" i="3"/>
  <c r="Q1275" i="3"/>
  <c r="O1275" i="3"/>
  <c r="P1275" i="3"/>
  <c r="N1275" i="3"/>
  <c r="M388" i="3"/>
  <c r="T388" i="3"/>
  <c r="S388" i="3"/>
  <c r="R388" i="3"/>
  <c r="Q388" i="3"/>
  <c r="P388" i="3"/>
  <c r="O388" i="3"/>
  <c r="N388" i="3"/>
  <c r="M69" i="3"/>
  <c r="T69" i="3"/>
  <c r="S69" i="3"/>
  <c r="R69" i="3"/>
  <c r="Q69" i="3"/>
  <c r="P69" i="3"/>
  <c r="O69" i="3"/>
  <c r="N69" i="3"/>
  <c r="M2016" i="3"/>
  <c r="T2016" i="3"/>
  <c r="S2016" i="3"/>
  <c r="R2016" i="3"/>
  <c r="Q2016" i="3"/>
  <c r="O2016" i="3"/>
  <c r="P2016" i="3"/>
  <c r="N2016" i="3"/>
  <c r="M1838" i="3"/>
  <c r="T1838" i="3"/>
  <c r="S1838" i="3"/>
  <c r="R1838" i="3"/>
  <c r="Q1838" i="3"/>
  <c r="P1838" i="3"/>
  <c r="O1838" i="3"/>
  <c r="N1838" i="3"/>
  <c r="M588" i="3"/>
  <c r="T588" i="3"/>
  <c r="S588" i="3"/>
  <c r="R588" i="3"/>
  <c r="Q588" i="3"/>
  <c r="P588" i="3"/>
  <c r="O588" i="3"/>
  <c r="N588" i="3"/>
  <c r="M2266" i="3"/>
  <c r="T2266" i="3"/>
  <c r="S2266" i="3"/>
  <c r="R2266" i="3"/>
  <c r="Q2266" i="3"/>
  <c r="P2266" i="3"/>
  <c r="O2266" i="3"/>
  <c r="N2266" i="3"/>
  <c r="M2166" i="3"/>
  <c r="T2166" i="3"/>
  <c r="S2166" i="3"/>
  <c r="R2166" i="3"/>
  <c r="Q2166" i="3"/>
  <c r="P2166" i="3"/>
  <c r="O2166" i="3"/>
  <c r="N2166" i="3"/>
  <c r="J2085" i="3"/>
  <c r="K2085" i="3" s="1"/>
  <c r="J2115" i="3"/>
  <c r="K2115" i="3" s="1"/>
  <c r="M1956" i="3"/>
  <c r="T1956" i="3"/>
  <c r="S1956" i="3"/>
  <c r="R1956" i="3"/>
  <c r="Q1956" i="3"/>
  <c r="O1956" i="3"/>
  <c r="P1956" i="3"/>
  <c r="N1956" i="3"/>
  <c r="M1808" i="3"/>
  <c r="T1808" i="3"/>
  <c r="S1808" i="3"/>
  <c r="R1808" i="3"/>
  <c r="Q1808" i="3"/>
  <c r="O1808" i="3"/>
  <c r="P1808" i="3"/>
  <c r="N1808" i="3"/>
  <c r="M1886" i="3"/>
  <c r="T1886" i="3"/>
  <c r="S1886" i="3"/>
  <c r="R1886" i="3"/>
  <c r="Q1886" i="3"/>
  <c r="P1886" i="3"/>
  <c r="O1886" i="3"/>
  <c r="N1886" i="3"/>
  <c r="M1444" i="3"/>
  <c r="T1444" i="3"/>
  <c r="S1444" i="3"/>
  <c r="R1444" i="3"/>
  <c r="Q1444" i="3"/>
  <c r="O1444" i="3"/>
  <c r="P1444" i="3"/>
  <c r="N1444" i="3"/>
  <c r="M1484" i="3"/>
  <c r="T1484" i="3"/>
  <c r="S1484" i="3"/>
  <c r="R1484" i="3"/>
  <c r="Q1484" i="3"/>
  <c r="O1484" i="3"/>
  <c r="P1484" i="3"/>
  <c r="N1484" i="3"/>
  <c r="M1206" i="3"/>
  <c r="T1206" i="3"/>
  <c r="S1206" i="3"/>
  <c r="R1206" i="3"/>
  <c r="Q1206" i="3"/>
  <c r="P1206" i="3"/>
  <c r="O1206" i="3"/>
  <c r="N1206" i="3"/>
  <c r="M1395" i="3"/>
  <c r="T1395" i="3"/>
  <c r="S1395" i="3"/>
  <c r="R1395" i="3"/>
  <c r="Q1395" i="3"/>
  <c r="O1395" i="3"/>
  <c r="P1395" i="3"/>
  <c r="N1395" i="3"/>
  <c r="M1156" i="3"/>
  <c r="T1156" i="3"/>
  <c r="S1156" i="3"/>
  <c r="R1156" i="3"/>
  <c r="Q1156" i="3"/>
  <c r="O1156" i="3"/>
  <c r="P1156" i="3"/>
  <c r="N1156" i="3"/>
  <c r="M1028" i="3"/>
  <c r="T1028" i="3"/>
  <c r="S1028" i="3"/>
  <c r="R1028" i="3"/>
  <c r="Q1028" i="3"/>
  <c r="O1028" i="3"/>
  <c r="P1028" i="3"/>
  <c r="N1028" i="3"/>
  <c r="M1514" i="3"/>
  <c r="T1514" i="3"/>
  <c r="S1514" i="3"/>
  <c r="R1514" i="3"/>
  <c r="Q1514" i="3"/>
  <c r="P1514" i="3"/>
  <c r="O1514" i="3"/>
  <c r="N1514" i="3"/>
  <c r="J1304" i="3"/>
  <c r="K1304" i="3" s="1"/>
  <c r="M1018" i="3"/>
  <c r="T1018" i="3"/>
  <c r="S1018" i="3"/>
  <c r="R1018" i="3"/>
  <c r="Q1018" i="3"/>
  <c r="P1018" i="3"/>
  <c r="O1018" i="3"/>
  <c r="N1018" i="3"/>
  <c r="M639" i="3"/>
  <c r="T639" i="3"/>
  <c r="S639" i="3"/>
  <c r="R639" i="3"/>
  <c r="Q639" i="3"/>
  <c r="O639" i="3"/>
  <c r="P639" i="3"/>
  <c r="N639" i="3"/>
  <c r="M519" i="3"/>
  <c r="T519" i="3"/>
  <c r="S519" i="3"/>
  <c r="R519" i="3"/>
  <c r="Q519" i="3"/>
  <c r="P519" i="3"/>
  <c r="O519" i="3"/>
  <c r="N519" i="3"/>
  <c r="M779" i="3"/>
  <c r="T779" i="3"/>
  <c r="S779" i="3"/>
  <c r="R779" i="3"/>
  <c r="Q779" i="3"/>
  <c r="O779" i="3"/>
  <c r="P779" i="3"/>
  <c r="N779" i="3"/>
  <c r="M769" i="3"/>
  <c r="T769" i="3"/>
  <c r="S769" i="3"/>
  <c r="R769" i="3"/>
  <c r="Q769" i="3"/>
  <c r="O769" i="3"/>
  <c r="P769" i="3"/>
  <c r="N769" i="3"/>
  <c r="M79" i="3"/>
  <c r="T79" i="3"/>
  <c r="S79" i="3"/>
  <c r="R79" i="3"/>
  <c r="Q79" i="3"/>
  <c r="P79" i="3"/>
  <c r="O79" i="3"/>
  <c r="N79" i="3"/>
  <c r="M189" i="3"/>
  <c r="T189" i="3"/>
  <c r="S189" i="3"/>
  <c r="R189" i="3"/>
  <c r="Q189" i="3"/>
  <c r="P189" i="3"/>
  <c r="O189" i="3"/>
  <c r="N189" i="3"/>
  <c r="G15" i="3"/>
  <c r="M1848" i="3"/>
  <c r="T1848" i="3"/>
  <c r="S1848" i="3"/>
  <c r="R1848" i="3"/>
  <c r="Q1848" i="3"/>
  <c r="O1848" i="3"/>
  <c r="P1848" i="3"/>
  <c r="N1848" i="3"/>
  <c r="M1135" i="3"/>
  <c r="T1135" i="3"/>
  <c r="S1135" i="3"/>
  <c r="R1135" i="3"/>
  <c r="Q1135" i="3"/>
  <c r="O1135" i="3"/>
  <c r="P1135" i="3"/>
  <c r="N1135" i="3"/>
  <c r="M2256" i="3"/>
  <c r="T2256" i="3"/>
  <c r="S2256" i="3"/>
  <c r="R2256" i="3"/>
  <c r="Q2256" i="3"/>
  <c r="O2256" i="3"/>
  <c r="P2256" i="3"/>
  <c r="N2256" i="3"/>
  <c r="M2336" i="3"/>
  <c r="T2336" i="3"/>
  <c r="S2336" i="3"/>
  <c r="R2336" i="3"/>
  <c r="Q2336" i="3"/>
  <c r="O2336" i="3"/>
  <c r="P2336" i="3"/>
  <c r="N2336" i="3"/>
  <c r="J2275" i="3"/>
  <c r="K2275" i="3" s="1"/>
  <c r="G2277" i="3"/>
  <c r="M2136" i="3"/>
  <c r="T2136" i="3"/>
  <c r="S2136" i="3"/>
  <c r="R2136" i="3"/>
  <c r="Q2136" i="3"/>
  <c r="O2136" i="3"/>
  <c r="P2136" i="3"/>
  <c r="N2136" i="3"/>
  <c r="M2156" i="3"/>
  <c r="T2156" i="3"/>
  <c r="S2156" i="3"/>
  <c r="R2156" i="3"/>
  <c r="Q2156" i="3"/>
  <c r="O2156" i="3"/>
  <c r="P2156" i="3"/>
  <c r="N2156" i="3"/>
  <c r="J2015" i="3"/>
  <c r="K2015" i="3" s="1"/>
  <c r="M1936" i="3"/>
  <c r="T1936" i="3"/>
  <c r="S1936" i="3"/>
  <c r="R1936" i="3"/>
  <c r="Q1936" i="3"/>
  <c r="O1936" i="3"/>
  <c r="P1936" i="3"/>
  <c r="N1936" i="3"/>
  <c r="G1839" i="3"/>
  <c r="M1698" i="3"/>
  <c r="T1698" i="3"/>
  <c r="S1698" i="3"/>
  <c r="R1698" i="3"/>
  <c r="Q1698" i="3"/>
  <c r="P1698" i="3"/>
  <c r="O1698" i="3"/>
  <c r="N1698" i="3"/>
  <c r="M1768" i="3"/>
  <c r="T1768" i="3"/>
  <c r="S1768" i="3"/>
  <c r="R1768" i="3"/>
  <c r="Q1768" i="3"/>
  <c r="O1768" i="3"/>
  <c r="P1768" i="3"/>
  <c r="N1768" i="3"/>
  <c r="M1946" i="3"/>
  <c r="T1946" i="3"/>
  <c r="S1946" i="3"/>
  <c r="R1946" i="3"/>
  <c r="Q1946" i="3"/>
  <c r="P1946" i="3"/>
  <c r="O1946" i="3"/>
  <c r="N1946" i="3"/>
  <c r="M1718" i="3"/>
  <c r="T1718" i="3"/>
  <c r="S1718" i="3"/>
  <c r="R1718" i="3"/>
  <c r="Q1718" i="3"/>
  <c r="P1718" i="3"/>
  <c r="O1718" i="3"/>
  <c r="N1718" i="3"/>
  <c r="G1609" i="3"/>
  <c r="M1708" i="3"/>
  <c r="T1708" i="3"/>
  <c r="S1708" i="3"/>
  <c r="R1708" i="3"/>
  <c r="Q1708" i="3"/>
  <c r="O1708" i="3"/>
  <c r="P1708" i="3"/>
  <c r="N1708" i="3"/>
  <c r="M1464" i="3"/>
  <c r="T1464" i="3"/>
  <c r="S1464" i="3"/>
  <c r="R1464" i="3"/>
  <c r="Q1464" i="3"/>
  <c r="O1464" i="3"/>
  <c r="P1464" i="3"/>
  <c r="N1464" i="3"/>
  <c r="M1658" i="3"/>
  <c r="T1658" i="3"/>
  <c r="S1658" i="3"/>
  <c r="R1658" i="3"/>
  <c r="Q1658" i="3"/>
  <c r="P1658" i="3"/>
  <c r="O1658" i="3"/>
  <c r="N1658" i="3"/>
  <c r="M1494" i="3"/>
  <c r="T1494" i="3"/>
  <c r="S1494" i="3"/>
  <c r="R1494" i="3"/>
  <c r="Q1494" i="3"/>
  <c r="P1494" i="3"/>
  <c r="O1494" i="3"/>
  <c r="N1494" i="3"/>
  <c r="M1548" i="3"/>
  <c r="T1548" i="3"/>
  <c r="S1548" i="3"/>
  <c r="R1548" i="3"/>
  <c r="Q1548" i="3"/>
  <c r="O1548" i="3"/>
  <c r="P1548" i="3"/>
  <c r="N1548" i="3"/>
  <c r="M1375" i="3"/>
  <c r="T1375" i="3"/>
  <c r="S1375" i="3"/>
  <c r="R1375" i="3"/>
  <c r="Q1375" i="3"/>
  <c r="O1375" i="3"/>
  <c r="P1375" i="3"/>
  <c r="N1375" i="3"/>
  <c r="J1184" i="3"/>
  <c r="K1184" i="3" s="1"/>
  <c r="M1245" i="3"/>
  <c r="T1245" i="3"/>
  <c r="R1245" i="3"/>
  <c r="S1245" i="3"/>
  <c r="Q1245" i="3"/>
  <c r="O1245" i="3"/>
  <c r="P1245" i="3"/>
  <c r="N1245" i="3"/>
  <c r="M1315" i="3"/>
  <c r="T1315" i="3"/>
  <c r="S1315" i="3"/>
  <c r="R1315" i="3"/>
  <c r="Q1315" i="3"/>
  <c r="O1315" i="3"/>
  <c r="P1315" i="3"/>
  <c r="N1315" i="3"/>
  <c r="J1134" i="3"/>
  <c r="K1134" i="3" s="1"/>
  <c r="M1265" i="3"/>
  <c r="T1265" i="3"/>
  <c r="R1265" i="3"/>
  <c r="S1265" i="3"/>
  <c r="Q1265" i="3"/>
  <c r="O1265" i="3"/>
  <c r="P1265" i="3"/>
  <c r="N1265" i="3"/>
  <c r="J1135" i="3"/>
  <c r="K1135" i="3" s="1"/>
  <c r="M1038" i="3"/>
  <c r="T1038" i="3"/>
  <c r="S1038" i="3"/>
  <c r="R1038" i="3"/>
  <c r="Q1038" i="3"/>
  <c r="P1038" i="3"/>
  <c r="O1038" i="3"/>
  <c r="N1038" i="3"/>
  <c r="M878" i="3"/>
  <c r="T878" i="3"/>
  <c r="S878" i="3"/>
  <c r="R878" i="3"/>
  <c r="Q878" i="3"/>
  <c r="P878" i="3"/>
  <c r="N878" i="3"/>
  <c r="O878" i="3"/>
  <c r="M1108" i="3"/>
  <c r="T1108" i="3"/>
  <c r="S1108" i="3"/>
  <c r="R1108" i="3"/>
  <c r="Q1108" i="3"/>
  <c r="O1108" i="3"/>
  <c r="P1108" i="3"/>
  <c r="N1108" i="3"/>
  <c r="M868" i="3"/>
  <c r="T868" i="3"/>
  <c r="S868" i="3"/>
  <c r="R868" i="3"/>
  <c r="Q868" i="3"/>
  <c r="O868" i="3"/>
  <c r="P868" i="3"/>
  <c r="N868" i="3"/>
  <c r="M1385" i="3"/>
  <c r="T1385" i="3"/>
  <c r="R1385" i="3"/>
  <c r="S1385" i="3"/>
  <c r="Q1385" i="3"/>
  <c r="O1385" i="3"/>
  <c r="P1385" i="3"/>
  <c r="N1385" i="3"/>
  <c r="M1196" i="3"/>
  <c r="T1196" i="3"/>
  <c r="S1196" i="3"/>
  <c r="R1196" i="3"/>
  <c r="Q1196" i="3"/>
  <c r="O1196" i="3"/>
  <c r="P1196" i="3"/>
  <c r="N1196" i="3"/>
  <c r="M978" i="3"/>
  <c r="T978" i="3"/>
  <c r="S978" i="3"/>
  <c r="R978" i="3"/>
  <c r="Q978" i="3"/>
  <c r="P978" i="3"/>
  <c r="O978" i="3"/>
  <c r="N978" i="3"/>
  <c r="M659" i="3"/>
  <c r="T659" i="3"/>
  <c r="S659" i="3"/>
  <c r="R659" i="3"/>
  <c r="Q659" i="3"/>
  <c r="O659" i="3"/>
  <c r="P659" i="3"/>
  <c r="N659" i="3"/>
  <c r="M619" i="3"/>
  <c r="T619" i="3"/>
  <c r="S619" i="3"/>
  <c r="R619" i="3"/>
  <c r="Q619" i="3"/>
  <c r="O619" i="3"/>
  <c r="P619" i="3"/>
  <c r="N619" i="3"/>
  <c r="M579" i="3"/>
  <c r="T579" i="3"/>
  <c r="S579" i="3"/>
  <c r="R579" i="3"/>
  <c r="Q579" i="3"/>
  <c r="P579" i="3"/>
  <c r="O579" i="3"/>
  <c r="N579" i="3"/>
  <c r="M539" i="3"/>
  <c r="T539" i="3"/>
  <c r="S539" i="3"/>
  <c r="R539" i="3"/>
  <c r="Q539" i="3"/>
  <c r="P539" i="3"/>
  <c r="O539" i="3"/>
  <c r="N539" i="3"/>
  <c r="M489" i="3"/>
  <c r="S489" i="3"/>
  <c r="T489" i="3"/>
  <c r="R489" i="3"/>
  <c r="Q489" i="3"/>
  <c r="P489" i="3"/>
  <c r="O489" i="3"/>
  <c r="N489" i="3"/>
  <c r="M1088" i="3"/>
  <c r="T1088" i="3"/>
  <c r="S1088" i="3"/>
  <c r="R1088" i="3"/>
  <c r="Q1088" i="3"/>
  <c r="O1088" i="3"/>
  <c r="P1088" i="3"/>
  <c r="N1088" i="3"/>
  <c r="M848" i="3"/>
  <c r="T848" i="3"/>
  <c r="S848" i="3"/>
  <c r="R848" i="3"/>
  <c r="Q848" i="3"/>
  <c r="O848" i="3"/>
  <c r="P848" i="3"/>
  <c r="N848" i="3"/>
  <c r="J797" i="3"/>
  <c r="K797" i="3" s="1"/>
  <c r="M699" i="3"/>
  <c r="T699" i="3"/>
  <c r="S699" i="3"/>
  <c r="R699" i="3"/>
  <c r="Q699" i="3"/>
  <c r="O699" i="3"/>
  <c r="P699" i="3"/>
  <c r="N699" i="3"/>
  <c r="M888" i="3"/>
  <c r="T888" i="3"/>
  <c r="S888" i="3"/>
  <c r="R888" i="3"/>
  <c r="Q888" i="3"/>
  <c r="O888" i="3"/>
  <c r="P888" i="3"/>
  <c r="N888" i="3"/>
  <c r="M398" i="3"/>
  <c r="T398" i="3"/>
  <c r="S398" i="3"/>
  <c r="R398" i="3"/>
  <c r="Q398" i="3"/>
  <c r="P398" i="3"/>
  <c r="N398" i="3"/>
  <c r="O398" i="3"/>
  <c r="M358" i="3"/>
  <c r="T358" i="3"/>
  <c r="S358" i="3"/>
  <c r="R358" i="3"/>
  <c r="Q358" i="3"/>
  <c r="P358" i="3"/>
  <c r="N358" i="3"/>
  <c r="O358" i="3"/>
  <c r="M318" i="3"/>
  <c r="T318" i="3"/>
  <c r="S318" i="3"/>
  <c r="R318" i="3"/>
  <c r="Q318" i="3"/>
  <c r="P318" i="3"/>
  <c r="N318" i="3"/>
  <c r="O318" i="3"/>
  <c r="M739" i="3"/>
  <c r="T739" i="3"/>
  <c r="S739" i="3"/>
  <c r="R739" i="3"/>
  <c r="Q739" i="3"/>
  <c r="O739" i="3"/>
  <c r="P739" i="3"/>
  <c r="N739" i="3"/>
  <c r="M169" i="3"/>
  <c r="T169" i="3"/>
  <c r="S169" i="3"/>
  <c r="R169" i="3"/>
  <c r="Q169" i="3"/>
  <c r="P169" i="3"/>
  <c r="O169" i="3"/>
  <c r="N169" i="3"/>
  <c r="M33" i="3"/>
  <c r="T33" i="3"/>
  <c r="S33" i="3"/>
  <c r="R33" i="3"/>
  <c r="Q33" i="3"/>
  <c r="P33" i="3"/>
  <c r="O33" i="3"/>
  <c r="N33" i="3"/>
  <c r="M179" i="3"/>
  <c r="T179" i="3"/>
  <c r="S179" i="3"/>
  <c r="R179" i="3"/>
  <c r="Q179" i="3"/>
  <c r="P179" i="3"/>
  <c r="O179" i="3"/>
  <c r="N179" i="3"/>
  <c r="G789" i="3"/>
  <c r="M239" i="3"/>
  <c r="T239" i="3"/>
  <c r="S239" i="3"/>
  <c r="R239" i="3"/>
  <c r="Q239" i="3"/>
  <c r="P239" i="3"/>
  <c r="O239" i="3"/>
  <c r="N239" i="3"/>
  <c r="M119" i="3"/>
  <c r="T119" i="3"/>
  <c r="S119" i="3"/>
  <c r="R119" i="3"/>
  <c r="Q119" i="3"/>
  <c r="P119" i="3"/>
  <c r="O119" i="3"/>
  <c r="N119" i="3"/>
  <c r="M219" i="3"/>
  <c r="T219" i="3"/>
  <c r="S219" i="3"/>
  <c r="R219" i="3"/>
  <c r="Q219" i="3"/>
  <c r="P219" i="3"/>
  <c r="O219" i="3"/>
  <c r="N219" i="3"/>
  <c r="M229" i="3"/>
  <c r="T229" i="3"/>
  <c r="S229" i="3"/>
  <c r="R229" i="3"/>
  <c r="Q229" i="3"/>
  <c r="P229" i="3"/>
  <c r="O229" i="3"/>
  <c r="N229" i="3"/>
  <c r="M109" i="3"/>
  <c r="T109" i="3"/>
  <c r="S109" i="3"/>
  <c r="R109" i="3"/>
  <c r="Q109" i="3"/>
  <c r="P109" i="3"/>
  <c r="O109" i="3"/>
  <c r="N109" i="3"/>
  <c r="M23" i="3"/>
  <c r="T23" i="3"/>
  <c r="S23" i="3"/>
  <c r="R23" i="3"/>
  <c r="Q23" i="3"/>
  <c r="P23" i="3"/>
  <c r="O23" i="3"/>
  <c r="N23" i="3"/>
  <c r="M2126" i="3"/>
  <c r="T2126" i="3"/>
  <c r="S2126" i="3"/>
  <c r="R2126" i="3"/>
  <c r="Q2126" i="3"/>
  <c r="P2126" i="3"/>
  <c r="O2126" i="3"/>
  <c r="N2126" i="3"/>
  <c r="M688" i="3"/>
  <c r="T688" i="3"/>
  <c r="S688" i="3"/>
  <c r="R688" i="3"/>
  <c r="Q688" i="3"/>
  <c r="O688" i="3"/>
  <c r="P688" i="3"/>
  <c r="N688" i="3"/>
  <c r="M1648" i="3"/>
  <c r="T1648" i="3"/>
  <c r="S1648" i="3"/>
  <c r="R1648" i="3"/>
  <c r="Q1648" i="3"/>
  <c r="O1648" i="3"/>
  <c r="P1648" i="3"/>
  <c r="N1648" i="3"/>
  <c r="M558" i="3"/>
  <c r="T558" i="3"/>
  <c r="S558" i="3"/>
  <c r="R558" i="3"/>
  <c r="Q558" i="3"/>
  <c r="P558" i="3"/>
  <c r="N558" i="3"/>
  <c r="O558" i="3"/>
  <c r="M1876" i="3"/>
  <c r="T1876" i="3"/>
  <c r="S1876" i="3"/>
  <c r="R1876" i="3"/>
  <c r="Q1876" i="3"/>
  <c r="O1876" i="3"/>
  <c r="P1876" i="3"/>
  <c r="N1876" i="3"/>
  <c r="M1434" i="3"/>
  <c r="T1434" i="3"/>
  <c r="S1434" i="3"/>
  <c r="R1434" i="3"/>
  <c r="Q1434" i="3"/>
  <c r="P1434" i="3"/>
  <c r="O1434" i="3"/>
  <c r="N1434" i="3"/>
  <c r="M1195" i="3"/>
  <c r="T1195" i="3"/>
  <c r="S1195" i="3"/>
  <c r="R1195" i="3"/>
  <c r="Q1195" i="3"/>
  <c r="O1195" i="3"/>
  <c r="P1195" i="3"/>
  <c r="N1195" i="3"/>
  <c r="M1155" i="3"/>
  <c r="T1155" i="3"/>
  <c r="S1155" i="3"/>
  <c r="R1155" i="3"/>
  <c r="Q1155" i="3"/>
  <c r="O1155" i="3"/>
  <c r="P1155" i="3"/>
  <c r="N1155" i="3"/>
  <c r="M1115" i="3"/>
  <c r="T1115" i="3"/>
  <c r="S1115" i="3"/>
  <c r="R1115" i="3"/>
  <c r="Q1115" i="3"/>
  <c r="O1115" i="3"/>
  <c r="P1115" i="3"/>
  <c r="N1115" i="3"/>
  <c r="M628" i="3"/>
  <c r="T628" i="3"/>
  <c r="S628" i="3"/>
  <c r="R628" i="3"/>
  <c r="Q628" i="3"/>
  <c r="O628" i="3"/>
  <c r="P628" i="3"/>
  <c r="N628" i="3"/>
  <c r="M468" i="3"/>
  <c r="T468" i="3"/>
  <c r="S468" i="3"/>
  <c r="R468" i="3"/>
  <c r="Q468" i="3"/>
  <c r="P468" i="3"/>
  <c r="O468" i="3"/>
  <c r="N468" i="3"/>
  <c r="J607" i="3"/>
  <c r="K607" i="3" s="1"/>
  <c r="M2226" i="3"/>
  <c r="T2226" i="3"/>
  <c r="S2226" i="3"/>
  <c r="R2226" i="3"/>
  <c r="Q2226" i="3"/>
  <c r="P2226" i="3"/>
  <c r="O2226" i="3"/>
  <c r="N2226" i="3"/>
  <c r="M488" i="3"/>
  <c r="T488" i="3"/>
  <c r="S488" i="3"/>
  <c r="R488" i="3"/>
  <c r="Q488" i="3"/>
  <c r="P488" i="3"/>
  <c r="O488" i="3"/>
  <c r="N488" i="3"/>
  <c r="M439" i="3"/>
  <c r="T439" i="3"/>
  <c r="S439" i="3"/>
  <c r="R439" i="3"/>
  <c r="Q439" i="3"/>
  <c r="P439" i="3"/>
  <c r="O439" i="3"/>
  <c r="N439" i="3"/>
  <c r="M1668" i="3"/>
  <c r="T1668" i="3"/>
  <c r="S1668" i="3"/>
  <c r="R1668" i="3"/>
  <c r="Q1668" i="3"/>
  <c r="O1668" i="3"/>
  <c r="P1668" i="3"/>
  <c r="N1668" i="3"/>
  <c r="M2216" i="3"/>
  <c r="T2216" i="3"/>
  <c r="S2216" i="3"/>
  <c r="R2216" i="3"/>
  <c r="Q2216" i="3"/>
  <c r="O2216" i="3"/>
  <c r="P2216" i="3"/>
  <c r="N2216" i="3"/>
  <c r="M568" i="3"/>
  <c r="T568" i="3"/>
  <c r="S568" i="3"/>
  <c r="R568" i="3"/>
  <c r="Q568" i="3"/>
  <c r="P568" i="3"/>
  <c r="O568" i="3"/>
  <c r="N568" i="3"/>
  <c r="H4" i="3"/>
  <c r="H5" i="3" s="1"/>
  <c r="M418" i="3"/>
  <c r="T418" i="3"/>
  <c r="S418" i="3"/>
  <c r="R418" i="3"/>
  <c r="Q418" i="3"/>
  <c r="P418" i="3"/>
  <c r="N418" i="3"/>
  <c r="O418" i="3"/>
  <c r="M578" i="3"/>
  <c r="T578" i="3"/>
  <c r="S578" i="3"/>
  <c r="R578" i="3"/>
  <c r="Q578" i="3"/>
  <c r="P578" i="3"/>
  <c r="N578" i="3"/>
  <c r="O578" i="3"/>
  <c r="M698" i="3"/>
  <c r="T698" i="3"/>
  <c r="S698" i="3"/>
  <c r="R698" i="3"/>
  <c r="Q698" i="3"/>
  <c r="P698" i="3"/>
  <c r="N698" i="3"/>
  <c r="O698" i="3"/>
  <c r="M518" i="3"/>
  <c r="T518" i="3"/>
  <c r="S518" i="3"/>
  <c r="R518" i="3"/>
  <c r="Q518" i="3"/>
  <c r="P518" i="3"/>
  <c r="N518" i="3"/>
  <c r="O518" i="3"/>
  <c r="G2127" i="3"/>
  <c r="J2125" i="3"/>
  <c r="K2125" i="3" s="1"/>
  <c r="G2107" i="3"/>
  <c r="J2105" i="3"/>
  <c r="K2105" i="3" s="1"/>
  <c r="J2106" i="3"/>
  <c r="K2106" i="3" s="1"/>
  <c r="J2165" i="3"/>
  <c r="K2165" i="3" s="1"/>
  <c r="J1975" i="3"/>
  <c r="K1975" i="3" s="1"/>
  <c r="J2185" i="3"/>
  <c r="K2185" i="3" s="1"/>
  <c r="J1915" i="3"/>
  <c r="K1915" i="3" s="1"/>
  <c r="J2065" i="3"/>
  <c r="K2065" i="3" s="1"/>
  <c r="J1667" i="3"/>
  <c r="K1667" i="3" s="1"/>
  <c r="J1463" i="3"/>
  <c r="K1463" i="3" s="1"/>
  <c r="J1523" i="3"/>
  <c r="K1523" i="3" s="1"/>
  <c r="J1424" i="3"/>
  <c r="K1424" i="3" s="1"/>
  <c r="J1284" i="3"/>
  <c r="K1284" i="3" s="1"/>
  <c r="J1314" i="3"/>
  <c r="K1314" i="3" s="1"/>
  <c r="J1344" i="3"/>
  <c r="K1344" i="3" s="1"/>
  <c r="J917" i="3"/>
  <c r="K917" i="3" s="1"/>
  <c r="J1067" i="3"/>
  <c r="K1067" i="3" s="1"/>
  <c r="J1145" i="3"/>
  <c r="K1145" i="3" s="1"/>
  <c r="J857" i="3"/>
  <c r="K857" i="3" s="1"/>
  <c r="G479" i="3"/>
  <c r="J768" i="3"/>
  <c r="K768" i="3" s="1"/>
  <c r="J138" i="3"/>
  <c r="K138" i="3" s="1"/>
  <c r="J788" i="3"/>
  <c r="K788" i="3" s="1"/>
  <c r="J278" i="3"/>
  <c r="K278" i="3" s="1"/>
  <c r="G689" i="3"/>
  <c r="J68" i="3"/>
  <c r="K68" i="3" s="1"/>
  <c r="J637" i="3"/>
  <c r="K637" i="3" s="1"/>
  <c r="G1216" i="3"/>
  <c r="J627" i="3"/>
  <c r="K627" i="3" s="1"/>
  <c r="J467" i="3"/>
  <c r="K467" i="3" s="1"/>
  <c r="J487" i="3"/>
  <c r="K487" i="3" s="1"/>
  <c r="G2217" i="3"/>
  <c r="G429" i="3"/>
  <c r="J2045" i="3"/>
  <c r="K2045" i="3" s="1"/>
  <c r="J1996" i="3"/>
  <c r="K1996" i="3" s="1"/>
  <c r="J1847" i="3"/>
  <c r="K1847" i="3" s="1"/>
  <c r="G1226" i="3"/>
  <c r="J667" i="3"/>
  <c r="K667" i="3" s="1"/>
  <c r="J507" i="3"/>
  <c r="K507" i="3" s="1"/>
  <c r="G2227" i="3"/>
  <c r="J2276" i="3"/>
  <c r="K2276" i="3" s="1"/>
  <c r="G2297" i="3"/>
  <c r="J2126" i="3"/>
  <c r="K2126" i="3" s="1"/>
  <c r="J2195" i="3"/>
  <c r="K2195" i="3" s="1"/>
  <c r="J2055" i="3"/>
  <c r="K2055" i="3" s="1"/>
  <c r="J1935" i="3"/>
  <c r="K1935" i="3" s="1"/>
  <c r="G1859" i="3"/>
  <c r="J1757" i="3"/>
  <c r="K1757" i="3" s="1"/>
  <c r="J1687" i="3"/>
  <c r="K1687" i="3" s="1"/>
  <c r="J1503" i="3"/>
  <c r="K1503" i="3" s="1"/>
  <c r="J1597" i="3"/>
  <c r="K1597" i="3" s="1"/>
  <c r="J1533" i="3"/>
  <c r="K1533" i="3" s="1"/>
  <c r="J1587" i="3"/>
  <c r="K1587" i="3" s="1"/>
  <c r="J1364" i="3"/>
  <c r="K1364" i="3" s="1"/>
  <c r="J1244" i="3"/>
  <c r="K1244" i="3" s="1"/>
  <c r="J1394" i="3"/>
  <c r="K1394" i="3" s="1"/>
  <c r="J1155" i="3"/>
  <c r="K1155" i="3" s="1"/>
  <c r="J997" i="3"/>
  <c r="K997" i="3" s="1"/>
  <c r="J1175" i="3"/>
  <c r="K1175" i="3" s="1"/>
  <c r="J827" i="3"/>
  <c r="K827" i="3" s="1"/>
  <c r="J1384" i="3"/>
  <c r="K1384" i="3" s="1"/>
  <c r="J937" i="3"/>
  <c r="K937" i="3" s="1"/>
  <c r="G669" i="3"/>
  <c r="G509" i="3"/>
  <c r="J1087" i="3"/>
  <c r="K1087" i="3" s="1"/>
  <c r="J927" i="3"/>
  <c r="K927" i="3" s="1"/>
  <c r="J738" i="3"/>
  <c r="K738" i="3" s="1"/>
  <c r="J298" i="3"/>
  <c r="K298" i="3" s="1"/>
  <c r="J218" i="3"/>
  <c r="K218" i="3" s="1"/>
  <c r="J148" i="3"/>
  <c r="K148" i="3" s="1"/>
  <c r="J14" i="3"/>
  <c r="G2238" i="3"/>
  <c r="G1679" i="3"/>
  <c r="J1677" i="3"/>
  <c r="K1677" i="3" s="1"/>
  <c r="J1647" i="3"/>
  <c r="K1647" i="3" s="1"/>
  <c r="G1649" i="3"/>
  <c r="J557" i="3"/>
  <c r="K557" i="3" s="1"/>
  <c r="G2007" i="3"/>
  <c r="J2005" i="3"/>
  <c r="K2005" i="3" s="1"/>
  <c r="J1637" i="3"/>
  <c r="K1637" i="3" s="1"/>
  <c r="J587" i="3"/>
  <c r="K587" i="3" s="1"/>
  <c r="G2287" i="3"/>
  <c r="J1617" i="3"/>
  <c r="K1617" i="3" s="1"/>
  <c r="J438" i="3"/>
  <c r="K438" i="3" s="1"/>
  <c r="G2257" i="3"/>
  <c r="J647" i="3"/>
  <c r="K647" i="3" s="1"/>
  <c r="J447" i="3"/>
  <c r="K447" i="3" s="1"/>
  <c r="J2315" i="3"/>
  <c r="K2315" i="3" s="1"/>
  <c r="J1837" i="3"/>
  <c r="K1837" i="3" s="1"/>
  <c r="J2295" i="3"/>
  <c r="K2295" i="3" s="1"/>
  <c r="J2226" i="3"/>
  <c r="K2226" i="3" s="1"/>
  <c r="G1849" i="3"/>
  <c r="J1473" i="3"/>
  <c r="K1473" i="3" s="1"/>
  <c r="J1668" i="3"/>
  <c r="K1668" i="3" s="1"/>
  <c r="J1827" i="3"/>
  <c r="K1827" i="3" s="1"/>
  <c r="G1186" i="3"/>
  <c r="J1205" i="3"/>
  <c r="K1205" i="3" s="1"/>
  <c r="J1195" i="3"/>
  <c r="K1195" i="3" s="1"/>
  <c r="J897" i="3"/>
  <c r="K897" i="3" s="1"/>
  <c r="G809" i="3"/>
  <c r="G2017" i="3"/>
  <c r="J1607" i="3"/>
  <c r="K1607" i="3" s="1"/>
  <c r="G2247" i="3"/>
  <c r="J2246" i="3" s="1"/>
  <c r="K2246" i="3" s="1"/>
  <c r="J2245" i="3"/>
  <c r="K2245" i="3" s="1"/>
  <c r="G1877" i="3"/>
  <c r="J1875" i="3"/>
  <c r="K1875" i="3" s="1"/>
  <c r="G1435" i="3"/>
  <c r="J547" i="3"/>
  <c r="K547" i="3" s="1"/>
  <c r="J527" i="3"/>
  <c r="K527" i="3" s="1"/>
  <c r="J1857" i="3"/>
  <c r="K1857" i="3" s="1"/>
  <c r="G719" i="3"/>
  <c r="I5" i="3"/>
  <c r="G2308" i="3"/>
  <c r="G2157" i="3"/>
  <c r="G1967" i="3"/>
  <c r="G1699" i="3"/>
  <c r="G1867" i="3"/>
  <c r="G1799" i="3"/>
  <c r="J1618" i="3"/>
  <c r="K1618" i="3" s="1"/>
  <c r="G1709" i="3"/>
  <c r="G1416" i="3"/>
  <c r="G1039" i="3"/>
  <c r="G1109" i="3"/>
  <c r="G610" i="3"/>
  <c r="J608" i="3"/>
  <c r="K608" i="3" s="1"/>
  <c r="G530" i="3"/>
  <c r="J528" i="3"/>
  <c r="K528" i="3" s="1"/>
  <c r="G819" i="3"/>
  <c r="G379" i="3"/>
  <c r="J377" i="3"/>
  <c r="K377" i="3" s="1"/>
  <c r="G339" i="3"/>
  <c r="J337" i="3"/>
  <c r="K337" i="3" s="1"/>
  <c r="G100" i="3"/>
  <c r="G240" i="3"/>
  <c r="G80" i="3"/>
  <c r="G810" i="3"/>
  <c r="G420" i="3"/>
  <c r="G800" i="3"/>
  <c r="J759" i="3"/>
  <c r="K759" i="3" s="1"/>
  <c r="G760" i="3"/>
  <c r="G270" i="3"/>
  <c r="G110" i="3"/>
  <c r="G24" i="3"/>
  <c r="J22" i="3"/>
  <c r="K22" i="3" s="1"/>
  <c r="G2327" i="3"/>
  <c r="G2267" i="3"/>
  <c r="J2265" i="3"/>
  <c r="K2265" i="3" s="1"/>
  <c r="G2278" i="3"/>
  <c r="J2176" i="3"/>
  <c r="K2176" i="3" s="1"/>
  <c r="G2177" i="3"/>
  <c r="J2135" i="3"/>
  <c r="K2135" i="3" s="1"/>
  <c r="G2167" i="3"/>
  <c r="J2196" i="3"/>
  <c r="K2196" i="3" s="1"/>
  <c r="G2197" i="3"/>
  <c r="J2155" i="3"/>
  <c r="K2155" i="3" s="1"/>
  <c r="G2057" i="3"/>
  <c r="G2147" i="3"/>
  <c r="G2087" i="3"/>
  <c r="G1977" i="3"/>
  <c r="G2027" i="3"/>
  <c r="J1965" i="3"/>
  <c r="K1965" i="3" s="1"/>
  <c r="G2187" i="3"/>
  <c r="J1955" i="3"/>
  <c r="K1955" i="3" s="1"/>
  <c r="G1739" i="3"/>
  <c r="J1697" i="3"/>
  <c r="K1697" i="3" s="1"/>
  <c r="J1865" i="3"/>
  <c r="K1865" i="3" s="1"/>
  <c r="G1809" i="3"/>
  <c r="J1767" i="3"/>
  <c r="K1767" i="3" s="1"/>
  <c r="J1797" i="3"/>
  <c r="K1797" i="3" s="1"/>
  <c r="G1887" i="3"/>
  <c r="J1787" i="3"/>
  <c r="K1787" i="3" s="1"/>
  <c r="J1707" i="3"/>
  <c r="K1707" i="3" s="1"/>
  <c r="G1689" i="3"/>
  <c r="G1505" i="3"/>
  <c r="G1445" i="3"/>
  <c r="J1557" i="3"/>
  <c r="K1557" i="3" s="1"/>
  <c r="J1747" i="3"/>
  <c r="K1747" i="3" s="1"/>
  <c r="G1589" i="3"/>
  <c r="J1547" i="3"/>
  <c r="K1547" i="3" s="1"/>
  <c r="G1376" i="3"/>
  <c r="J1334" i="3"/>
  <c r="K1334" i="3" s="1"/>
  <c r="J1206" i="3"/>
  <c r="K1206" i="3" s="1"/>
  <c r="G1207" i="3"/>
  <c r="G1286" i="3"/>
  <c r="J1414" i="3"/>
  <c r="K1414" i="3" s="1"/>
  <c r="G1316" i="3"/>
  <c r="J1274" i="3"/>
  <c r="K1274" i="3" s="1"/>
  <c r="G1346" i="3"/>
  <c r="G1266" i="3"/>
  <c r="G1079" i="3"/>
  <c r="J1037" i="3"/>
  <c r="K1037" i="3" s="1"/>
  <c r="G919" i="3"/>
  <c r="J918" i="3" s="1"/>
  <c r="K918" i="3" s="1"/>
  <c r="J877" i="3"/>
  <c r="K877" i="3" s="1"/>
  <c r="J1107" i="3"/>
  <c r="K1107" i="3" s="1"/>
  <c r="J988" i="3"/>
  <c r="K988" i="3" s="1"/>
  <c r="G989" i="3"/>
  <c r="J947" i="3"/>
  <c r="K947" i="3" s="1"/>
  <c r="G829" i="3"/>
  <c r="G1515" i="3"/>
  <c r="G1386" i="3"/>
  <c r="G1306" i="3"/>
  <c r="G1099" i="3"/>
  <c r="J1057" i="3"/>
  <c r="K1057" i="3" s="1"/>
  <c r="G939" i="3"/>
  <c r="G640" i="3"/>
  <c r="J638" i="3"/>
  <c r="K638" i="3" s="1"/>
  <c r="J639" i="3"/>
  <c r="K639" i="3" s="1"/>
  <c r="G600" i="3"/>
  <c r="J598" i="3"/>
  <c r="K598" i="3" s="1"/>
  <c r="G560" i="3"/>
  <c r="J558" i="3"/>
  <c r="K558" i="3" s="1"/>
  <c r="G520" i="3"/>
  <c r="J518" i="3"/>
  <c r="K518" i="3" s="1"/>
  <c r="G1089" i="3"/>
  <c r="G1009" i="3"/>
  <c r="G929" i="3"/>
  <c r="G849" i="3"/>
  <c r="J817" i="3"/>
  <c r="K817" i="3" s="1"/>
  <c r="G441" i="3"/>
  <c r="J439" i="3"/>
  <c r="K439" i="3" s="1"/>
  <c r="G409" i="3"/>
  <c r="J407" i="3"/>
  <c r="K407" i="3" s="1"/>
  <c r="J408" i="3"/>
  <c r="K408" i="3" s="1"/>
  <c r="G369" i="3"/>
  <c r="J367" i="3"/>
  <c r="K367" i="3" s="1"/>
  <c r="J368" i="3"/>
  <c r="K368" i="3" s="1"/>
  <c r="G329" i="3"/>
  <c r="J327" i="3"/>
  <c r="K327" i="3" s="1"/>
  <c r="G780" i="3"/>
  <c r="J779" i="3" s="1"/>
  <c r="K779" i="3" s="1"/>
  <c r="J739" i="3"/>
  <c r="K739" i="3" s="1"/>
  <c r="G740" i="3"/>
  <c r="G54" i="3"/>
  <c r="G770" i="3"/>
  <c r="G140" i="3"/>
  <c r="J98" i="3"/>
  <c r="K98" i="3" s="1"/>
  <c r="G280" i="3"/>
  <c r="J238" i="3"/>
  <c r="K238" i="3" s="1"/>
  <c r="J119" i="3"/>
  <c r="K119" i="3" s="1"/>
  <c r="G120" i="3"/>
  <c r="J78" i="3"/>
  <c r="K78" i="3" s="1"/>
  <c r="G220" i="3"/>
  <c r="J268" i="3"/>
  <c r="K268" i="3" s="1"/>
  <c r="G150" i="3"/>
  <c r="J108" i="3"/>
  <c r="K108" i="3" s="1"/>
  <c r="G2317" i="3"/>
  <c r="G2047" i="3"/>
  <c r="G1937" i="3"/>
  <c r="G1475" i="3"/>
  <c r="G1829" i="3"/>
  <c r="G1246" i="3"/>
  <c r="G899" i="3"/>
  <c r="G650" i="3"/>
  <c r="J648" i="3"/>
  <c r="K648" i="3" s="1"/>
  <c r="G450" i="3"/>
  <c r="J448" i="3"/>
  <c r="K448" i="3" s="1"/>
  <c r="G2337" i="3"/>
  <c r="J2306" i="3"/>
  <c r="K2306" i="3" s="1"/>
  <c r="G2207" i="3"/>
  <c r="G2097" i="3"/>
  <c r="G2037" i="3"/>
  <c r="J2036" i="3" s="1"/>
  <c r="K2036" i="3" s="1"/>
  <c r="G1987" i="3"/>
  <c r="J1906" i="3"/>
  <c r="K1906" i="3" s="1"/>
  <c r="G1907" i="3"/>
  <c r="G1779" i="3"/>
  <c r="J1778" i="3" s="1"/>
  <c r="K1778" i="3" s="1"/>
  <c r="G1719" i="3"/>
  <c r="G1640" i="3"/>
  <c r="J1638" i="3"/>
  <c r="K1638" i="3" s="1"/>
  <c r="G1670" i="3"/>
  <c r="G1545" i="3"/>
  <c r="G1455" i="3"/>
  <c r="G1659" i="3"/>
  <c r="J1658" i="3" s="1"/>
  <c r="K1658" i="3" s="1"/>
  <c r="G1495" i="3"/>
  <c r="G1485" i="3"/>
  <c r="G1406" i="3"/>
  <c r="G1256" i="3"/>
  <c r="G1326" i="3"/>
  <c r="G1356" i="3"/>
  <c r="G1117" i="3"/>
  <c r="G959" i="3"/>
  <c r="G1029" i="3"/>
  <c r="G869" i="3"/>
  <c r="G1197" i="3"/>
  <c r="J1196" i="3" s="1"/>
  <c r="K1196" i="3" s="1"/>
  <c r="G1127" i="3"/>
  <c r="G979" i="3"/>
  <c r="G630" i="3"/>
  <c r="J628" i="3"/>
  <c r="K628" i="3" s="1"/>
  <c r="G590" i="3"/>
  <c r="J588" i="3"/>
  <c r="K588" i="3" s="1"/>
  <c r="G550" i="3"/>
  <c r="J548" i="3"/>
  <c r="K548" i="3" s="1"/>
  <c r="G510" i="3"/>
  <c r="J508" i="3"/>
  <c r="K508" i="3" s="1"/>
  <c r="J509" i="3"/>
  <c r="K509" i="3" s="1"/>
  <c r="G470" i="3"/>
  <c r="J468" i="3"/>
  <c r="K468" i="3" s="1"/>
  <c r="G709" i="3"/>
  <c r="G700" i="3"/>
  <c r="G1049" i="3"/>
  <c r="G969" i="3"/>
  <c r="G889" i="3"/>
  <c r="J698" i="3"/>
  <c r="K698" i="3" s="1"/>
  <c r="G399" i="3"/>
  <c r="J397" i="3"/>
  <c r="K397" i="3" s="1"/>
  <c r="G359" i="3"/>
  <c r="J357" i="3"/>
  <c r="K357" i="3" s="1"/>
  <c r="G319" i="3"/>
  <c r="J318" i="3" s="1"/>
  <c r="K318" i="3" s="1"/>
  <c r="J317" i="3"/>
  <c r="K317" i="3" s="1"/>
  <c r="G290" i="3"/>
  <c r="J249" i="3"/>
  <c r="K249" i="3" s="1"/>
  <c r="G250" i="3"/>
  <c r="G210" i="3"/>
  <c r="J169" i="3"/>
  <c r="K169" i="3" s="1"/>
  <c r="G170" i="3"/>
  <c r="G130" i="3"/>
  <c r="J89" i="3"/>
  <c r="K89" i="3" s="1"/>
  <c r="G90" i="3"/>
  <c r="G34" i="3"/>
  <c r="G180" i="3"/>
  <c r="G790" i="3"/>
  <c r="G750" i="3"/>
  <c r="G160" i="3"/>
  <c r="J32" i="3"/>
  <c r="K32" i="3" s="1"/>
  <c r="J808" i="3"/>
  <c r="K808" i="3" s="1"/>
  <c r="G690" i="3"/>
  <c r="J418" i="3"/>
  <c r="K418" i="3" s="1"/>
  <c r="G260" i="3"/>
  <c r="J798" i="3"/>
  <c r="K798" i="3" s="1"/>
  <c r="J758" i="3"/>
  <c r="K758" i="3" s="1"/>
  <c r="G190" i="3"/>
  <c r="G64" i="3"/>
  <c r="G2137" i="3"/>
  <c r="G1998" i="3"/>
  <c r="G1957" i="3"/>
  <c r="G1769" i="3"/>
  <c r="G1789" i="3"/>
  <c r="G1559" i="3"/>
  <c r="G1749" i="3"/>
  <c r="G1549" i="3"/>
  <c r="G1336" i="3"/>
  <c r="G1276" i="3"/>
  <c r="G879" i="3"/>
  <c r="G949" i="3"/>
  <c r="G1059" i="3"/>
  <c r="G570" i="3"/>
  <c r="J568" i="3"/>
  <c r="K568" i="3" s="1"/>
  <c r="G490" i="3"/>
  <c r="J488" i="3"/>
  <c r="K488" i="3" s="1"/>
  <c r="J2335" i="3"/>
  <c r="K2335" i="3" s="1"/>
  <c r="J2205" i="3"/>
  <c r="K2205" i="3" s="1"/>
  <c r="J2095" i="3"/>
  <c r="K2095" i="3" s="1"/>
  <c r="G2117" i="3"/>
  <c r="G2077" i="3"/>
  <c r="J2035" i="3"/>
  <c r="K2035" i="3" s="1"/>
  <c r="G1897" i="3"/>
  <c r="G1927" i="3"/>
  <c r="J1858" i="3"/>
  <c r="K1858" i="3" s="1"/>
  <c r="G1917" i="3"/>
  <c r="G1850" i="3"/>
  <c r="J1985" i="3"/>
  <c r="K1985" i="3" s="1"/>
  <c r="J1905" i="3"/>
  <c r="K1905" i="3" s="1"/>
  <c r="G1819" i="3"/>
  <c r="J1777" i="3"/>
  <c r="K1777" i="3" s="1"/>
  <c r="J1728" i="3"/>
  <c r="K1728" i="3" s="1"/>
  <c r="G1729" i="3"/>
  <c r="G2067" i="3"/>
  <c r="J2066" i="3" s="1"/>
  <c r="K2066" i="3" s="1"/>
  <c r="J1946" i="3"/>
  <c r="K1946" i="3" s="1"/>
  <c r="G1947" i="3"/>
  <c r="G1759" i="3"/>
  <c r="J1717" i="3"/>
  <c r="K1717" i="3" s="1"/>
  <c r="G1630" i="3"/>
  <c r="J1628" i="3"/>
  <c r="K1628" i="3" s="1"/>
  <c r="G1569" i="3"/>
  <c r="J1543" i="3"/>
  <c r="K1543" i="3" s="1"/>
  <c r="G1465" i="3"/>
  <c r="J1453" i="3"/>
  <c r="K1453" i="3" s="1"/>
  <c r="J1657" i="3"/>
  <c r="K1657" i="3" s="1"/>
  <c r="G1599" i="3"/>
  <c r="G1535" i="3"/>
  <c r="J1493" i="3"/>
  <c r="K1493" i="3" s="1"/>
  <c r="G1525" i="3"/>
  <c r="J1483" i="3"/>
  <c r="K1483" i="3" s="1"/>
  <c r="G1426" i="3"/>
  <c r="J1404" i="3"/>
  <c r="K1404" i="3" s="1"/>
  <c r="G1296" i="3"/>
  <c r="J1254" i="3"/>
  <c r="K1254" i="3" s="1"/>
  <c r="G1167" i="3"/>
  <c r="G1579" i="3"/>
  <c r="G1366" i="3"/>
  <c r="J1324" i="3"/>
  <c r="K1324" i="3" s="1"/>
  <c r="J1165" i="3"/>
  <c r="K1165" i="3" s="1"/>
  <c r="G1396" i="3"/>
  <c r="J1395" i="3" s="1"/>
  <c r="K1395" i="3" s="1"/>
  <c r="J1354" i="3"/>
  <c r="K1354" i="3" s="1"/>
  <c r="G1236" i="3"/>
  <c r="G1157" i="3"/>
  <c r="G1137" i="3"/>
  <c r="J1115" i="3"/>
  <c r="K1115" i="3" s="1"/>
  <c r="G999" i="3"/>
  <c r="J957" i="3"/>
  <c r="K957" i="3" s="1"/>
  <c r="J838" i="3"/>
  <c r="K838" i="3" s="1"/>
  <c r="G839" i="3"/>
  <c r="G1069" i="3"/>
  <c r="J1027" i="3"/>
  <c r="K1027" i="3" s="1"/>
  <c r="G909" i="3"/>
  <c r="J867" i="3"/>
  <c r="K867" i="3" s="1"/>
  <c r="G1147" i="3"/>
  <c r="J1125" i="3"/>
  <c r="K1125" i="3" s="1"/>
  <c r="G1019" i="3"/>
  <c r="J977" i="3"/>
  <c r="K977" i="3" s="1"/>
  <c r="G859" i="3"/>
  <c r="G660" i="3"/>
  <c r="J658" i="3"/>
  <c r="K658" i="3" s="1"/>
  <c r="G620" i="3"/>
  <c r="J618" i="3"/>
  <c r="K618" i="3" s="1"/>
  <c r="G580" i="3"/>
  <c r="J578" i="3"/>
  <c r="K578" i="3" s="1"/>
  <c r="G540" i="3"/>
  <c r="J538" i="3"/>
  <c r="K538" i="3" s="1"/>
  <c r="G460" i="3"/>
  <c r="J458" i="3"/>
  <c r="K458" i="3" s="1"/>
  <c r="G729" i="3"/>
  <c r="G680" i="3"/>
  <c r="J707" i="3"/>
  <c r="K707" i="3" s="1"/>
  <c r="J1047" i="3"/>
  <c r="K1047" i="3" s="1"/>
  <c r="J967" i="3"/>
  <c r="K967" i="3" s="1"/>
  <c r="J887" i="3"/>
  <c r="K887" i="3" s="1"/>
  <c r="G389" i="3"/>
  <c r="J387" i="3"/>
  <c r="K387" i="3" s="1"/>
  <c r="G349" i="3"/>
  <c r="J347" i="3"/>
  <c r="K347" i="3" s="1"/>
  <c r="G309" i="3"/>
  <c r="J307" i="3"/>
  <c r="K307" i="3" s="1"/>
  <c r="J288" i="3"/>
  <c r="K288" i="3" s="1"/>
  <c r="J248" i="3"/>
  <c r="K248" i="3" s="1"/>
  <c r="J208" i="3"/>
  <c r="K208" i="3" s="1"/>
  <c r="J168" i="3"/>
  <c r="K168" i="3" s="1"/>
  <c r="J128" i="3"/>
  <c r="K128" i="3" s="1"/>
  <c r="J88" i="3"/>
  <c r="K88" i="3" s="1"/>
  <c r="G300" i="3"/>
  <c r="J178" i="3"/>
  <c r="K178" i="3" s="1"/>
  <c r="G200" i="3"/>
  <c r="J158" i="3"/>
  <c r="K158" i="3" s="1"/>
  <c r="J52" i="3"/>
  <c r="K52" i="3" s="1"/>
  <c r="J688" i="3"/>
  <c r="K688" i="3" s="1"/>
  <c r="J258" i="3"/>
  <c r="K258" i="3" s="1"/>
  <c r="G230" i="3"/>
  <c r="J188" i="3"/>
  <c r="K188" i="3" s="1"/>
  <c r="G70" i="3"/>
  <c r="G44" i="3"/>
  <c r="G6" i="3"/>
  <c r="I2" i="2"/>
  <c r="G2335" i="2"/>
  <c r="G2325" i="2"/>
  <c r="G2315" i="2"/>
  <c r="G2305" i="2"/>
  <c r="G2295" i="2"/>
  <c r="G2285" i="2"/>
  <c r="G2275" i="2"/>
  <c r="G2265" i="2"/>
  <c r="G2255" i="2"/>
  <c r="G2245" i="2"/>
  <c r="G2235" i="2"/>
  <c r="G2225" i="2"/>
  <c r="G2215" i="2"/>
  <c r="G2205" i="2"/>
  <c r="G2195" i="2"/>
  <c r="G2185" i="2"/>
  <c r="G2175" i="2"/>
  <c r="G2165" i="2"/>
  <c r="G2155" i="2"/>
  <c r="G2145" i="2"/>
  <c r="G2135" i="2"/>
  <c r="G2125" i="2"/>
  <c r="G2115" i="2"/>
  <c r="G2105" i="2"/>
  <c r="G2095" i="2"/>
  <c r="G2085" i="2"/>
  <c r="G2075" i="2"/>
  <c r="G2065" i="2"/>
  <c r="G2055" i="2"/>
  <c r="G2045" i="2"/>
  <c r="G2035" i="2"/>
  <c r="G2025" i="2"/>
  <c r="G2015" i="2"/>
  <c r="G2005" i="2"/>
  <c r="G1995" i="2"/>
  <c r="G1985" i="2"/>
  <c r="G1975" i="2"/>
  <c r="G1965" i="2"/>
  <c r="G1955" i="2"/>
  <c r="G1945" i="2"/>
  <c r="G1935" i="2"/>
  <c r="G1925" i="2"/>
  <c r="G1915" i="2"/>
  <c r="G1905" i="2"/>
  <c r="G1895" i="2"/>
  <c r="G1885" i="2"/>
  <c r="G1875" i="2"/>
  <c r="G1865" i="2"/>
  <c r="G1857" i="2"/>
  <c r="G1847" i="2"/>
  <c r="G1837" i="2"/>
  <c r="G1827" i="2"/>
  <c r="G1817" i="2"/>
  <c r="G1807" i="2"/>
  <c r="G1797" i="2"/>
  <c r="G1787" i="2"/>
  <c r="G1777" i="2"/>
  <c r="G1767" i="2"/>
  <c r="G1757" i="2"/>
  <c r="G1747" i="2"/>
  <c r="G1737" i="2"/>
  <c r="G1727" i="2"/>
  <c r="G1717" i="2"/>
  <c r="G1707" i="2"/>
  <c r="G1697" i="2"/>
  <c r="G1687" i="2"/>
  <c r="G1677" i="2"/>
  <c r="G1667" i="2"/>
  <c r="G1657" i="2"/>
  <c r="G1647" i="2"/>
  <c r="G1637" i="2"/>
  <c r="G1627" i="2"/>
  <c r="G1617" i="2"/>
  <c r="G1607" i="2"/>
  <c r="G1597" i="2"/>
  <c r="G1587" i="2"/>
  <c r="G1577" i="2"/>
  <c r="G1567" i="2"/>
  <c r="G1557" i="2"/>
  <c r="G1547" i="2"/>
  <c r="G1543" i="2"/>
  <c r="G1533" i="2"/>
  <c r="G1523" i="2"/>
  <c r="G1513" i="2"/>
  <c r="G1503" i="2"/>
  <c r="G1493" i="2"/>
  <c r="G1483" i="2"/>
  <c r="G1473" i="2"/>
  <c r="G1463" i="2"/>
  <c r="G1453" i="2"/>
  <c r="G1443" i="2"/>
  <c r="G1433" i="2"/>
  <c r="G1423" i="2"/>
  <c r="G1413" i="2"/>
  <c r="G1403" i="2"/>
  <c r="G1394" i="2"/>
  <c r="G1384" i="2"/>
  <c r="G1374" i="2"/>
  <c r="G1364" i="2"/>
  <c r="G1354" i="2"/>
  <c r="G1344" i="2"/>
  <c r="G1334" i="2"/>
  <c r="G1324" i="2"/>
  <c r="G1314" i="2"/>
  <c r="G1304" i="2"/>
  <c r="G1294" i="2"/>
  <c r="G1284" i="2"/>
  <c r="G1274" i="2"/>
  <c r="G1264" i="2"/>
  <c r="G1254" i="2"/>
  <c r="G1244" i="2"/>
  <c r="G1234" i="2"/>
  <c r="G1224" i="2"/>
  <c r="G1214" i="2"/>
  <c r="G1204" i="2"/>
  <c r="G1194" i="2"/>
  <c r="G1184" i="2"/>
  <c r="G1174" i="2"/>
  <c r="G1164" i="2"/>
  <c r="G1154" i="2"/>
  <c r="G1144" i="2"/>
  <c r="G1134" i="2"/>
  <c r="G1124" i="2"/>
  <c r="G1114" i="2"/>
  <c r="G1107" i="2"/>
  <c r="G1097" i="2"/>
  <c r="G1087" i="2"/>
  <c r="G1077" i="2"/>
  <c r="G1067" i="2"/>
  <c r="G1057" i="2"/>
  <c r="G1047" i="2"/>
  <c r="G1037" i="2"/>
  <c r="G1027" i="2"/>
  <c r="G1017" i="2"/>
  <c r="G1007" i="2"/>
  <c r="G997" i="2"/>
  <c r="G987" i="2"/>
  <c r="G977" i="2"/>
  <c r="G967" i="2"/>
  <c r="G957" i="2"/>
  <c r="G947" i="2"/>
  <c r="G937" i="2"/>
  <c r="G927" i="2"/>
  <c r="G917" i="2"/>
  <c r="G907" i="2"/>
  <c r="G897" i="2"/>
  <c r="G887" i="2"/>
  <c r="G877" i="2"/>
  <c r="G867" i="2"/>
  <c r="G857" i="2"/>
  <c r="G847" i="2"/>
  <c r="G837" i="2"/>
  <c r="G827" i="2"/>
  <c r="G817" i="2"/>
  <c r="G807" i="2"/>
  <c r="G797" i="2"/>
  <c r="G787" i="2"/>
  <c r="G777" i="2"/>
  <c r="G767" i="2"/>
  <c r="G757" i="2"/>
  <c r="G747" i="2"/>
  <c r="G737" i="2"/>
  <c r="G727" i="2"/>
  <c r="G717" i="2"/>
  <c r="G707" i="2"/>
  <c r="G697" i="2"/>
  <c r="G687" i="2"/>
  <c r="G677" i="2"/>
  <c r="G667" i="2"/>
  <c r="G657" i="2"/>
  <c r="G647" i="2"/>
  <c r="G637" i="2"/>
  <c r="G627" i="2"/>
  <c r="G617" i="2"/>
  <c r="G607" i="2"/>
  <c r="G597" i="2"/>
  <c r="G587" i="2"/>
  <c r="G577" i="2"/>
  <c r="G567" i="2"/>
  <c r="G557" i="2"/>
  <c r="G547" i="2"/>
  <c r="G537" i="2"/>
  <c r="G527" i="2"/>
  <c r="G517" i="2"/>
  <c r="G507" i="2"/>
  <c r="G497" i="2"/>
  <c r="G487" i="2"/>
  <c r="G477" i="2"/>
  <c r="G467" i="2"/>
  <c r="G457" i="2"/>
  <c r="G447" i="2"/>
  <c r="G437" i="2"/>
  <c r="G427" i="2"/>
  <c r="G417" i="2"/>
  <c r="G407" i="2"/>
  <c r="G397" i="2"/>
  <c r="G387" i="2"/>
  <c r="G377" i="2"/>
  <c r="G367" i="2"/>
  <c r="G357" i="2"/>
  <c r="G347" i="2"/>
  <c r="G337" i="2"/>
  <c r="G327" i="2"/>
  <c r="G317" i="2"/>
  <c r="G307" i="2"/>
  <c r="G298" i="2"/>
  <c r="G288" i="2"/>
  <c r="G278" i="2"/>
  <c r="G268" i="2"/>
  <c r="G258" i="2"/>
  <c r="G248" i="2"/>
  <c r="G238" i="2"/>
  <c r="G228" i="2"/>
  <c r="G218" i="2"/>
  <c r="G208" i="2"/>
  <c r="G198" i="2"/>
  <c r="G188" i="2"/>
  <c r="G178" i="2"/>
  <c r="G168" i="2"/>
  <c r="G158" i="2"/>
  <c r="G148" i="2"/>
  <c r="G138" i="2"/>
  <c r="G128" i="2"/>
  <c r="G118" i="2"/>
  <c r="G108" i="2"/>
  <c r="G98" i="2"/>
  <c r="G88" i="2"/>
  <c r="G78" i="2"/>
  <c r="G68" i="2"/>
  <c r="G62" i="2"/>
  <c r="G52" i="2"/>
  <c r="G42" i="2"/>
  <c r="G32" i="2"/>
  <c r="G22" i="2"/>
  <c r="G12" i="2"/>
  <c r="G3" i="2"/>
  <c r="J2" i="2" s="1"/>
  <c r="F1636" i="2"/>
  <c r="F1635" i="2"/>
  <c r="F1634" i="2"/>
  <c r="F1633" i="2"/>
  <c r="F1632" i="2"/>
  <c r="F1631" i="2"/>
  <c r="F1630" i="2"/>
  <c r="F1629" i="2"/>
  <c r="F1628" i="2"/>
  <c r="F1627" i="2"/>
  <c r="F1626" i="2"/>
  <c r="F1625" i="2"/>
  <c r="F1624" i="2"/>
  <c r="F1623" i="2"/>
  <c r="F1622" i="2"/>
  <c r="F1621" i="2"/>
  <c r="F1620" i="2"/>
  <c r="F1619" i="2"/>
  <c r="F1618" i="2"/>
  <c r="F1617" i="2"/>
  <c r="F1616" i="2"/>
  <c r="F1615" i="2"/>
  <c r="F1614" i="2"/>
  <c r="F1613" i="2"/>
  <c r="F1612" i="2"/>
  <c r="F1611" i="2"/>
  <c r="F1610" i="2"/>
  <c r="F1609" i="2"/>
  <c r="F1608" i="2"/>
  <c r="F1607" i="2"/>
  <c r="F1597" i="2"/>
  <c r="F1596" i="2"/>
  <c r="F1595" i="2"/>
  <c r="F1594" i="2"/>
  <c r="F1593" i="2"/>
  <c r="F1592" i="2"/>
  <c r="F1591" i="2"/>
  <c r="F1590" i="2"/>
  <c r="F1589" i="2"/>
  <c r="F1588" i="2"/>
  <c r="F1587" i="2"/>
  <c r="F1586" i="2"/>
  <c r="F1585" i="2"/>
  <c r="F1584" i="2"/>
  <c r="F1583" i="2"/>
  <c r="F1582" i="2"/>
  <c r="F1581" i="2"/>
  <c r="F1580" i="2"/>
  <c r="F1579" i="2"/>
  <c r="F1578" i="2"/>
  <c r="F1577" i="2"/>
  <c r="F1576" i="2"/>
  <c r="F1575" i="2"/>
  <c r="F1574" i="2"/>
  <c r="F1573" i="2"/>
  <c r="F1572" i="2"/>
  <c r="F1571" i="2"/>
  <c r="F1570" i="2"/>
  <c r="F1569" i="2"/>
  <c r="F1568" i="2"/>
  <c r="F1564" i="2"/>
  <c r="F1563" i="2"/>
  <c r="F1562" i="2"/>
  <c r="F1561" i="2"/>
  <c r="F1560" i="2"/>
  <c r="F1559" i="2"/>
  <c r="F1558" i="2"/>
  <c r="F1557" i="2"/>
  <c r="F1556" i="2"/>
  <c r="F1555" i="2"/>
  <c r="F1554" i="2"/>
  <c r="F1553" i="2"/>
  <c r="F1552" i="2"/>
  <c r="F1551" i="2"/>
  <c r="F1550" i="2"/>
  <c r="F1549" i="2"/>
  <c r="F1548" i="2"/>
  <c r="F1547" i="2"/>
  <c r="F1546" i="2"/>
  <c r="F1545" i="2"/>
  <c r="F1544" i="2"/>
  <c r="F1543" i="2"/>
  <c r="F11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H2" i="2"/>
  <c r="F2" i="2"/>
  <c r="E1832" i="2"/>
  <c r="E1598" i="2"/>
  <c r="F1603" i="2" s="1"/>
  <c r="M1620" i="3" l="1"/>
  <c r="T1620" i="3"/>
  <c r="S1620" i="3"/>
  <c r="R1620" i="3"/>
  <c r="Q1620" i="3"/>
  <c r="O1620" i="3"/>
  <c r="P1620" i="3"/>
  <c r="N1620" i="3"/>
  <c r="M1839" i="3"/>
  <c r="T1839" i="3"/>
  <c r="S1839" i="3"/>
  <c r="R1839" i="3"/>
  <c r="Q1839" i="3"/>
  <c r="O1839" i="3"/>
  <c r="P1839" i="3"/>
  <c r="N1839" i="3"/>
  <c r="M15" i="3"/>
  <c r="T15" i="3"/>
  <c r="S15" i="3"/>
  <c r="R15" i="3"/>
  <c r="Q15" i="3"/>
  <c r="P15" i="3"/>
  <c r="O15" i="3"/>
  <c r="N15" i="3"/>
  <c r="M549" i="3"/>
  <c r="T549" i="3"/>
  <c r="S549" i="3"/>
  <c r="R549" i="3"/>
  <c r="Q549" i="3"/>
  <c r="P549" i="3"/>
  <c r="O549" i="3"/>
  <c r="N549" i="3"/>
  <c r="M459" i="3"/>
  <c r="T459" i="3"/>
  <c r="S459" i="3"/>
  <c r="R459" i="3"/>
  <c r="Q459" i="3"/>
  <c r="P459" i="3"/>
  <c r="O459" i="3"/>
  <c r="N459" i="3"/>
  <c r="G209" i="2"/>
  <c r="J208" i="2" s="1"/>
  <c r="K208" i="2" s="1"/>
  <c r="G1125" i="2"/>
  <c r="J1124" i="2" s="1"/>
  <c r="K1124" i="2" s="1"/>
  <c r="G1484" i="2"/>
  <c r="J1483" i="2" s="1"/>
  <c r="K1483" i="2" s="1"/>
  <c r="G1598" i="2"/>
  <c r="J1597" i="2" s="1"/>
  <c r="K1597" i="2" s="1"/>
  <c r="G1718" i="2"/>
  <c r="J1717" i="2" s="1"/>
  <c r="K1717" i="2" s="1"/>
  <c r="G1916" i="2"/>
  <c r="J1915" i="2" s="1"/>
  <c r="K1915" i="2" s="1"/>
  <c r="M230" i="3"/>
  <c r="T230" i="3"/>
  <c r="S230" i="3"/>
  <c r="R230" i="3"/>
  <c r="Q230" i="3"/>
  <c r="P230" i="3"/>
  <c r="N230" i="3"/>
  <c r="O230" i="3"/>
  <c r="M680" i="3"/>
  <c r="T680" i="3"/>
  <c r="S680" i="3"/>
  <c r="R680" i="3"/>
  <c r="Q680" i="3"/>
  <c r="O680" i="3"/>
  <c r="P680" i="3"/>
  <c r="N680" i="3"/>
  <c r="M580" i="3"/>
  <c r="T580" i="3"/>
  <c r="S580" i="3"/>
  <c r="R580" i="3"/>
  <c r="Q580" i="3"/>
  <c r="P580" i="3"/>
  <c r="O580" i="3"/>
  <c r="N580" i="3"/>
  <c r="M1599" i="3"/>
  <c r="T1599" i="3"/>
  <c r="S1599" i="3"/>
  <c r="R1599" i="3"/>
  <c r="Q1599" i="3"/>
  <c r="O1599" i="3"/>
  <c r="P1599" i="3"/>
  <c r="N1599" i="3"/>
  <c r="M1630" i="3"/>
  <c r="T1630" i="3"/>
  <c r="S1630" i="3"/>
  <c r="R1630" i="3"/>
  <c r="Q1630" i="3"/>
  <c r="P1630" i="3"/>
  <c r="O1630" i="3"/>
  <c r="N1630" i="3"/>
  <c r="M1789" i="3"/>
  <c r="T1789" i="3"/>
  <c r="R1789" i="3"/>
  <c r="S1789" i="3"/>
  <c r="Q1789" i="3"/>
  <c r="O1789" i="3"/>
  <c r="P1789" i="3"/>
  <c r="N1789" i="3"/>
  <c r="M969" i="3"/>
  <c r="T969" i="3"/>
  <c r="S969" i="3"/>
  <c r="R969" i="3"/>
  <c r="Q969" i="3"/>
  <c r="O969" i="3"/>
  <c r="P969" i="3"/>
  <c r="N969" i="3"/>
  <c r="M1029" i="3"/>
  <c r="T1029" i="3"/>
  <c r="S1029" i="3"/>
  <c r="R1029" i="3"/>
  <c r="Q1029" i="3"/>
  <c r="O1029" i="3"/>
  <c r="P1029" i="3"/>
  <c r="N1029" i="3"/>
  <c r="M1545" i="3"/>
  <c r="T1545" i="3"/>
  <c r="R1545" i="3"/>
  <c r="S1545" i="3"/>
  <c r="Q1545" i="3"/>
  <c r="O1545" i="3"/>
  <c r="P1545" i="3"/>
  <c r="N1545" i="3"/>
  <c r="M441" i="3"/>
  <c r="S441" i="3"/>
  <c r="T441" i="3"/>
  <c r="R441" i="3"/>
  <c r="Q441" i="3"/>
  <c r="P441" i="3"/>
  <c r="O441" i="3"/>
  <c r="N441" i="3"/>
  <c r="M2057" i="3"/>
  <c r="T2057" i="3"/>
  <c r="R2057" i="3"/>
  <c r="S2057" i="3"/>
  <c r="Q2057" i="3"/>
  <c r="O2057" i="3"/>
  <c r="P2057" i="3"/>
  <c r="N2057" i="3"/>
  <c r="M2327" i="3"/>
  <c r="T2327" i="3"/>
  <c r="S2327" i="3"/>
  <c r="R2327" i="3"/>
  <c r="Q2327" i="3"/>
  <c r="O2327" i="3"/>
  <c r="P2327" i="3"/>
  <c r="N2327" i="3"/>
  <c r="M80" i="3"/>
  <c r="T80" i="3"/>
  <c r="S80" i="3"/>
  <c r="Q80" i="3"/>
  <c r="R80" i="3"/>
  <c r="P80" i="3"/>
  <c r="O80" i="3"/>
  <c r="N80" i="3"/>
  <c r="M1609" i="3"/>
  <c r="T1609" i="3"/>
  <c r="R1609" i="3"/>
  <c r="S1609" i="3"/>
  <c r="Q1609" i="3"/>
  <c r="O1609" i="3"/>
  <c r="P1609" i="3"/>
  <c r="N1609" i="3"/>
  <c r="M499" i="3"/>
  <c r="T499" i="3"/>
  <c r="S499" i="3"/>
  <c r="R499" i="3"/>
  <c r="Q499" i="3"/>
  <c r="P499" i="3"/>
  <c r="O499" i="3"/>
  <c r="N499" i="3"/>
  <c r="M1176" i="3"/>
  <c r="T1176" i="3"/>
  <c r="S1176" i="3"/>
  <c r="R1176" i="3"/>
  <c r="Q1176" i="3"/>
  <c r="O1176" i="3"/>
  <c r="P1176" i="3"/>
  <c r="N1176" i="3"/>
  <c r="G578" i="2"/>
  <c r="G579" i="2" s="1"/>
  <c r="G658" i="2"/>
  <c r="J657" i="2" s="1"/>
  <c r="K657" i="2" s="1"/>
  <c r="G738" i="2"/>
  <c r="G1295" i="2"/>
  <c r="J1294" i="2" s="1"/>
  <c r="K1294" i="2" s="1"/>
  <c r="G1375" i="2"/>
  <c r="J1374" i="2" s="1"/>
  <c r="K1374" i="2" s="1"/>
  <c r="M44" i="3"/>
  <c r="T44" i="3"/>
  <c r="S44" i="3"/>
  <c r="Q44" i="3"/>
  <c r="R44" i="3"/>
  <c r="P44" i="3"/>
  <c r="O44" i="3"/>
  <c r="N44" i="3"/>
  <c r="M200" i="3"/>
  <c r="T200" i="3"/>
  <c r="S200" i="3"/>
  <c r="R200" i="3"/>
  <c r="Q200" i="3"/>
  <c r="P200" i="3"/>
  <c r="O200" i="3"/>
  <c r="N200" i="3"/>
  <c r="M349" i="3"/>
  <c r="T349" i="3"/>
  <c r="S349" i="3"/>
  <c r="R349" i="3"/>
  <c r="Q349" i="3"/>
  <c r="P349" i="3"/>
  <c r="O349" i="3"/>
  <c r="N349" i="3"/>
  <c r="M729" i="3"/>
  <c r="T729" i="3"/>
  <c r="S729" i="3"/>
  <c r="R729" i="3"/>
  <c r="Q729" i="3"/>
  <c r="O729" i="3"/>
  <c r="P729" i="3"/>
  <c r="N729" i="3"/>
  <c r="M1147" i="3"/>
  <c r="T1147" i="3"/>
  <c r="S1147" i="3"/>
  <c r="R1147" i="3"/>
  <c r="Q1147" i="3"/>
  <c r="O1147" i="3"/>
  <c r="P1147" i="3"/>
  <c r="N1147" i="3"/>
  <c r="M1157" i="3"/>
  <c r="T1157" i="3"/>
  <c r="R1157" i="3"/>
  <c r="S1157" i="3"/>
  <c r="Q1157" i="3"/>
  <c r="O1157" i="3"/>
  <c r="P1157" i="3"/>
  <c r="N1157" i="3"/>
  <c r="M1296" i="3"/>
  <c r="T1296" i="3"/>
  <c r="S1296" i="3"/>
  <c r="R1296" i="3"/>
  <c r="Q1296" i="3"/>
  <c r="O1296" i="3"/>
  <c r="P1296" i="3"/>
  <c r="N1296" i="3"/>
  <c r="T1525" i="3"/>
  <c r="M1525" i="3"/>
  <c r="R1525" i="3"/>
  <c r="S1525" i="3"/>
  <c r="Q1525" i="3"/>
  <c r="O1525" i="3"/>
  <c r="P1525" i="3"/>
  <c r="N1525" i="3"/>
  <c r="M1569" i="3"/>
  <c r="T1569" i="3"/>
  <c r="R1569" i="3"/>
  <c r="S1569" i="3"/>
  <c r="Q1569" i="3"/>
  <c r="O1569" i="3"/>
  <c r="P1569" i="3"/>
  <c r="N1569" i="3"/>
  <c r="M1850" i="3"/>
  <c r="T1850" i="3"/>
  <c r="S1850" i="3"/>
  <c r="R1850" i="3"/>
  <c r="Q1850" i="3"/>
  <c r="P1850" i="3"/>
  <c r="O1850" i="3"/>
  <c r="N1850" i="3"/>
  <c r="M1927" i="3"/>
  <c r="T1927" i="3"/>
  <c r="S1927" i="3"/>
  <c r="R1927" i="3"/>
  <c r="Q1927" i="3"/>
  <c r="O1927" i="3"/>
  <c r="P1927" i="3"/>
  <c r="N1927" i="3"/>
  <c r="M2077" i="3"/>
  <c r="T2077" i="3"/>
  <c r="R2077" i="3"/>
  <c r="S2077" i="3"/>
  <c r="Q2077" i="3"/>
  <c r="O2077" i="3"/>
  <c r="P2077" i="3"/>
  <c r="N2077" i="3"/>
  <c r="M490" i="3"/>
  <c r="T490" i="3"/>
  <c r="S490" i="3"/>
  <c r="R490" i="3"/>
  <c r="Q490" i="3"/>
  <c r="P490" i="3"/>
  <c r="N490" i="3"/>
  <c r="O490" i="3"/>
  <c r="M949" i="3"/>
  <c r="T949" i="3"/>
  <c r="S949" i="3"/>
  <c r="R949" i="3"/>
  <c r="Q949" i="3"/>
  <c r="O949" i="3"/>
  <c r="P949" i="3"/>
  <c r="N949" i="3"/>
  <c r="M1549" i="3"/>
  <c r="T1549" i="3"/>
  <c r="R1549" i="3"/>
  <c r="S1549" i="3"/>
  <c r="Q1549" i="3"/>
  <c r="O1549" i="3"/>
  <c r="P1549" i="3"/>
  <c r="N1549" i="3"/>
  <c r="M1769" i="3"/>
  <c r="T1769" i="3"/>
  <c r="R1769" i="3"/>
  <c r="S1769" i="3"/>
  <c r="Q1769" i="3"/>
  <c r="O1769" i="3"/>
  <c r="P1769" i="3"/>
  <c r="N1769" i="3"/>
  <c r="M64" i="3"/>
  <c r="T64" i="3"/>
  <c r="S64" i="3"/>
  <c r="Q64" i="3"/>
  <c r="R64" i="3"/>
  <c r="P64" i="3"/>
  <c r="O64" i="3"/>
  <c r="N64" i="3"/>
  <c r="M260" i="3"/>
  <c r="T260" i="3"/>
  <c r="S260" i="3"/>
  <c r="Q260" i="3"/>
  <c r="R260" i="3"/>
  <c r="P260" i="3"/>
  <c r="O260" i="3"/>
  <c r="N260" i="3"/>
  <c r="M180" i="3"/>
  <c r="T180" i="3"/>
  <c r="S180" i="3"/>
  <c r="Q180" i="3"/>
  <c r="R180" i="3"/>
  <c r="P180" i="3"/>
  <c r="O180" i="3"/>
  <c r="N180" i="3"/>
  <c r="M130" i="3"/>
  <c r="T130" i="3"/>
  <c r="S130" i="3"/>
  <c r="R130" i="3"/>
  <c r="Q130" i="3"/>
  <c r="P130" i="3"/>
  <c r="N130" i="3"/>
  <c r="O130" i="3"/>
  <c r="M210" i="3"/>
  <c r="T210" i="3"/>
  <c r="S210" i="3"/>
  <c r="R210" i="3"/>
  <c r="Q210" i="3"/>
  <c r="P210" i="3"/>
  <c r="N210" i="3"/>
  <c r="O210" i="3"/>
  <c r="M290" i="3"/>
  <c r="T290" i="3"/>
  <c r="S290" i="3"/>
  <c r="R290" i="3"/>
  <c r="Q290" i="3"/>
  <c r="P290" i="3"/>
  <c r="N290" i="3"/>
  <c r="O290" i="3"/>
  <c r="J968" i="3"/>
  <c r="K968" i="3" s="1"/>
  <c r="M709" i="3"/>
  <c r="T709" i="3"/>
  <c r="S709" i="3"/>
  <c r="R709" i="3"/>
  <c r="Q709" i="3"/>
  <c r="O709" i="3"/>
  <c r="P709" i="3"/>
  <c r="N709" i="3"/>
  <c r="M630" i="3"/>
  <c r="T630" i="3"/>
  <c r="S630" i="3"/>
  <c r="R630" i="3"/>
  <c r="Q630" i="3"/>
  <c r="P630" i="3"/>
  <c r="N630" i="3"/>
  <c r="O630" i="3"/>
  <c r="M1406" i="3"/>
  <c r="T1406" i="3"/>
  <c r="S1406" i="3"/>
  <c r="R1406" i="3"/>
  <c r="Q1406" i="3"/>
  <c r="P1406" i="3"/>
  <c r="O1406" i="3"/>
  <c r="N1406" i="3"/>
  <c r="M1670" i="3"/>
  <c r="T1670" i="3"/>
  <c r="S1670" i="3"/>
  <c r="R1670" i="3"/>
  <c r="Q1670" i="3"/>
  <c r="P1670" i="3"/>
  <c r="O1670" i="3"/>
  <c r="N1670" i="3"/>
  <c r="M1987" i="3"/>
  <c r="T1987" i="3"/>
  <c r="S1987" i="3"/>
  <c r="R1987" i="3"/>
  <c r="Q1987" i="3"/>
  <c r="O1987" i="3"/>
  <c r="P1987" i="3"/>
  <c r="N1987" i="3"/>
  <c r="M650" i="3"/>
  <c r="T650" i="3"/>
  <c r="S650" i="3"/>
  <c r="R650" i="3"/>
  <c r="Q650" i="3"/>
  <c r="P650" i="3"/>
  <c r="N650" i="3"/>
  <c r="O650" i="3"/>
  <c r="M1475" i="3"/>
  <c r="T1475" i="3"/>
  <c r="S1475" i="3"/>
  <c r="R1475" i="3"/>
  <c r="Q1475" i="3"/>
  <c r="O1475" i="3"/>
  <c r="P1475" i="3"/>
  <c r="N1475" i="3"/>
  <c r="M220" i="3"/>
  <c r="T220" i="3"/>
  <c r="S220" i="3"/>
  <c r="Q220" i="3"/>
  <c r="R220" i="3"/>
  <c r="P220" i="3"/>
  <c r="O220" i="3"/>
  <c r="N220" i="3"/>
  <c r="M770" i="3"/>
  <c r="T770" i="3"/>
  <c r="S770" i="3"/>
  <c r="R770" i="3"/>
  <c r="Q770" i="3"/>
  <c r="P770" i="3"/>
  <c r="N770" i="3"/>
  <c r="O770" i="3"/>
  <c r="M560" i="3"/>
  <c r="T560" i="3"/>
  <c r="S560" i="3"/>
  <c r="R560" i="3"/>
  <c r="Q560" i="3"/>
  <c r="P560" i="3"/>
  <c r="O560" i="3"/>
  <c r="N560" i="3"/>
  <c r="M1099" i="3"/>
  <c r="T1099" i="3"/>
  <c r="S1099" i="3"/>
  <c r="R1099" i="3"/>
  <c r="Q1099" i="3"/>
  <c r="O1099" i="3"/>
  <c r="P1099" i="3"/>
  <c r="N1099" i="3"/>
  <c r="M829" i="3"/>
  <c r="T829" i="3"/>
  <c r="S829" i="3"/>
  <c r="R829" i="3"/>
  <c r="Q829" i="3"/>
  <c r="O829" i="3"/>
  <c r="P829" i="3"/>
  <c r="N829" i="3"/>
  <c r="M1286" i="3"/>
  <c r="T1286" i="3"/>
  <c r="S1286" i="3"/>
  <c r="R1286" i="3"/>
  <c r="Q1286" i="3"/>
  <c r="P1286" i="3"/>
  <c r="O1286" i="3"/>
  <c r="N1286" i="3"/>
  <c r="J1608" i="3"/>
  <c r="K1608" i="3" s="1"/>
  <c r="M1809" i="3"/>
  <c r="T1809" i="3"/>
  <c r="R1809" i="3"/>
  <c r="S1809" i="3"/>
  <c r="Q1809" i="3"/>
  <c r="O1809" i="3"/>
  <c r="P1809" i="3"/>
  <c r="N1809" i="3"/>
  <c r="M1977" i="3"/>
  <c r="T1977" i="3"/>
  <c r="R1977" i="3"/>
  <c r="S1977" i="3"/>
  <c r="Q1977" i="3"/>
  <c r="O1977" i="3"/>
  <c r="P1977" i="3"/>
  <c r="N1977" i="3"/>
  <c r="M270" i="3"/>
  <c r="T270" i="3"/>
  <c r="S270" i="3"/>
  <c r="R270" i="3"/>
  <c r="Q270" i="3"/>
  <c r="P270" i="3"/>
  <c r="N270" i="3"/>
  <c r="O270" i="3"/>
  <c r="M240" i="3"/>
  <c r="T240" i="3"/>
  <c r="S240" i="3"/>
  <c r="Q240" i="3"/>
  <c r="R240" i="3"/>
  <c r="P240" i="3"/>
  <c r="O240" i="3"/>
  <c r="N240" i="3"/>
  <c r="M530" i="3"/>
  <c r="T530" i="3"/>
  <c r="S530" i="3"/>
  <c r="R530" i="3"/>
  <c r="Q530" i="3"/>
  <c r="P530" i="3"/>
  <c r="N530" i="3"/>
  <c r="O530" i="3"/>
  <c r="M2308" i="3"/>
  <c r="T2308" i="3"/>
  <c r="S2308" i="3"/>
  <c r="R2308" i="3"/>
  <c r="Q2308" i="3"/>
  <c r="O2308" i="3"/>
  <c r="P2308" i="3"/>
  <c r="N2308" i="3"/>
  <c r="M2007" i="3"/>
  <c r="T2007" i="3"/>
  <c r="S2007" i="3"/>
  <c r="R2007" i="3"/>
  <c r="Q2007" i="3"/>
  <c r="O2007" i="3"/>
  <c r="P2007" i="3"/>
  <c r="N2007" i="3"/>
  <c r="G33" i="2"/>
  <c r="J32" i="2" s="1"/>
  <c r="K32" i="2" s="1"/>
  <c r="G69" i="2"/>
  <c r="J68" i="2" s="1"/>
  <c r="K68" i="2" s="1"/>
  <c r="G508" i="2"/>
  <c r="J507" i="2" s="1"/>
  <c r="K507" i="2" s="1"/>
  <c r="G1145" i="2"/>
  <c r="G1185" i="2"/>
  <c r="J1184" i="2" s="1"/>
  <c r="K1184" i="2" s="1"/>
  <c r="G1225" i="2"/>
  <c r="G1226" i="2" s="1"/>
  <c r="G1265" i="2"/>
  <c r="J1264" i="2" s="1"/>
  <c r="K1264" i="2" s="1"/>
  <c r="G1504" i="2"/>
  <c r="J1503" i="2" s="1"/>
  <c r="K1503" i="2" s="1"/>
  <c r="G1618" i="2"/>
  <c r="J1617" i="2" s="1"/>
  <c r="K1617" i="2" s="1"/>
  <c r="G1658" i="2"/>
  <c r="J1657" i="2"/>
  <c r="K1657" i="2" s="1"/>
  <c r="G1778" i="2"/>
  <c r="J1777" i="2" s="1"/>
  <c r="K1777" i="2" s="1"/>
  <c r="G1818" i="2"/>
  <c r="J1817" i="2" s="1"/>
  <c r="K1817" i="2" s="1"/>
  <c r="G1896" i="2"/>
  <c r="G1936" i="2"/>
  <c r="J1935" i="2" s="1"/>
  <c r="K1935" i="2" s="1"/>
  <c r="G1976" i="2"/>
  <c r="G2096" i="2"/>
  <c r="G2176" i="2"/>
  <c r="J2175" i="2" s="1"/>
  <c r="K2175" i="2" s="1"/>
  <c r="G2256" i="2"/>
  <c r="J2255" i="2" s="1"/>
  <c r="K2255" i="2" s="1"/>
  <c r="M70" i="3"/>
  <c r="T70" i="3"/>
  <c r="S70" i="3"/>
  <c r="R70" i="3"/>
  <c r="Q70" i="3"/>
  <c r="P70" i="3"/>
  <c r="N70" i="3"/>
  <c r="O70" i="3"/>
  <c r="J728" i="3"/>
  <c r="K728" i="3" s="1"/>
  <c r="J498" i="3"/>
  <c r="K498" i="3" s="1"/>
  <c r="J579" i="3"/>
  <c r="K579" i="3" s="1"/>
  <c r="M620" i="3"/>
  <c r="T620" i="3"/>
  <c r="S620" i="3"/>
  <c r="R620" i="3"/>
  <c r="Q620" i="3"/>
  <c r="O620" i="3"/>
  <c r="P620" i="3"/>
  <c r="N620" i="3"/>
  <c r="J1146" i="3"/>
  <c r="K1146" i="3" s="1"/>
  <c r="M1069" i="3"/>
  <c r="T1069" i="3"/>
  <c r="S1069" i="3"/>
  <c r="R1069" i="3"/>
  <c r="Q1069" i="3"/>
  <c r="O1069" i="3"/>
  <c r="P1069" i="3"/>
  <c r="N1069" i="3"/>
  <c r="M999" i="3"/>
  <c r="T999" i="3"/>
  <c r="S999" i="3"/>
  <c r="R999" i="3"/>
  <c r="Q999" i="3"/>
  <c r="O999" i="3"/>
  <c r="P999" i="3"/>
  <c r="N999" i="3"/>
  <c r="M1236" i="3"/>
  <c r="T1236" i="3"/>
  <c r="S1236" i="3"/>
  <c r="R1236" i="3"/>
  <c r="Q1236" i="3"/>
  <c r="O1236" i="3"/>
  <c r="P1236" i="3"/>
  <c r="N1236" i="3"/>
  <c r="M1167" i="3"/>
  <c r="T1167" i="3"/>
  <c r="S1167" i="3"/>
  <c r="R1167" i="3"/>
  <c r="Q1167" i="3"/>
  <c r="O1167" i="3"/>
  <c r="P1167" i="3"/>
  <c r="N1167" i="3"/>
  <c r="J1568" i="3"/>
  <c r="K1568" i="3" s="1"/>
  <c r="M1759" i="3"/>
  <c r="T1759" i="3"/>
  <c r="S1759" i="3"/>
  <c r="R1759" i="3"/>
  <c r="Q1759" i="3"/>
  <c r="O1759" i="3"/>
  <c r="P1759" i="3"/>
  <c r="N1759" i="3"/>
  <c r="M1819" i="3"/>
  <c r="T1819" i="3"/>
  <c r="S1819" i="3"/>
  <c r="R1819" i="3"/>
  <c r="Q1819" i="3"/>
  <c r="O1819" i="3"/>
  <c r="P1819" i="3"/>
  <c r="N1819" i="3"/>
  <c r="M1917" i="3"/>
  <c r="T1917" i="3"/>
  <c r="R1917" i="3"/>
  <c r="S1917" i="3"/>
  <c r="Q1917" i="3"/>
  <c r="O1917" i="3"/>
  <c r="P1917" i="3"/>
  <c r="N1917" i="3"/>
  <c r="J1926" i="3"/>
  <c r="K1926" i="3" s="1"/>
  <c r="J2076" i="3"/>
  <c r="K2076" i="3" s="1"/>
  <c r="M879" i="3"/>
  <c r="T879" i="3"/>
  <c r="S879" i="3"/>
  <c r="R879" i="3"/>
  <c r="Q879" i="3"/>
  <c r="O879" i="3"/>
  <c r="P879" i="3"/>
  <c r="N879" i="3"/>
  <c r="M1749" i="3"/>
  <c r="T1749" i="3"/>
  <c r="R1749" i="3"/>
  <c r="S1749" i="3"/>
  <c r="Q1749" i="3"/>
  <c r="O1749" i="3"/>
  <c r="P1749" i="3"/>
  <c r="N1749" i="3"/>
  <c r="M1957" i="3"/>
  <c r="T1957" i="3"/>
  <c r="R1957" i="3"/>
  <c r="S1957" i="3"/>
  <c r="Q1957" i="3"/>
  <c r="O1957" i="3"/>
  <c r="P1957" i="3"/>
  <c r="N1957" i="3"/>
  <c r="M190" i="3"/>
  <c r="T190" i="3"/>
  <c r="S190" i="3"/>
  <c r="R190" i="3"/>
  <c r="Q190" i="3"/>
  <c r="P190" i="3"/>
  <c r="N190" i="3"/>
  <c r="O190" i="3"/>
  <c r="M160" i="3"/>
  <c r="T160" i="3"/>
  <c r="S160" i="3"/>
  <c r="Q160" i="3"/>
  <c r="R160" i="3"/>
  <c r="P160" i="3"/>
  <c r="O160" i="3"/>
  <c r="N160" i="3"/>
  <c r="M34" i="3"/>
  <c r="T34" i="3"/>
  <c r="S34" i="3"/>
  <c r="R34" i="3"/>
  <c r="Q34" i="3"/>
  <c r="P34" i="3"/>
  <c r="N34" i="3"/>
  <c r="O34" i="3"/>
  <c r="J129" i="3"/>
  <c r="K129" i="3" s="1"/>
  <c r="J209" i="3"/>
  <c r="K209" i="3" s="1"/>
  <c r="M359" i="3"/>
  <c r="T359" i="3"/>
  <c r="S359" i="3"/>
  <c r="R359" i="3"/>
  <c r="Q359" i="3"/>
  <c r="P359" i="3"/>
  <c r="O359" i="3"/>
  <c r="N359" i="3"/>
  <c r="M889" i="3"/>
  <c r="T889" i="3"/>
  <c r="S889" i="3"/>
  <c r="R889" i="3"/>
  <c r="Q889" i="3"/>
  <c r="O889" i="3"/>
  <c r="P889" i="3"/>
  <c r="N889" i="3"/>
  <c r="M1049" i="3"/>
  <c r="T1049" i="3"/>
  <c r="S1049" i="3"/>
  <c r="R1049" i="3"/>
  <c r="Q1049" i="3"/>
  <c r="O1049" i="3"/>
  <c r="P1049" i="3"/>
  <c r="N1049" i="3"/>
  <c r="M510" i="3"/>
  <c r="T510" i="3"/>
  <c r="S510" i="3"/>
  <c r="R510" i="3"/>
  <c r="Q510" i="3"/>
  <c r="P510" i="3"/>
  <c r="N510" i="3"/>
  <c r="O510" i="3"/>
  <c r="M979" i="3"/>
  <c r="T979" i="3"/>
  <c r="S979" i="3"/>
  <c r="R979" i="3"/>
  <c r="Q979" i="3"/>
  <c r="O979" i="3"/>
  <c r="P979" i="3"/>
  <c r="N979" i="3"/>
  <c r="M869" i="3"/>
  <c r="T869" i="3"/>
  <c r="S869" i="3"/>
  <c r="R869" i="3"/>
  <c r="Q869" i="3"/>
  <c r="O869" i="3"/>
  <c r="P869" i="3"/>
  <c r="N869" i="3"/>
  <c r="M959" i="3"/>
  <c r="T959" i="3"/>
  <c r="S959" i="3"/>
  <c r="R959" i="3"/>
  <c r="Q959" i="3"/>
  <c r="O959" i="3"/>
  <c r="P959" i="3"/>
  <c r="N959" i="3"/>
  <c r="M1326" i="3"/>
  <c r="T1326" i="3"/>
  <c r="S1326" i="3"/>
  <c r="R1326" i="3"/>
  <c r="Q1326" i="3"/>
  <c r="P1326" i="3"/>
  <c r="O1326" i="3"/>
  <c r="N1326" i="3"/>
  <c r="M1485" i="3"/>
  <c r="T1485" i="3"/>
  <c r="R1485" i="3"/>
  <c r="S1485" i="3"/>
  <c r="Q1485" i="3"/>
  <c r="O1485" i="3"/>
  <c r="P1485" i="3"/>
  <c r="N1485" i="3"/>
  <c r="J1986" i="3"/>
  <c r="K1986" i="3" s="1"/>
  <c r="M2097" i="3"/>
  <c r="T2097" i="3"/>
  <c r="R2097" i="3"/>
  <c r="S2097" i="3"/>
  <c r="Q2097" i="3"/>
  <c r="O2097" i="3"/>
  <c r="P2097" i="3"/>
  <c r="N2097" i="3"/>
  <c r="M899" i="3"/>
  <c r="T899" i="3"/>
  <c r="S899" i="3"/>
  <c r="R899" i="3"/>
  <c r="Q899" i="3"/>
  <c r="O899" i="3"/>
  <c r="P899" i="3"/>
  <c r="N899" i="3"/>
  <c r="M1937" i="3"/>
  <c r="T1937" i="3"/>
  <c r="R1937" i="3"/>
  <c r="S1937" i="3"/>
  <c r="Q1937" i="3"/>
  <c r="O1937" i="3"/>
  <c r="P1937" i="3"/>
  <c r="N1937" i="3"/>
  <c r="M150" i="3"/>
  <c r="T150" i="3"/>
  <c r="S150" i="3"/>
  <c r="R150" i="3"/>
  <c r="Q150" i="3"/>
  <c r="P150" i="3"/>
  <c r="N150" i="3"/>
  <c r="O150" i="3"/>
  <c r="M280" i="3"/>
  <c r="T280" i="3"/>
  <c r="S280" i="3"/>
  <c r="R280" i="3"/>
  <c r="Q280" i="3"/>
  <c r="P280" i="3"/>
  <c r="O280" i="3"/>
  <c r="N280" i="3"/>
  <c r="M54" i="3"/>
  <c r="T54" i="3"/>
  <c r="S54" i="3"/>
  <c r="R54" i="3"/>
  <c r="Q54" i="3"/>
  <c r="P54" i="3"/>
  <c r="N54" i="3"/>
  <c r="O54" i="3"/>
  <c r="M409" i="3"/>
  <c r="S409" i="3"/>
  <c r="T409" i="3"/>
  <c r="R409" i="3"/>
  <c r="Q409" i="3"/>
  <c r="P409" i="3"/>
  <c r="O409" i="3"/>
  <c r="N409" i="3"/>
  <c r="M849" i="3"/>
  <c r="T849" i="3"/>
  <c r="S849" i="3"/>
  <c r="R849" i="3"/>
  <c r="Q849" i="3"/>
  <c r="O849" i="3"/>
  <c r="P849" i="3"/>
  <c r="N849" i="3"/>
  <c r="M640" i="3"/>
  <c r="T640" i="3"/>
  <c r="S640" i="3"/>
  <c r="R640" i="3"/>
  <c r="Q640" i="3"/>
  <c r="O640" i="3"/>
  <c r="P640" i="3"/>
  <c r="N640" i="3"/>
  <c r="M1306" i="3"/>
  <c r="T1306" i="3"/>
  <c r="S1306" i="3"/>
  <c r="R1306" i="3"/>
  <c r="Q1306" i="3"/>
  <c r="P1306" i="3"/>
  <c r="O1306" i="3"/>
  <c r="N1306" i="3"/>
  <c r="G1177" i="3"/>
  <c r="M1207" i="3"/>
  <c r="T1207" i="3"/>
  <c r="S1207" i="3"/>
  <c r="R1207" i="3"/>
  <c r="Q1207" i="3"/>
  <c r="O1207" i="3"/>
  <c r="P1207" i="3"/>
  <c r="N1207" i="3"/>
  <c r="M1445" i="3"/>
  <c r="T1445" i="3"/>
  <c r="R1445" i="3"/>
  <c r="S1445" i="3"/>
  <c r="Q1445" i="3"/>
  <c r="O1445" i="3"/>
  <c r="P1445" i="3"/>
  <c r="N1445" i="3"/>
  <c r="G1610" i="3"/>
  <c r="M2187" i="3"/>
  <c r="T2187" i="3"/>
  <c r="S2187" i="3"/>
  <c r="R2187" i="3"/>
  <c r="Q2187" i="3"/>
  <c r="O2187" i="3"/>
  <c r="P2187" i="3"/>
  <c r="N2187" i="3"/>
  <c r="M2087" i="3"/>
  <c r="T2087" i="3"/>
  <c r="S2087" i="3"/>
  <c r="R2087" i="3"/>
  <c r="Q2087" i="3"/>
  <c r="O2087" i="3"/>
  <c r="P2087" i="3"/>
  <c r="N2087" i="3"/>
  <c r="M2197" i="3"/>
  <c r="T2197" i="3"/>
  <c r="S2197" i="3"/>
  <c r="R2197" i="3"/>
  <c r="Q2197" i="3"/>
  <c r="O2197" i="3"/>
  <c r="P2197" i="3"/>
  <c r="N2197" i="3"/>
  <c r="M2177" i="3"/>
  <c r="T2177" i="3"/>
  <c r="S2177" i="3"/>
  <c r="R2177" i="3"/>
  <c r="Q2177" i="3"/>
  <c r="O2177" i="3"/>
  <c r="P2177" i="3"/>
  <c r="N2177" i="3"/>
  <c r="M760" i="3"/>
  <c r="T760" i="3"/>
  <c r="S760" i="3"/>
  <c r="R760" i="3"/>
  <c r="Q760" i="3"/>
  <c r="O760" i="3"/>
  <c r="P760" i="3"/>
  <c r="N760" i="3"/>
  <c r="M420" i="3"/>
  <c r="T420" i="3"/>
  <c r="S420" i="3"/>
  <c r="R420" i="3"/>
  <c r="Q420" i="3"/>
  <c r="P420" i="3"/>
  <c r="O420" i="3"/>
  <c r="N420" i="3"/>
  <c r="M100" i="3"/>
  <c r="T100" i="3"/>
  <c r="S100" i="3"/>
  <c r="Q100" i="3"/>
  <c r="R100" i="3"/>
  <c r="P100" i="3"/>
  <c r="O100" i="3"/>
  <c r="N100" i="3"/>
  <c r="M379" i="3"/>
  <c r="T379" i="3"/>
  <c r="S379" i="3"/>
  <c r="R379" i="3"/>
  <c r="Q379" i="3"/>
  <c r="P379" i="3"/>
  <c r="O379" i="3"/>
  <c r="N379" i="3"/>
  <c r="M1416" i="3"/>
  <c r="T1416" i="3"/>
  <c r="S1416" i="3"/>
  <c r="R1416" i="3"/>
  <c r="Q1416" i="3"/>
  <c r="O1416" i="3"/>
  <c r="P1416" i="3"/>
  <c r="N1416" i="3"/>
  <c r="M1799" i="3"/>
  <c r="T1799" i="3"/>
  <c r="S1799" i="3"/>
  <c r="R1799" i="3"/>
  <c r="Q1799" i="3"/>
  <c r="O1799" i="3"/>
  <c r="P1799" i="3"/>
  <c r="N1799" i="3"/>
  <c r="G1840" i="3"/>
  <c r="T2017" i="3"/>
  <c r="M2017" i="3"/>
  <c r="R2017" i="3"/>
  <c r="S2017" i="3"/>
  <c r="Q2017" i="3"/>
  <c r="O2017" i="3"/>
  <c r="P2017" i="3"/>
  <c r="N2017" i="3"/>
  <c r="T2257" i="3"/>
  <c r="M2257" i="3"/>
  <c r="S2257" i="3"/>
  <c r="R2257" i="3"/>
  <c r="Q2257" i="3"/>
  <c r="O2257" i="3"/>
  <c r="P2257" i="3"/>
  <c r="N2257" i="3"/>
  <c r="M1679" i="3"/>
  <c r="T1679" i="3"/>
  <c r="S1679" i="3"/>
  <c r="R1679" i="3"/>
  <c r="Q1679" i="3"/>
  <c r="O1679" i="3"/>
  <c r="P1679" i="3"/>
  <c r="N1679" i="3"/>
  <c r="M1226" i="3"/>
  <c r="T1226" i="3"/>
  <c r="S1226" i="3"/>
  <c r="R1226" i="3"/>
  <c r="Q1226" i="3"/>
  <c r="P1226" i="3"/>
  <c r="O1226" i="3"/>
  <c r="N1226" i="3"/>
  <c r="M429" i="3"/>
  <c r="T429" i="3"/>
  <c r="S429" i="3"/>
  <c r="R429" i="3"/>
  <c r="Q429" i="3"/>
  <c r="P429" i="3"/>
  <c r="O429" i="3"/>
  <c r="N429" i="3"/>
  <c r="M689" i="3"/>
  <c r="T689" i="3"/>
  <c r="S689" i="3"/>
  <c r="R689" i="3"/>
  <c r="Q689" i="3"/>
  <c r="O689" i="3"/>
  <c r="P689" i="3"/>
  <c r="N689" i="3"/>
  <c r="M2107" i="3"/>
  <c r="T2107" i="3"/>
  <c r="S2107" i="3"/>
  <c r="R2107" i="3"/>
  <c r="Q2107" i="3"/>
  <c r="O2107" i="3"/>
  <c r="P2107" i="3"/>
  <c r="N2107" i="3"/>
  <c r="M599" i="3"/>
  <c r="T599" i="3"/>
  <c r="S599" i="3"/>
  <c r="R599" i="3"/>
  <c r="Q599" i="3"/>
  <c r="P599" i="3"/>
  <c r="O599" i="3"/>
  <c r="N599" i="3"/>
  <c r="G89" i="2"/>
  <c r="G249" i="2"/>
  <c r="J248" i="2" s="1"/>
  <c r="K248" i="2" s="1"/>
  <c r="G289" i="2"/>
  <c r="J288" i="2" s="1"/>
  <c r="K288" i="2" s="1"/>
  <c r="J367" i="2"/>
  <c r="G488" i="2"/>
  <c r="J487" i="2" s="1"/>
  <c r="K487" i="2" s="1"/>
  <c r="G808" i="2"/>
  <c r="J807" i="2" s="1"/>
  <c r="K807" i="2" s="1"/>
  <c r="G1165" i="2"/>
  <c r="J1164" i="2" s="1"/>
  <c r="K1164" i="2" s="1"/>
  <c r="G1205" i="2"/>
  <c r="G1245" i="2"/>
  <c r="J1244" i="2" s="1"/>
  <c r="K1244" i="2" s="1"/>
  <c r="G1558" i="2"/>
  <c r="G1559" i="2" s="1"/>
  <c r="G1638" i="2"/>
  <c r="J1637" i="2" s="1"/>
  <c r="K1637" i="2" s="1"/>
  <c r="G1758" i="2"/>
  <c r="J1757" i="2" s="1"/>
  <c r="K1757" i="2" s="1"/>
  <c r="G1798" i="2"/>
  <c r="J1797" i="2" s="1"/>
  <c r="K1797" i="2" s="1"/>
  <c r="G1996" i="2"/>
  <c r="G1997" i="2" s="1"/>
  <c r="G2156" i="2"/>
  <c r="J2155" i="2" s="1"/>
  <c r="K2155" i="2" s="1"/>
  <c r="G2236" i="2"/>
  <c r="J2235" i="2" s="1"/>
  <c r="K2235" i="2" s="1"/>
  <c r="M6" i="3"/>
  <c r="P6" i="3"/>
  <c r="N6" i="3"/>
  <c r="O6" i="3"/>
  <c r="M460" i="3"/>
  <c r="T460" i="3"/>
  <c r="S460" i="3"/>
  <c r="R460" i="3"/>
  <c r="Q460" i="3"/>
  <c r="P460" i="3"/>
  <c r="O460" i="3"/>
  <c r="N460" i="3"/>
  <c r="M660" i="3"/>
  <c r="T660" i="3"/>
  <c r="S660" i="3"/>
  <c r="R660" i="3"/>
  <c r="Q660" i="3"/>
  <c r="O660" i="3"/>
  <c r="P660" i="3"/>
  <c r="N660" i="3"/>
  <c r="M909" i="3"/>
  <c r="T909" i="3"/>
  <c r="S909" i="3"/>
  <c r="R909" i="3"/>
  <c r="Q909" i="3"/>
  <c r="O909" i="3"/>
  <c r="P909" i="3"/>
  <c r="N909" i="3"/>
  <c r="M1137" i="3"/>
  <c r="T1137" i="3"/>
  <c r="R1137" i="3"/>
  <c r="S1137" i="3"/>
  <c r="Q1137" i="3"/>
  <c r="O1137" i="3"/>
  <c r="P1137" i="3"/>
  <c r="N1137" i="3"/>
  <c r="M1396" i="3"/>
  <c r="T1396" i="3"/>
  <c r="S1396" i="3"/>
  <c r="R1396" i="3"/>
  <c r="Q1396" i="3"/>
  <c r="O1396" i="3"/>
  <c r="P1396" i="3"/>
  <c r="N1396" i="3"/>
  <c r="M1366" i="3"/>
  <c r="T1366" i="3"/>
  <c r="S1366" i="3"/>
  <c r="R1366" i="3"/>
  <c r="Q1366" i="3"/>
  <c r="P1366" i="3"/>
  <c r="O1366" i="3"/>
  <c r="N1366" i="3"/>
  <c r="M1059" i="3"/>
  <c r="T1059" i="3"/>
  <c r="S1059" i="3"/>
  <c r="R1059" i="3"/>
  <c r="Q1059" i="3"/>
  <c r="O1059" i="3"/>
  <c r="P1059" i="3"/>
  <c r="N1059" i="3"/>
  <c r="M1336" i="3"/>
  <c r="T1336" i="3"/>
  <c r="S1336" i="3"/>
  <c r="R1336" i="3"/>
  <c r="Q1336" i="3"/>
  <c r="O1336" i="3"/>
  <c r="P1336" i="3"/>
  <c r="N1336" i="3"/>
  <c r="M2137" i="3"/>
  <c r="T2137" i="3"/>
  <c r="R2137" i="3"/>
  <c r="S2137" i="3"/>
  <c r="Q2137" i="3"/>
  <c r="O2137" i="3"/>
  <c r="P2137" i="3"/>
  <c r="N2137" i="3"/>
  <c r="M790" i="3"/>
  <c r="T790" i="3"/>
  <c r="S790" i="3"/>
  <c r="R790" i="3"/>
  <c r="Q790" i="3"/>
  <c r="P790" i="3"/>
  <c r="N790" i="3"/>
  <c r="O790" i="3"/>
  <c r="M319" i="3"/>
  <c r="T319" i="3"/>
  <c r="S319" i="3"/>
  <c r="R319" i="3"/>
  <c r="Q319" i="3"/>
  <c r="P319" i="3"/>
  <c r="O319" i="3"/>
  <c r="N319" i="3"/>
  <c r="M399" i="3"/>
  <c r="T399" i="3"/>
  <c r="S399" i="3"/>
  <c r="R399" i="3"/>
  <c r="Q399" i="3"/>
  <c r="P399" i="3"/>
  <c r="O399" i="3"/>
  <c r="N399" i="3"/>
  <c r="M700" i="3"/>
  <c r="T700" i="3"/>
  <c r="S700" i="3"/>
  <c r="R700" i="3"/>
  <c r="Q700" i="3"/>
  <c r="O700" i="3"/>
  <c r="P700" i="3"/>
  <c r="N700" i="3"/>
  <c r="M1197" i="3"/>
  <c r="T1197" i="3"/>
  <c r="R1197" i="3"/>
  <c r="S1197" i="3"/>
  <c r="Q1197" i="3"/>
  <c r="O1197" i="3"/>
  <c r="P1197" i="3"/>
  <c r="N1197" i="3"/>
  <c r="M1117" i="3"/>
  <c r="T1117" i="3"/>
  <c r="R1117" i="3"/>
  <c r="S1117" i="3"/>
  <c r="Q1117" i="3"/>
  <c r="O1117" i="3"/>
  <c r="P1117" i="3"/>
  <c r="N1117" i="3"/>
  <c r="M1256" i="3"/>
  <c r="T1256" i="3"/>
  <c r="S1256" i="3"/>
  <c r="R1256" i="3"/>
  <c r="Q1256" i="3"/>
  <c r="O1256" i="3"/>
  <c r="P1256" i="3"/>
  <c r="N1256" i="3"/>
  <c r="M1495" i="3"/>
  <c r="T1495" i="3"/>
  <c r="S1495" i="3"/>
  <c r="R1495" i="3"/>
  <c r="Q1495" i="3"/>
  <c r="O1495" i="3"/>
  <c r="P1495" i="3"/>
  <c r="N1495" i="3"/>
  <c r="M1719" i="3"/>
  <c r="T1719" i="3"/>
  <c r="S1719" i="3"/>
  <c r="R1719" i="3"/>
  <c r="Q1719" i="3"/>
  <c r="O1719" i="3"/>
  <c r="P1719" i="3"/>
  <c r="N1719" i="3"/>
  <c r="M2037" i="3"/>
  <c r="T2037" i="3"/>
  <c r="R2037" i="3"/>
  <c r="S2037" i="3"/>
  <c r="Q2037" i="3"/>
  <c r="O2037" i="3"/>
  <c r="P2037" i="3"/>
  <c r="N2037" i="3"/>
  <c r="M1829" i="3"/>
  <c r="T1829" i="3"/>
  <c r="R1829" i="3"/>
  <c r="S1829" i="3"/>
  <c r="Q1829" i="3"/>
  <c r="O1829" i="3"/>
  <c r="P1829" i="3"/>
  <c r="N1829" i="3"/>
  <c r="M2317" i="3"/>
  <c r="T2317" i="3"/>
  <c r="S2317" i="3"/>
  <c r="R2317" i="3"/>
  <c r="Q2317" i="3"/>
  <c r="O2317" i="3"/>
  <c r="P2317" i="3"/>
  <c r="N2317" i="3"/>
  <c r="M140" i="3"/>
  <c r="T140" i="3"/>
  <c r="S140" i="3"/>
  <c r="Q140" i="3"/>
  <c r="R140" i="3"/>
  <c r="P140" i="3"/>
  <c r="O140" i="3"/>
  <c r="N140" i="3"/>
  <c r="M329" i="3"/>
  <c r="S329" i="3"/>
  <c r="T329" i="3"/>
  <c r="R329" i="3"/>
  <c r="Q329" i="3"/>
  <c r="P329" i="3"/>
  <c r="O329" i="3"/>
  <c r="N329" i="3"/>
  <c r="M1009" i="3"/>
  <c r="T1009" i="3"/>
  <c r="S1009" i="3"/>
  <c r="R1009" i="3"/>
  <c r="Q1009" i="3"/>
  <c r="O1009" i="3"/>
  <c r="P1009" i="3"/>
  <c r="N1009" i="3"/>
  <c r="M1515" i="3"/>
  <c r="T1515" i="3"/>
  <c r="S1515" i="3"/>
  <c r="R1515" i="3"/>
  <c r="Q1515" i="3"/>
  <c r="O1515" i="3"/>
  <c r="P1515" i="3"/>
  <c r="N1515" i="3"/>
  <c r="M919" i="3"/>
  <c r="T919" i="3"/>
  <c r="S919" i="3"/>
  <c r="R919" i="3"/>
  <c r="Q919" i="3"/>
  <c r="O919" i="3"/>
  <c r="P919" i="3"/>
  <c r="N919" i="3"/>
  <c r="M1266" i="3"/>
  <c r="T1266" i="3"/>
  <c r="S1266" i="3"/>
  <c r="R1266" i="3"/>
  <c r="Q1266" i="3"/>
  <c r="P1266" i="3"/>
  <c r="O1266" i="3"/>
  <c r="N1266" i="3"/>
  <c r="M1689" i="3"/>
  <c r="T1689" i="3"/>
  <c r="R1689" i="3"/>
  <c r="S1689" i="3"/>
  <c r="Q1689" i="3"/>
  <c r="O1689" i="3"/>
  <c r="P1689" i="3"/>
  <c r="N1689" i="3"/>
  <c r="M1739" i="3"/>
  <c r="T1739" i="3"/>
  <c r="S1739" i="3"/>
  <c r="R1739" i="3"/>
  <c r="Q1739" i="3"/>
  <c r="O1739" i="3"/>
  <c r="P1739" i="3"/>
  <c r="N1739" i="3"/>
  <c r="M2027" i="3"/>
  <c r="T2027" i="3"/>
  <c r="S2027" i="3"/>
  <c r="R2027" i="3"/>
  <c r="Q2027" i="3"/>
  <c r="O2027" i="3"/>
  <c r="P2027" i="3"/>
  <c r="N2027" i="3"/>
  <c r="M2167" i="3"/>
  <c r="T2167" i="3"/>
  <c r="S2167" i="3"/>
  <c r="R2167" i="3"/>
  <c r="Q2167" i="3"/>
  <c r="O2167" i="3"/>
  <c r="P2167" i="3"/>
  <c r="N2167" i="3"/>
  <c r="T2278" i="3"/>
  <c r="M2278" i="3"/>
  <c r="S2278" i="3"/>
  <c r="R2278" i="3"/>
  <c r="Q2278" i="3"/>
  <c r="P2278" i="3"/>
  <c r="O2278" i="3"/>
  <c r="N2278" i="3"/>
  <c r="M110" i="3"/>
  <c r="T110" i="3"/>
  <c r="S110" i="3"/>
  <c r="R110" i="3"/>
  <c r="Q110" i="3"/>
  <c r="P110" i="3"/>
  <c r="N110" i="3"/>
  <c r="O110" i="3"/>
  <c r="M800" i="3"/>
  <c r="T800" i="3"/>
  <c r="S800" i="3"/>
  <c r="R800" i="3"/>
  <c r="Q800" i="3"/>
  <c r="O800" i="3"/>
  <c r="P800" i="3"/>
  <c r="N800" i="3"/>
  <c r="M339" i="3"/>
  <c r="T339" i="3"/>
  <c r="S339" i="3"/>
  <c r="R339" i="3"/>
  <c r="Q339" i="3"/>
  <c r="P339" i="3"/>
  <c r="O339" i="3"/>
  <c r="N339" i="3"/>
  <c r="M1109" i="3"/>
  <c r="T1109" i="3"/>
  <c r="R1109" i="3"/>
  <c r="S1109" i="3"/>
  <c r="Q1109" i="3"/>
  <c r="O1109" i="3"/>
  <c r="P1109" i="3"/>
  <c r="N1109" i="3"/>
  <c r="M1699" i="3"/>
  <c r="T1699" i="3"/>
  <c r="S1699" i="3"/>
  <c r="R1699" i="3"/>
  <c r="Q1699" i="3"/>
  <c r="O1699" i="3"/>
  <c r="P1699" i="3"/>
  <c r="N1699" i="3"/>
  <c r="M2157" i="3"/>
  <c r="T2157" i="3"/>
  <c r="S2157" i="3"/>
  <c r="R2157" i="3"/>
  <c r="Q2157" i="3"/>
  <c r="O2157" i="3"/>
  <c r="P2157" i="3"/>
  <c r="N2157" i="3"/>
  <c r="M2247" i="3"/>
  <c r="T2247" i="3"/>
  <c r="S2247" i="3"/>
  <c r="R2247" i="3"/>
  <c r="Q2247" i="3"/>
  <c r="O2247" i="3"/>
  <c r="P2247" i="3"/>
  <c r="N2247" i="3"/>
  <c r="M669" i="3"/>
  <c r="T669" i="3"/>
  <c r="S669" i="3"/>
  <c r="R669" i="3"/>
  <c r="Q669" i="3"/>
  <c r="O669" i="3"/>
  <c r="P669" i="3"/>
  <c r="N669" i="3"/>
  <c r="M1859" i="3"/>
  <c r="T1859" i="3"/>
  <c r="S1859" i="3"/>
  <c r="R1859" i="3"/>
  <c r="Q1859" i="3"/>
  <c r="O1859" i="3"/>
  <c r="P1859" i="3"/>
  <c r="N1859" i="3"/>
  <c r="M2127" i="3"/>
  <c r="T2127" i="3"/>
  <c r="S2127" i="3"/>
  <c r="R2127" i="3"/>
  <c r="Q2127" i="3"/>
  <c r="O2127" i="3"/>
  <c r="P2127" i="3"/>
  <c r="N2127" i="3"/>
  <c r="M1619" i="3"/>
  <c r="T1619" i="3"/>
  <c r="S1619" i="3"/>
  <c r="R1619" i="3"/>
  <c r="Q1619" i="3"/>
  <c r="O1619" i="3"/>
  <c r="P1619" i="3"/>
  <c r="N1619" i="3"/>
  <c r="G498" i="2"/>
  <c r="J497" i="2" s="1"/>
  <c r="K497" i="2" s="1"/>
  <c r="G818" i="2"/>
  <c r="J817" i="2" s="1"/>
  <c r="K817" i="2" s="1"/>
  <c r="G898" i="2"/>
  <c r="J897" i="2" s="1"/>
  <c r="K897" i="2" s="1"/>
  <c r="G978" i="2"/>
  <c r="J977" i="2" s="1"/>
  <c r="K977" i="2" s="1"/>
  <c r="G1058" i="2"/>
  <c r="J1057" i="2" s="1"/>
  <c r="K1057" i="2" s="1"/>
  <c r="M540" i="3"/>
  <c r="T540" i="3"/>
  <c r="S540" i="3"/>
  <c r="R540" i="3"/>
  <c r="Q540" i="3"/>
  <c r="P540" i="3"/>
  <c r="O540" i="3"/>
  <c r="N540" i="3"/>
  <c r="M859" i="3"/>
  <c r="T859" i="3"/>
  <c r="S859" i="3"/>
  <c r="R859" i="3"/>
  <c r="Q859" i="3"/>
  <c r="O859" i="3"/>
  <c r="P859" i="3"/>
  <c r="N859" i="3"/>
  <c r="M1579" i="3"/>
  <c r="T1579" i="3"/>
  <c r="S1579" i="3"/>
  <c r="R1579" i="3"/>
  <c r="Q1579" i="3"/>
  <c r="O1579" i="3"/>
  <c r="P1579" i="3"/>
  <c r="N1579" i="3"/>
  <c r="M2067" i="3"/>
  <c r="T2067" i="3"/>
  <c r="S2067" i="3"/>
  <c r="R2067" i="3"/>
  <c r="Q2067" i="3"/>
  <c r="O2067" i="3"/>
  <c r="P2067" i="3"/>
  <c r="N2067" i="3"/>
  <c r="M550" i="3"/>
  <c r="T550" i="3"/>
  <c r="S550" i="3"/>
  <c r="R550" i="3"/>
  <c r="Q550" i="3"/>
  <c r="P550" i="3"/>
  <c r="N550" i="3"/>
  <c r="O550" i="3"/>
  <c r="J1028" i="3"/>
  <c r="K1028" i="3" s="1"/>
  <c r="M1356" i="3"/>
  <c r="T1356" i="3"/>
  <c r="S1356" i="3"/>
  <c r="R1356" i="3"/>
  <c r="Q1356" i="3"/>
  <c r="O1356" i="3"/>
  <c r="P1356" i="3"/>
  <c r="N1356" i="3"/>
  <c r="M1659" i="3"/>
  <c r="T1659" i="3"/>
  <c r="S1659" i="3"/>
  <c r="R1659" i="3"/>
  <c r="Q1659" i="3"/>
  <c r="O1659" i="3"/>
  <c r="P1659" i="3"/>
  <c r="N1659" i="3"/>
  <c r="M1779" i="3"/>
  <c r="T1779" i="3"/>
  <c r="S1779" i="3"/>
  <c r="R1779" i="3"/>
  <c r="Q1779" i="3"/>
  <c r="O1779" i="3"/>
  <c r="P1779" i="3"/>
  <c r="N1779" i="3"/>
  <c r="T2337" i="3"/>
  <c r="M2337" i="3"/>
  <c r="S2337" i="3"/>
  <c r="R2337" i="3"/>
  <c r="Q2337" i="3"/>
  <c r="O2337" i="3"/>
  <c r="P2337" i="3"/>
  <c r="N2337" i="3"/>
  <c r="M780" i="3"/>
  <c r="T780" i="3"/>
  <c r="S780" i="3"/>
  <c r="R780" i="3"/>
  <c r="Q780" i="3"/>
  <c r="O780" i="3"/>
  <c r="P780" i="3"/>
  <c r="N780" i="3"/>
  <c r="M1089" i="3"/>
  <c r="T1089" i="3"/>
  <c r="S1089" i="3"/>
  <c r="R1089" i="3"/>
  <c r="Q1089" i="3"/>
  <c r="O1089" i="3"/>
  <c r="P1089" i="3"/>
  <c r="N1089" i="3"/>
  <c r="M1346" i="3"/>
  <c r="T1346" i="3"/>
  <c r="S1346" i="3"/>
  <c r="R1346" i="3"/>
  <c r="Q1346" i="3"/>
  <c r="P1346" i="3"/>
  <c r="O1346" i="3"/>
  <c r="N1346" i="3"/>
  <c r="M1376" i="3"/>
  <c r="T1376" i="3"/>
  <c r="S1376" i="3"/>
  <c r="R1376" i="3"/>
  <c r="Q1376" i="3"/>
  <c r="O1376" i="3"/>
  <c r="P1376" i="3"/>
  <c r="N1376" i="3"/>
  <c r="J2277" i="3"/>
  <c r="K2277" i="3" s="1"/>
  <c r="J2326" i="3"/>
  <c r="K2326" i="3" s="1"/>
  <c r="J799" i="3"/>
  <c r="K799" i="3" s="1"/>
  <c r="M1039" i="3"/>
  <c r="T1039" i="3"/>
  <c r="S1039" i="3"/>
  <c r="R1039" i="3"/>
  <c r="Q1039" i="3"/>
  <c r="O1039" i="3"/>
  <c r="P1039" i="3"/>
  <c r="N1039" i="3"/>
  <c r="M1877" i="3"/>
  <c r="T1877" i="3"/>
  <c r="R1877" i="3"/>
  <c r="S1877" i="3"/>
  <c r="Q1877" i="3"/>
  <c r="O1877" i="3"/>
  <c r="P1877" i="3"/>
  <c r="N1877" i="3"/>
  <c r="M2287" i="3"/>
  <c r="T2287" i="3"/>
  <c r="S2287" i="3"/>
  <c r="R2287" i="3"/>
  <c r="Q2287" i="3"/>
  <c r="O2287" i="3"/>
  <c r="P2287" i="3"/>
  <c r="N2287" i="3"/>
  <c r="M2297" i="3"/>
  <c r="T2297" i="3"/>
  <c r="S2297" i="3"/>
  <c r="R2297" i="3"/>
  <c r="Q2297" i="3"/>
  <c r="O2297" i="3"/>
  <c r="P2297" i="3"/>
  <c r="N2297" i="3"/>
  <c r="G638" i="2"/>
  <c r="J637" i="2" s="1"/>
  <c r="K637" i="2" s="1"/>
  <c r="G718" i="2"/>
  <c r="G798" i="2"/>
  <c r="J797" i="2" s="1"/>
  <c r="K797" i="2" s="1"/>
  <c r="G878" i="2"/>
  <c r="J877" i="2" s="1"/>
  <c r="K877" i="2" s="1"/>
  <c r="J917" i="2"/>
  <c r="G958" i="2"/>
  <c r="J957" i="2" s="1"/>
  <c r="K957" i="2" s="1"/>
  <c r="G1038" i="2"/>
  <c r="G1395" i="2"/>
  <c r="J1394" i="2" s="1"/>
  <c r="K1394" i="2" s="1"/>
  <c r="G1906" i="2"/>
  <c r="G1986" i="2"/>
  <c r="J1985" i="2" s="1"/>
  <c r="K1985" i="2" s="1"/>
  <c r="G2066" i="2"/>
  <c r="J2065" i="2"/>
  <c r="K2065" i="2" s="1"/>
  <c r="G2146" i="2"/>
  <c r="J2145" i="2" s="1"/>
  <c r="K2145" i="2" s="1"/>
  <c r="G2226" i="2"/>
  <c r="G2306" i="2"/>
  <c r="J2305" i="2" s="1"/>
  <c r="K2305" i="2" s="1"/>
  <c r="M300" i="3"/>
  <c r="T300" i="3"/>
  <c r="S300" i="3"/>
  <c r="R300" i="3"/>
  <c r="Q300" i="3"/>
  <c r="P300" i="3"/>
  <c r="O300" i="3"/>
  <c r="N300" i="3"/>
  <c r="M309" i="3"/>
  <c r="T309" i="3"/>
  <c r="S309" i="3"/>
  <c r="R309" i="3"/>
  <c r="Q309" i="3"/>
  <c r="P309" i="3"/>
  <c r="O309" i="3"/>
  <c r="N309" i="3"/>
  <c r="M389" i="3"/>
  <c r="T389" i="3"/>
  <c r="S389" i="3"/>
  <c r="R389" i="3"/>
  <c r="Q389" i="3"/>
  <c r="P389" i="3"/>
  <c r="O389" i="3"/>
  <c r="N389" i="3"/>
  <c r="G500" i="3"/>
  <c r="J499" i="3" s="1"/>
  <c r="K499" i="3" s="1"/>
  <c r="M1019" i="3"/>
  <c r="T1019" i="3"/>
  <c r="S1019" i="3"/>
  <c r="R1019" i="3"/>
  <c r="Q1019" i="3"/>
  <c r="O1019" i="3"/>
  <c r="P1019" i="3"/>
  <c r="N1019" i="3"/>
  <c r="M839" i="3"/>
  <c r="T839" i="3"/>
  <c r="S839" i="3"/>
  <c r="R839" i="3"/>
  <c r="Q839" i="3"/>
  <c r="O839" i="3"/>
  <c r="P839" i="3"/>
  <c r="N839" i="3"/>
  <c r="J1166" i="3"/>
  <c r="K1166" i="3" s="1"/>
  <c r="M1426" i="3"/>
  <c r="T1426" i="3"/>
  <c r="S1426" i="3"/>
  <c r="R1426" i="3"/>
  <c r="Q1426" i="3"/>
  <c r="P1426" i="3"/>
  <c r="O1426" i="3"/>
  <c r="N1426" i="3"/>
  <c r="M1535" i="3"/>
  <c r="T1535" i="3"/>
  <c r="S1535" i="3"/>
  <c r="R1535" i="3"/>
  <c r="Q1535" i="3"/>
  <c r="O1535" i="3"/>
  <c r="P1535" i="3"/>
  <c r="N1535" i="3"/>
  <c r="M1465" i="3"/>
  <c r="T1465" i="3"/>
  <c r="R1465" i="3"/>
  <c r="S1465" i="3"/>
  <c r="Q1465" i="3"/>
  <c r="O1465" i="3"/>
  <c r="P1465" i="3"/>
  <c r="N1465" i="3"/>
  <c r="M1947" i="3"/>
  <c r="T1947" i="3"/>
  <c r="S1947" i="3"/>
  <c r="R1947" i="3"/>
  <c r="Q1947" i="3"/>
  <c r="O1947" i="3"/>
  <c r="P1947" i="3"/>
  <c r="N1947" i="3"/>
  <c r="M1729" i="3"/>
  <c r="T1729" i="3"/>
  <c r="R1729" i="3"/>
  <c r="S1729" i="3"/>
  <c r="Q1729" i="3"/>
  <c r="O1729" i="3"/>
  <c r="P1729" i="3"/>
  <c r="N1729" i="3"/>
  <c r="J1838" i="3"/>
  <c r="K1838" i="3" s="1"/>
  <c r="M1897" i="3"/>
  <c r="T1897" i="3"/>
  <c r="R1897" i="3"/>
  <c r="S1897" i="3"/>
  <c r="Q1897" i="3"/>
  <c r="O1897" i="3"/>
  <c r="P1897" i="3"/>
  <c r="N1897" i="3"/>
  <c r="M2117" i="3"/>
  <c r="T2117" i="3"/>
  <c r="R2117" i="3"/>
  <c r="S2117" i="3"/>
  <c r="Q2117" i="3"/>
  <c r="O2117" i="3"/>
  <c r="P2117" i="3"/>
  <c r="N2117" i="3"/>
  <c r="G16" i="3"/>
  <c r="M570" i="3"/>
  <c r="T570" i="3"/>
  <c r="S570" i="3"/>
  <c r="R570" i="3"/>
  <c r="Q570" i="3"/>
  <c r="P570" i="3"/>
  <c r="N570" i="3"/>
  <c r="O570" i="3"/>
  <c r="M1276" i="3"/>
  <c r="T1276" i="3"/>
  <c r="S1276" i="3"/>
  <c r="R1276" i="3"/>
  <c r="Q1276" i="3"/>
  <c r="O1276" i="3"/>
  <c r="P1276" i="3"/>
  <c r="N1276" i="3"/>
  <c r="M1559" i="3"/>
  <c r="T1559" i="3"/>
  <c r="S1559" i="3"/>
  <c r="R1559" i="3"/>
  <c r="Q1559" i="3"/>
  <c r="O1559" i="3"/>
  <c r="P1559" i="3"/>
  <c r="N1559" i="3"/>
  <c r="M1998" i="3"/>
  <c r="T1998" i="3"/>
  <c r="S1998" i="3"/>
  <c r="R1998" i="3"/>
  <c r="Q1998" i="3"/>
  <c r="P1998" i="3"/>
  <c r="O1998" i="3"/>
  <c r="N1998" i="3"/>
  <c r="M690" i="3"/>
  <c r="T690" i="3"/>
  <c r="S690" i="3"/>
  <c r="R690" i="3"/>
  <c r="Q690" i="3"/>
  <c r="P690" i="3"/>
  <c r="N690" i="3"/>
  <c r="O690" i="3"/>
  <c r="M750" i="3"/>
  <c r="T750" i="3"/>
  <c r="S750" i="3"/>
  <c r="R750" i="3"/>
  <c r="Q750" i="3"/>
  <c r="P750" i="3"/>
  <c r="N750" i="3"/>
  <c r="O750" i="3"/>
  <c r="M90" i="3"/>
  <c r="T90" i="3"/>
  <c r="S90" i="3"/>
  <c r="R90" i="3"/>
  <c r="Q90" i="3"/>
  <c r="P90" i="3"/>
  <c r="N90" i="3"/>
  <c r="O90" i="3"/>
  <c r="M170" i="3"/>
  <c r="T170" i="3"/>
  <c r="S170" i="3"/>
  <c r="R170" i="3"/>
  <c r="Q170" i="3"/>
  <c r="P170" i="3"/>
  <c r="N170" i="3"/>
  <c r="O170" i="3"/>
  <c r="M250" i="3"/>
  <c r="T250" i="3"/>
  <c r="S250" i="3"/>
  <c r="R250" i="3"/>
  <c r="Q250" i="3"/>
  <c r="P250" i="3"/>
  <c r="N250" i="3"/>
  <c r="O250" i="3"/>
  <c r="J888" i="3"/>
  <c r="K888" i="3" s="1"/>
  <c r="J1048" i="3"/>
  <c r="K1048" i="3" s="1"/>
  <c r="M470" i="3"/>
  <c r="T470" i="3"/>
  <c r="S470" i="3"/>
  <c r="R470" i="3"/>
  <c r="Q470" i="3"/>
  <c r="P470" i="3"/>
  <c r="N470" i="3"/>
  <c r="O470" i="3"/>
  <c r="J549" i="3"/>
  <c r="K549" i="3" s="1"/>
  <c r="M590" i="3"/>
  <c r="T590" i="3"/>
  <c r="S590" i="3"/>
  <c r="R590" i="3"/>
  <c r="Q590" i="3"/>
  <c r="P590" i="3"/>
  <c r="N590" i="3"/>
  <c r="O590" i="3"/>
  <c r="M1127" i="3"/>
  <c r="T1127" i="3"/>
  <c r="S1127" i="3"/>
  <c r="R1127" i="3"/>
  <c r="Q1127" i="3"/>
  <c r="O1127" i="3"/>
  <c r="P1127" i="3"/>
  <c r="N1127" i="3"/>
  <c r="J868" i="3"/>
  <c r="K868" i="3" s="1"/>
  <c r="J958" i="3"/>
  <c r="K958" i="3" s="1"/>
  <c r="J1325" i="3"/>
  <c r="K1325" i="3" s="1"/>
  <c r="J1484" i="3"/>
  <c r="K1484" i="3" s="1"/>
  <c r="M1455" i="3"/>
  <c r="T1455" i="3"/>
  <c r="S1455" i="3"/>
  <c r="R1455" i="3"/>
  <c r="Q1455" i="3"/>
  <c r="O1455" i="3"/>
  <c r="P1455" i="3"/>
  <c r="N1455" i="3"/>
  <c r="M1640" i="3"/>
  <c r="T1640" i="3"/>
  <c r="S1640" i="3"/>
  <c r="R1640" i="3"/>
  <c r="Q1640" i="3"/>
  <c r="O1640" i="3"/>
  <c r="P1640" i="3"/>
  <c r="N1640" i="3"/>
  <c r="M1907" i="3"/>
  <c r="T1907" i="3"/>
  <c r="S1907" i="3"/>
  <c r="R1907" i="3"/>
  <c r="Q1907" i="3"/>
  <c r="O1907" i="3"/>
  <c r="P1907" i="3"/>
  <c r="N1907" i="3"/>
  <c r="G1860" i="3"/>
  <c r="M2207" i="3"/>
  <c r="T2207" i="3"/>
  <c r="S2207" i="3"/>
  <c r="R2207" i="3"/>
  <c r="Q2207" i="3"/>
  <c r="O2207" i="3"/>
  <c r="P2207" i="3"/>
  <c r="N2207" i="3"/>
  <c r="M450" i="3"/>
  <c r="T450" i="3"/>
  <c r="S450" i="3"/>
  <c r="R450" i="3"/>
  <c r="Q450" i="3"/>
  <c r="P450" i="3"/>
  <c r="N450" i="3"/>
  <c r="O450" i="3"/>
  <c r="M1246" i="3"/>
  <c r="T1246" i="3"/>
  <c r="S1246" i="3"/>
  <c r="R1246" i="3"/>
  <c r="Q1246" i="3"/>
  <c r="P1246" i="3"/>
  <c r="O1246" i="3"/>
  <c r="N1246" i="3"/>
  <c r="M2047" i="3"/>
  <c r="T2047" i="3"/>
  <c r="S2047" i="3"/>
  <c r="R2047" i="3"/>
  <c r="Q2047" i="3"/>
  <c r="O2047" i="3"/>
  <c r="P2047" i="3"/>
  <c r="N2047" i="3"/>
  <c r="J149" i="3"/>
  <c r="K149" i="3" s="1"/>
  <c r="M120" i="3"/>
  <c r="T120" i="3"/>
  <c r="S120" i="3"/>
  <c r="R120" i="3"/>
  <c r="Q120" i="3"/>
  <c r="P120" i="3"/>
  <c r="O120" i="3"/>
  <c r="N120" i="3"/>
  <c r="M740" i="3"/>
  <c r="T740" i="3"/>
  <c r="S740" i="3"/>
  <c r="R740" i="3"/>
  <c r="Q740" i="3"/>
  <c r="O740" i="3"/>
  <c r="P740" i="3"/>
  <c r="N740" i="3"/>
  <c r="M369" i="3"/>
  <c r="S369" i="3"/>
  <c r="T369" i="3"/>
  <c r="R369" i="3"/>
  <c r="Q369" i="3"/>
  <c r="P369" i="3"/>
  <c r="O369" i="3"/>
  <c r="N369" i="3"/>
  <c r="M929" i="3"/>
  <c r="T929" i="3"/>
  <c r="S929" i="3"/>
  <c r="R929" i="3"/>
  <c r="Q929" i="3"/>
  <c r="O929" i="3"/>
  <c r="P929" i="3"/>
  <c r="N929" i="3"/>
  <c r="M520" i="3"/>
  <c r="T520" i="3"/>
  <c r="S520" i="3"/>
  <c r="R520" i="3"/>
  <c r="Q520" i="3"/>
  <c r="P520" i="3"/>
  <c r="O520" i="3"/>
  <c r="N520" i="3"/>
  <c r="M600" i="3"/>
  <c r="T600" i="3"/>
  <c r="S600" i="3"/>
  <c r="R600" i="3"/>
  <c r="Q600" i="3"/>
  <c r="P600" i="3"/>
  <c r="O600" i="3"/>
  <c r="N600" i="3"/>
  <c r="M939" i="3"/>
  <c r="T939" i="3"/>
  <c r="S939" i="3"/>
  <c r="R939" i="3"/>
  <c r="Q939" i="3"/>
  <c r="O939" i="3"/>
  <c r="P939" i="3"/>
  <c r="N939" i="3"/>
  <c r="M1386" i="3"/>
  <c r="T1386" i="3"/>
  <c r="S1386" i="3"/>
  <c r="R1386" i="3"/>
  <c r="Q1386" i="3"/>
  <c r="P1386" i="3"/>
  <c r="O1386" i="3"/>
  <c r="N1386" i="3"/>
  <c r="M989" i="3"/>
  <c r="T989" i="3"/>
  <c r="S989" i="3"/>
  <c r="R989" i="3"/>
  <c r="Q989" i="3"/>
  <c r="O989" i="3"/>
  <c r="P989" i="3"/>
  <c r="N989" i="3"/>
  <c r="M1079" i="3"/>
  <c r="T1079" i="3"/>
  <c r="S1079" i="3"/>
  <c r="R1079" i="3"/>
  <c r="Q1079" i="3"/>
  <c r="O1079" i="3"/>
  <c r="P1079" i="3"/>
  <c r="N1079" i="3"/>
  <c r="M1316" i="3"/>
  <c r="T1316" i="3"/>
  <c r="S1316" i="3"/>
  <c r="R1316" i="3"/>
  <c r="Q1316" i="3"/>
  <c r="O1316" i="3"/>
  <c r="P1316" i="3"/>
  <c r="N1316" i="3"/>
  <c r="M1589" i="3"/>
  <c r="T1589" i="3"/>
  <c r="R1589" i="3"/>
  <c r="S1589" i="3"/>
  <c r="Q1589" i="3"/>
  <c r="O1589" i="3"/>
  <c r="P1589" i="3"/>
  <c r="N1589" i="3"/>
  <c r="M1505" i="3"/>
  <c r="T1505" i="3"/>
  <c r="R1505" i="3"/>
  <c r="S1505" i="3"/>
  <c r="Q1505" i="3"/>
  <c r="O1505" i="3"/>
  <c r="P1505" i="3"/>
  <c r="N1505" i="3"/>
  <c r="M1887" i="3"/>
  <c r="T1887" i="3"/>
  <c r="S1887" i="3"/>
  <c r="R1887" i="3"/>
  <c r="Q1887" i="3"/>
  <c r="O1887" i="3"/>
  <c r="P1887" i="3"/>
  <c r="N1887" i="3"/>
  <c r="M2147" i="3"/>
  <c r="T2147" i="3"/>
  <c r="S2147" i="3"/>
  <c r="R2147" i="3"/>
  <c r="Q2147" i="3"/>
  <c r="O2147" i="3"/>
  <c r="P2147" i="3"/>
  <c r="N2147" i="3"/>
  <c r="M2267" i="3"/>
  <c r="T2267" i="3"/>
  <c r="S2267" i="3"/>
  <c r="R2267" i="3"/>
  <c r="Q2267" i="3"/>
  <c r="O2267" i="3"/>
  <c r="P2267" i="3"/>
  <c r="N2267" i="3"/>
  <c r="M24" i="3"/>
  <c r="T24" i="3"/>
  <c r="S24" i="3"/>
  <c r="R24" i="3"/>
  <c r="Q24" i="3"/>
  <c r="P24" i="3"/>
  <c r="O24" i="3"/>
  <c r="N24" i="3"/>
  <c r="M810" i="3"/>
  <c r="T810" i="3"/>
  <c r="S810" i="3"/>
  <c r="R810" i="3"/>
  <c r="Q810" i="3"/>
  <c r="P810" i="3"/>
  <c r="N810" i="3"/>
  <c r="O810" i="3"/>
  <c r="M819" i="3"/>
  <c r="T819" i="3"/>
  <c r="S819" i="3"/>
  <c r="R819" i="3"/>
  <c r="Q819" i="3"/>
  <c r="O819" i="3"/>
  <c r="P819" i="3"/>
  <c r="N819" i="3"/>
  <c r="M610" i="3"/>
  <c r="T610" i="3"/>
  <c r="S610" i="3"/>
  <c r="R610" i="3"/>
  <c r="Q610" i="3"/>
  <c r="P610" i="3"/>
  <c r="N610" i="3"/>
  <c r="O610" i="3"/>
  <c r="M1709" i="3"/>
  <c r="T1709" i="3"/>
  <c r="R1709" i="3"/>
  <c r="S1709" i="3"/>
  <c r="Q1709" i="3"/>
  <c r="O1709" i="3"/>
  <c r="P1709" i="3"/>
  <c r="N1709" i="3"/>
  <c r="M1867" i="3"/>
  <c r="T1867" i="3"/>
  <c r="S1867" i="3"/>
  <c r="R1867" i="3"/>
  <c r="Q1867" i="3"/>
  <c r="O1867" i="3"/>
  <c r="P1867" i="3"/>
  <c r="N1867" i="3"/>
  <c r="M1967" i="3"/>
  <c r="T1967" i="3"/>
  <c r="S1967" i="3"/>
  <c r="R1967" i="3"/>
  <c r="Q1967" i="3"/>
  <c r="O1967" i="3"/>
  <c r="P1967" i="3"/>
  <c r="N1967" i="3"/>
  <c r="M719" i="3"/>
  <c r="T719" i="3"/>
  <c r="S719" i="3"/>
  <c r="R719" i="3"/>
  <c r="Q719" i="3"/>
  <c r="O719" i="3"/>
  <c r="P719" i="3"/>
  <c r="N719" i="3"/>
  <c r="M1435" i="3"/>
  <c r="T1435" i="3"/>
  <c r="S1435" i="3"/>
  <c r="R1435" i="3"/>
  <c r="Q1435" i="3"/>
  <c r="O1435" i="3"/>
  <c r="P1435" i="3"/>
  <c r="N1435" i="3"/>
  <c r="M809" i="3"/>
  <c r="T809" i="3"/>
  <c r="S809" i="3"/>
  <c r="R809" i="3"/>
  <c r="Q809" i="3"/>
  <c r="O809" i="3"/>
  <c r="P809" i="3"/>
  <c r="N809" i="3"/>
  <c r="M1186" i="3"/>
  <c r="T1186" i="3"/>
  <c r="S1186" i="3"/>
  <c r="R1186" i="3"/>
  <c r="Q1186" i="3"/>
  <c r="P1186" i="3"/>
  <c r="O1186" i="3"/>
  <c r="N1186" i="3"/>
  <c r="M1849" i="3"/>
  <c r="T1849" i="3"/>
  <c r="R1849" i="3"/>
  <c r="S1849" i="3"/>
  <c r="Q1849" i="3"/>
  <c r="O1849" i="3"/>
  <c r="P1849" i="3"/>
  <c r="N1849" i="3"/>
  <c r="M1649" i="3"/>
  <c r="T1649" i="3"/>
  <c r="R1649" i="3"/>
  <c r="S1649" i="3"/>
  <c r="Q1649" i="3"/>
  <c r="O1649" i="3"/>
  <c r="P1649" i="3"/>
  <c r="N1649" i="3"/>
  <c r="M2238" i="3"/>
  <c r="T2238" i="3"/>
  <c r="S2238" i="3"/>
  <c r="R2238" i="3"/>
  <c r="Q2238" i="3"/>
  <c r="P2238" i="3"/>
  <c r="O2238" i="3"/>
  <c r="N2238" i="3"/>
  <c r="M509" i="3"/>
  <c r="T509" i="3"/>
  <c r="S509" i="3"/>
  <c r="R509" i="3"/>
  <c r="Q509" i="3"/>
  <c r="P509" i="3"/>
  <c r="O509" i="3"/>
  <c r="N509" i="3"/>
  <c r="M2227" i="3"/>
  <c r="T2227" i="3"/>
  <c r="S2227" i="3"/>
  <c r="R2227" i="3"/>
  <c r="Q2227" i="3"/>
  <c r="O2227" i="3"/>
  <c r="P2227" i="3"/>
  <c r="N2227" i="3"/>
  <c r="M2217" i="3"/>
  <c r="T2217" i="3"/>
  <c r="S2217" i="3"/>
  <c r="R2217" i="3"/>
  <c r="Q2217" i="3"/>
  <c r="O2217" i="3"/>
  <c r="P2217" i="3"/>
  <c r="N2217" i="3"/>
  <c r="M1216" i="3"/>
  <c r="T1216" i="3"/>
  <c r="S1216" i="3"/>
  <c r="R1216" i="3"/>
  <c r="Q1216" i="3"/>
  <c r="O1216" i="3"/>
  <c r="P1216" i="3"/>
  <c r="N1216" i="3"/>
  <c r="M479" i="3"/>
  <c r="T479" i="3"/>
  <c r="S479" i="3"/>
  <c r="R479" i="3"/>
  <c r="Q479" i="3"/>
  <c r="P479" i="3"/>
  <c r="O479" i="3"/>
  <c r="N479" i="3"/>
  <c r="M789" i="3"/>
  <c r="T789" i="3"/>
  <c r="S789" i="3"/>
  <c r="R789" i="3"/>
  <c r="Q789" i="3"/>
  <c r="O789" i="3"/>
  <c r="P789" i="3"/>
  <c r="N789" i="3"/>
  <c r="M2277" i="3"/>
  <c r="T2277" i="3"/>
  <c r="S2277" i="3"/>
  <c r="R2277" i="3"/>
  <c r="Q2277" i="3"/>
  <c r="O2277" i="3"/>
  <c r="P2277" i="3"/>
  <c r="N2277" i="3"/>
  <c r="M449" i="3"/>
  <c r="S449" i="3"/>
  <c r="T449" i="3"/>
  <c r="R449" i="3"/>
  <c r="Q449" i="3"/>
  <c r="P449" i="3"/>
  <c r="O449" i="3"/>
  <c r="N449" i="3"/>
  <c r="G1878" i="3"/>
  <c r="J1876" i="3"/>
  <c r="K1876" i="3" s="1"/>
  <c r="G2018" i="3"/>
  <c r="J2016" i="3"/>
  <c r="K2016" i="3" s="1"/>
  <c r="G2008" i="3"/>
  <c r="J2006" i="3"/>
  <c r="K2006" i="3" s="1"/>
  <c r="J2217" i="3"/>
  <c r="K2217" i="3" s="1"/>
  <c r="G2218" i="3"/>
  <c r="J43" i="3"/>
  <c r="K43" i="3" s="1"/>
  <c r="J388" i="3"/>
  <c r="K388" i="3" s="1"/>
  <c r="J659" i="3"/>
  <c r="K659" i="3" s="1"/>
  <c r="J858" i="3"/>
  <c r="K858" i="3" s="1"/>
  <c r="J1136" i="3"/>
  <c r="K1136" i="3" s="1"/>
  <c r="J1425" i="3"/>
  <c r="K1425" i="3" s="1"/>
  <c r="J1598" i="3"/>
  <c r="K1598" i="3" s="1"/>
  <c r="J1877" i="3"/>
  <c r="K1877" i="3" s="1"/>
  <c r="J1849" i="3"/>
  <c r="K1849" i="3" s="1"/>
  <c r="J1275" i="3"/>
  <c r="K1275" i="3" s="1"/>
  <c r="J1997" i="3"/>
  <c r="K1997" i="3" s="1"/>
  <c r="J2136" i="3"/>
  <c r="K2136" i="3" s="1"/>
  <c r="J398" i="3"/>
  <c r="K398" i="3" s="1"/>
  <c r="J629" i="3"/>
  <c r="K629" i="3" s="1"/>
  <c r="J668" i="3"/>
  <c r="K668" i="3" s="1"/>
  <c r="J1454" i="3"/>
  <c r="K1454" i="3" s="1"/>
  <c r="J2336" i="3"/>
  <c r="K2336" i="3" s="1"/>
  <c r="J649" i="3"/>
  <c r="K649" i="3" s="1"/>
  <c r="J898" i="3"/>
  <c r="K898" i="3" s="1"/>
  <c r="J1828" i="3"/>
  <c r="K1828" i="3" s="1"/>
  <c r="J219" i="3"/>
  <c r="K219" i="3" s="1"/>
  <c r="J328" i="3"/>
  <c r="K328" i="3" s="1"/>
  <c r="J1315" i="3"/>
  <c r="K1315" i="3" s="1"/>
  <c r="J1504" i="3"/>
  <c r="K1504" i="3" s="1"/>
  <c r="J419" i="3"/>
  <c r="K419" i="3" s="1"/>
  <c r="J79" i="3"/>
  <c r="K79" i="3" s="1"/>
  <c r="J99" i="3"/>
  <c r="K99" i="3" s="1"/>
  <c r="J378" i="3"/>
  <c r="K378" i="3" s="1"/>
  <c r="J818" i="3"/>
  <c r="K818" i="3" s="1"/>
  <c r="J609" i="3"/>
  <c r="K609" i="3" s="1"/>
  <c r="J1708" i="3"/>
  <c r="K1708" i="3" s="1"/>
  <c r="J1798" i="3"/>
  <c r="K1798" i="3" s="1"/>
  <c r="J1698" i="3"/>
  <c r="K1698" i="3" s="1"/>
  <c r="J1966" i="3"/>
  <c r="K1966" i="3" s="1"/>
  <c r="G1436" i="3"/>
  <c r="J1434" i="3"/>
  <c r="K1434" i="3" s="1"/>
  <c r="G2248" i="3"/>
  <c r="G2258" i="3"/>
  <c r="J2257" i="3"/>
  <c r="K2257" i="3" s="1"/>
  <c r="J2256" i="3"/>
  <c r="K2256" i="3" s="1"/>
  <c r="J2286" i="3"/>
  <c r="K2286" i="3" s="1"/>
  <c r="G2288" i="3"/>
  <c r="J2237" i="3"/>
  <c r="K2237" i="3" s="1"/>
  <c r="G2239" i="3"/>
  <c r="G1227" i="3"/>
  <c r="J1225" i="3"/>
  <c r="K1225" i="3" s="1"/>
  <c r="G430" i="3"/>
  <c r="J428" i="3"/>
  <c r="K428" i="3" s="1"/>
  <c r="J689" i="3"/>
  <c r="K689" i="3" s="1"/>
  <c r="J358" i="3"/>
  <c r="K358" i="3" s="1"/>
  <c r="J1088" i="3"/>
  <c r="K1088" i="3" s="1"/>
  <c r="J1976" i="3"/>
  <c r="K1976" i="3" s="1"/>
  <c r="I6" i="3"/>
  <c r="J1156" i="3"/>
  <c r="K1156" i="3" s="1"/>
  <c r="J1629" i="3"/>
  <c r="K1629" i="3" s="1"/>
  <c r="J569" i="3"/>
  <c r="K569" i="3" s="1"/>
  <c r="J948" i="3"/>
  <c r="K948" i="3" s="1"/>
  <c r="G1187" i="3"/>
  <c r="J179" i="3"/>
  <c r="K179" i="3" s="1"/>
  <c r="J589" i="3"/>
  <c r="K589" i="3" s="1"/>
  <c r="G670" i="3"/>
  <c r="J1544" i="3"/>
  <c r="K1544" i="3" s="1"/>
  <c r="J449" i="3"/>
  <c r="K449" i="3" s="1"/>
  <c r="J928" i="3"/>
  <c r="K928" i="3" s="1"/>
  <c r="J478" i="3"/>
  <c r="K478" i="3" s="1"/>
  <c r="J559" i="3"/>
  <c r="K559" i="3" s="1"/>
  <c r="J599" i="3"/>
  <c r="K599" i="3" s="1"/>
  <c r="J1886" i="3"/>
  <c r="K1886" i="3" s="1"/>
  <c r="G2298" i="3"/>
  <c r="J23" i="3"/>
  <c r="K23" i="3" s="1"/>
  <c r="J338" i="3"/>
  <c r="K338" i="3" s="1"/>
  <c r="J529" i="3"/>
  <c r="K529" i="3" s="1"/>
  <c r="J1848" i="3"/>
  <c r="K1848" i="3" s="1"/>
  <c r="J2216" i="3"/>
  <c r="K2216" i="3" s="1"/>
  <c r="J619" i="3"/>
  <c r="K619" i="3" s="1"/>
  <c r="J1108" i="3"/>
  <c r="K1108" i="3" s="1"/>
  <c r="J348" i="3"/>
  <c r="K348" i="3" s="1"/>
  <c r="H6" i="3"/>
  <c r="J69" i="3"/>
  <c r="K69" i="3" s="1"/>
  <c r="J199" i="3"/>
  <c r="K199" i="3" s="1"/>
  <c r="J539" i="3"/>
  <c r="K539" i="3" s="1"/>
  <c r="J1534" i="3"/>
  <c r="K1534" i="3" s="1"/>
  <c r="J1916" i="3"/>
  <c r="K1916" i="3" s="1"/>
  <c r="J2116" i="3"/>
  <c r="K2116" i="3" s="1"/>
  <c r="J1956" i="3"/>
  <c r="K1956" i="3" s="1"/>
  <c r="J33" i="3"/>
  <c r="K33" i="3" s="1"/>
  <c r="J1639" i="3"/>
  <c r="K1639" i="3" s="1"/>
  <c r="J1245" i="3"/>
  <c r="K1245" i="3" s="1"/>
  <c r="J279" i="3"/>
  <c r="K279" i="3" s="1"/>
  <c r="G480" i="3"/>
  <c r="J938" i="3"/>
  <c r="K938" i="3" s="1"/>
  <c r="J1176" i="3"/>
  <c r="K1176" i="3" s="1"/>
  <c r="J1185" i="3"/>
  <c r="K1185" i="3" s="1"/>
  <c r="J1588" i="3"/>
  <c r="K1588" i="3" s="1"/>
  <c r="J1444" i="3"/>
  <c r="K1444" i="3" s="1"/>
  <c r="J1688" i="3"/>
  <c r="K1688" i="3" s="1"/>
  <c r="J809" i="3"/>
  <c r="K809" i="3" s="1"/>
  <c r="J239" i="3"/>
  <c r="K239" i="3" s="1"/>
  <c r="J1415" i="3"/>
  <c r="K1415" i="3" s="1"/>
  <c r="J1619" i="3"/>
  <c r="K1619" i="3" s="1"/>
  <c r="J1866" i="3"/>
  <c r="K1866" i="3" s="1"/>
  <c r="J2156" i="3"/>
  <c r="K2156" i="3" s="1"/>
  <c r="G720" i="3"/>
  <c r="J718" i="3"/>
  <c r="K718" i="3" s="1"/>
  <c r="J2296" i="3"/>
  <c r="K2296" i="3" s="1"/>
  <c r="G1650" i="3"/>
  <c r="J1648" i="3"/>
  <c r="K1648" i="3" s="1"/>
  <c r="G1680" i="3"/>
  <c r="J1678" i="3"/>
  <c r="K1678" i="3" s="1"/>
  <c r="G2228" i="3"/>
  <c r="G1217" i="3"/>
  <c r="J1215" i="3"/>
  <c r="K1215" i="3" s="1"/>
  <c r="G2108" i="3"/>
  <c r="G2128" i="3"/>
  <c r="G301" i="3"/>
  <c r="G310" i="3"/>
  <c r="G390" i="3"/>
  <c r="J999" i="3"/>
  <c r="K999" i="3" s="1"/>
  <c r="G1000" i="3"/>
  <c r="G1898" i="3"/>
  <c r="J879" i="3"/>
  <c r="K879" i="3" s="1"/>
  <c r="G880" i="3"/>
  <c r="G2098" i="3"/>
  <c r="J2097" i="3" s="1"/>
  <c r="K2097" i="3" s="1"/>
  <c r="G771" i="3"/>
  <c r="G1810" i="3"/>
  <c r="G2028" i="3"/>
  <c r="G2168" i="3"/>
  <c r="G111" i="3"/>
  <c r="J1039" i="3"/>
  <c r="K1039" i="3" s="1"/>
  <c r="G1040" i="3"/>
  <c r="G71" i="3"/>
  <c r="G501" i="3"/>
  <c r="G1020" i="3"/>
  <c r="J908" i="3"/>
  <c r="K908" i="3" s="1"/>
  <c r="J1069" i="3"/>
  <c r="K1069" i="3" s="1"/>
  <c r="G1070" i="3"/>
  <c r="J1235" i="3"/>
  <c r="K1235" i="3" s="1"/>
  <c r="G1367" i="3"/>
  <c r="G1580" i="3"/>
  <c r="G1526" i="3"/>
  <c r="G1466" i="3"/>
  <c r="G1570" i="3"/>
  <c r="J1759" i="3"/>
  <c r="K1759" i="3" s="1"/>
  <c r="G1760" i="3"/>
  <c r="J1896" i="3"/>
  <c r="K1896" i="3" s="1"/>
  <c r="J1058" i="3"/>
  <c r="K1058" i="3" s="1"/>
  <c r="J1335" i="3"/>
  <c r="K1335" i="3" s="1"/>
  <c r="G1550" i="3"/>
  <c r="G1750" i="3"/>
  <c r="G1560" i="3"/>
  <c r="G1790" i="3"/>
  <c r="G1770" i="3"/>
  <c r="J63" i="3"/>
  <c r="K63" i="3" s="1"/>
  <c r="G191" i="3"/>
  <c r="J259" i="3"/>
  <c r="K259" i="3" s="1"/>
  <c r="J159" i="3"/>
  <c r="K159" i="3" s="1"/>
  <c r="J749" i="3"/>
  <c r="K749" i="3" s="1"/>
  <c r="J789" i="3"/>
  <c r="K789" i="3" s="1"/>
  <c r="G35" i="3"/>
  <c r="J289" i="3"/>
  <c r="K289" i="3" s="1"/>
  <c r="G320" i="3"/>
  <c r="G400" i="3"/>
  <c r="J699" i="3"/>
  <c r="K699" i="3" s="1"/>
  <c r="G511" i="3"/>
  <c r="J590" i="3"/>
  <c r="K590" i="3" s="1"/>
  <c r="G591" i="3"/>
  <c r="G671" i="3"/>
  <c r="J978" i="3"/>
  <c r="K978" i="3" s="1"/>
  <c r="G1128" i="3"/>
  <c r="G960" i="3"/>
  <c r="J1116" i="3"/>
  <c r="K1116" i="3" s="1"/>
  <c r="J1356" i="3"/>
  <c r="K1356" i="3" s="1"/>
  <c r="G1357" i="3"/>
  <c r="J1255" i="3"/>
  <c r="K1255" i="3" s="1"/>
  <c r="J1494" i="3"/>
  <c r="K1494" i="3" s="1"/>
  <c r="G1660" i="3"/>
  <c r="G1671" i="3"/>
  <c r="G1720" i="3"/>
  <c r="G1780" i="3"/>
  <c r="J2096" i="3"/>
  <c r="K2096" i="3" s="1"/>
  <c r="G2208" i="3"/>
  <c r="G1476" i="3"/>
  <c r="J1936" i="3"/>
  <c r="K1936" i="3" s="1"/>
  <c r="G2048" i="3"/>
  <c r="J2316" i="3"/>
  <c r="K2316" i="3" s="1"/>
  <c r="J139" i="3"/>
  <c r="K139" i="3" s="1"/>
  <c r="J53" i="3"/>
  <c r="K53" i="3" s="1"/>
  <c r="G370" i="3"/>
  <c r="J848" i="3"/>
  <c r="K848" i="3" s="1"/>
  <c r="J1008" i="3"/>
  <c r="K1008" i="3" s="1"/>
  <c r="G561" i="3"/>
  <c r="G641" i="3"/>
  <c r="G1100" i="3"/>
  <c r="G1307" i="3"/>
  <c r="G1387" i="3"/>
  <c r="J1386" i="3" s="1"/>
  <c r="K1386" i="3" s="1"/>
  <c r="G1516" i="3"/>
  <c r="G830" i="3"/>
  <c r="G1267" i="3"/>
  <c r="G1347" i="3"/>
  <c r="G1287" i="3"/>
  <c r="J1375" i="3"/>
  <c r="K1375" i="3" s="1"/>
  <c r="G1506" i="3"/>
  <c r="G1611" i="3"/>
  <c r="J1808" i="3"/>
  <c r="K1808" i="3" s="1"/>
  <c r="J1738" i="3"/>
  <c r="K1738" i="3" s="1"/>
  <c r="G2188" i="3"/>
  <c r="J2026" i="3"/>
  <c r="K2026" i="3" s="1"/>
  <c r="G2088" i="3"/>
  <c r="G2148" i="3"/>
  <c r="G2058" i="3"/>
  <c r="J2166" i="3"/>
  <c r="K2166" i="3" s="1"/>
  <c r="G2299" i="3"/>
  <c r="G2328" i="3"/>
  <c r="J109" i="3"/>
  <c r="K109" i="3" s="1"/>
  <c r="G271" i="3"/>
  <c r="G761" i="3"/>
  <c r="G801" i="3"/>
  <c r="G340" i="3"/>
  <c r="G531" i="3"/>
  <c r="G1800" i="3"/>
  <c r="G1868" i="3"/>
  <c r="G1700" i="3"/>
  <c r="J1699" i="3" s="1"/>
  <c r="K1699" i="3" s="1"/>
  <c r="J1840" i="3"/>
  <c r="K1840" i="3" s="1"/>
  <c r="G1841" i="3"/>
  <c r="J2307" i="3"/>
  <c r="K2307" i="3" s="1"/>
  <c r="G1158" i="3"/>
  <c r="G1297" i="3"/>
  <c r="G1820" i="3"/>
  <c r="G1918" i="3"/>
  <c r="G491" i="3"/>
  <c r="J490" i="3"/>
  <c r="K490" i="3" s="1"/>
  <c r="G950" i="3"/>
  <c r="G691" i="3"/>
  <c r="G181" i="3"/>
  <c r="G710" i="3"/>
  <c r="G1407" i="3"/>
  <c r="G1456" i="3"/>
  <c r="G442" i="3"/>
  <c r="G930" i="3"/>
  <c r="G1090" i="3"/>
  <c r="G1080" i="3"/>
  <c r="G1888" i="3"/>
  <c r="J1887" i="3"/>
  <c r="K1887" i="3" s="1"/>
  <c r="G1978" i="3"/>
  <c r="G25" i="3"/>
  <c r="G820" i="3"/>
  <c r="G1110" i="3"/>
  <c r="J5" i="3"/>
  <c r="G45" i="3"/>
  <c r="G231" i="3"/>
  <c r="J299" i="3"/>
  <c r="K299" i="3" s="1"/>
  <c r="G681" i="3"/>
  <c r="G581" i="3"/>
  <c r="G661" i="3"/>
  <c r="J229" i="3"/>
  <c r="K229" i="3" s="1"/>
  <c r="G201" i="3"/>
  <c r="G350" i="3"/>
  <c r="J679" i="3"/>
  <c r="K679" i="3" s="1"/>
  <c r="G730" i="3"/>
  <c r="J459" i="3"/>
  <c r="K459" i="3" s="1"/>
  <c r="J1018" i="3"/>
  <c r="K1018" i="3" s="1"/>
  <c r="J1068" i="3"/>
  <c r="K1068" i="3" s="1"/>
  <c r="G840" i="3"/>
  <c r="J998" i="3"/>
  <c r="K998" i="3" s="1"/>
  <c r="J1137" i="3"/>
  <c r="K1137" i="3" s="1"/>
  <c r="G1138" i="3"/>
  <c r="G1397" i="3"/>
  <c r="J1396" i="3" s="1"/>
  <c r="K1396" i="3" s="1"/>
  <c r="J1365" i="3"/>
  <c r="K1365" i="3" s="1"/>
  <c r="J1578" i="3"/>
  <c r="K1578" i="3" s="1"/>
  <c r="G1168" i="3"/>
  <c r="J1295" i="3"/>
  <c r="K1295" i="3" s="1"/>
  <c r="J1426" i="3"/>
  <c r="K1426" i="3" s="1"/>
  <c r="G1427" i="3"/>
  <c r="J1524" i="3"/>
  <c r="K1524" i="3" s="1"/>
  <c r="G1536" i="3"/>
  <c r="G1600" i="3"/>
  <c r="J1464" i="3"/>
  <c r="K1464" i="3" s="1"/>
  <c r="G1631" i="3"/>
  <c r="J1758" i="3"/>
  <c r="K1758" i="3" s="1"/>
  <c r="G1948" i="3"/>
  <c r="G2068" i="3"/>
  <c r="G1730" i="3"/>
  <c r="J1818" i="3"/>
  <c r="K1818" i="3" s="1"/>
  <c r="G1851" i="3"/>
  <c r="G571" i="3"/>
  <c r="J878" i="3"/>
  <c r="K878" i="3" s="1"/>
  <c r="G1277" i="3"/>
  <c r="J1548" i="3"/>
  <c r="K1548" i="3" s="1"/>
  <c r="J1748" i="3"/>
  <c r="K1748" i="3" s="1"/>
  <c r="J1558" i="3"/>
  <c r="K1558" i="3" s="1"/>
  <c r="J1788" i="3"/>
  <c r="K1788" i="3" s="1"/>
  <c r="J1768" i="3"/>
  <c r="K1768" i="3" s="1"/>
  <c r="G1958" i="3"/>
  <c r="G2138" i="3"/>
  <c r="J189" i="3"/>
  <c r="K189" i="3" s="1"/>
  <c r="J708" i="3"/>
  <c r="K708" i="3" s="1"/>
  <c r="J469" i="3"/>
  <c r="K469" i="3" s="1"/>
  <c r="J1126" i="3"/>
  <c r="K1126" i="3" s="1"/>
  <c r="G870" i="3"/>
  <c r="J1355" i="3"/>
  <c r="K1355" i="3" s="1"/>
  <c r="J1405" i="3"/>
  <c r="K1405" i="3" s="1"/>
  <c r="J1669" i="3"/>
  <c r="K1669" i="3" s="1"/>
  <c r="J1718" i="3"/>
  <c r="K1718" i="3" s="1"/>
  <c r="J2206" i="3"/>
  <c r="K2206" i="3" s="1"/>
  <c r="G451" i="3"/>
  <c r="G900" i="3"/>
  <c r="G1247" i="3"/>
  <c r="J1474" i="3"/>
  <c r="K1474" i="3" s="1"/>
  <c r="J2046" i="3"/>
  <c r="K2046" i="3" s="1"/>
  <c r="G221" i="3"/>
  <c r="G121" i="3"/>
  <c r="J769" i="3"/>
  <c r="K769" i="3" s="1"/>
  <c r="G741" i="3"/>
  <c r="G781" i="3"/>
  <c r="J519" i="3"/>
  <c r="K519" i="3" s="1"/>
  <c r="J1098" i="3"/>
  <c r="K1098" i="3" s="1"/>
  <c r="J1305" i="3"/>
  <c r="K1305" i="3" s="1"/>
  <c r="J1385" i="3"/>
  <c r="K1385" i="3" s="1"/>
  <c r="J1514" i="3"/>
  <c r="K1514" i="3" s="1"/>
  <c r="J828" i="3"/>
  <c r="K828" i="3" s="1"/>
  <c r="G920" i="3"/>
  <c r="J1078" i="3"/>
  <c r="K1078" i="3" s="1"/>
  <c r="J1265" i="3"/>
  <c r="K1265" i="3" s="1"/>
  <c r="J1345" i="3"/>
  <c r="K1345" i="3" s="1"/>
  <c r="J1285" i="3"/>
  <c r="K1285" i="3" s="1"/>
  <c r="G1208" i="3"/>
  <c r="G1590" i="3"/>
  <c r="G1446" i="3"/>
  <c r="G1690" i="3"/>
  <c r="J1689" i="3"/>
  <c r="K1689" i="3" s="1"/>
  <c r="J2186" i="3"/>
  <c r="K2186" i="3" s="1"/>
  <c r="J2086" i="3"/>
  <c r="K2086" i="3" s="1"/>
  <c r="J2146" i="3"/>
  <c r="K2146" i="3" s="1"/>
  <c r="J2056" i="3"/>
  <c r="K2056" i="3" s="1"/>
  <c r="G2178" i="3"/>
  <c r="G2279" i="3"/>
  <c r="J269" i="3"/>
  <c r="K269" i="3" s="1"/>
  <c r="G811" i="3"/>
  <c r="G81" i="3"/>
  <c r="G241" i="3"/>
  <c r="G101" i="3"/>
  <c r="J1038" i="3"/>
  <c r="K1038" i="3" s="1"/>
  <c r="G1417" i="3"/>
  <c r="G1710" i="3"/>
  <c r="G1968" i="3"/>
  <c r="G910" i="3"/>
  <c r="G1237" i="3"/>
  <c r="G1060" i="3"/>
  <c r="G65" i="3"/>
  <c r="G261" i="3"/>
  <c r="G161" i="3"/>
  <c r="G701" i="3"/>
  <c r="G980" i="3"/>
  <c r="G1496" i="3"/>
  <c r="G1546" i="3"/>
  <c r="G2338" i="3"/>
  <c r="G651" i="3"/>
  <c r="G1938" i="3"/>
  <c r="G141" i="3"/>
  <c r="G850" i="3"/>
  <c r="G1010" i="3"/>
  <c r="G2268" i="3"/>
  <c r="G7" i="3"/>
  <c r="J308" i="3"/>
  <c r="K308" i="3" s="1"/>
  <c r="G461" i="3"/>
  <c r="G541" i="3"/>
  <c r="G621" i="3"/>
  <c r="G860" i="3"/>
  <c r="G1148" i="3"/>
  <c r="G1928" i="3"/>
  <c r="G2078" i="3"/>
  <c r="G2118" i="3"/>
  <c r="J489" i="3"/>
  <c r="K489" i="3" s="1"/>
  <c r="G1337" i="3"/>
  <c r="G1999" i="3"/>
  <c r="G751" i="3"/>
  <c r="G791" i="3"/>
  <c r="G91" i="3"/>
  <c r="G131" i="3"/>
  <c r="G171" i="3"/>
  <c r="G211" i="3"/>
  <c r="J210" i="3" s="1"/>
  <c r="K210" i="3" s="1"/>
  <c r="G251" i="3"/>
  <c r="G291" i="3"/>
  <c r="G360" i="3"/>
  <c r="G890" i="3"/>
  <c r="G970" i="3"/>
  <c r="G1050" i="3"/>
  <c r="G471" i="3"/>
  <c r="J470" i="3"/>
  <c r="K470" i="3" s="1"/>
  <c r="G551" i="3"/>
  <c r="G631" i="3"/>
  <c r="G1198" i="3"/>
  <c r="G1030" i="3"/>
  <c r="G1118" i="3"/>
  <c r="G1327" i="3"/>
  <c r="G1257" i="3"/>
  <c r="G1486" i="3"/>
  <c r="J1640" i="3"/>
  <c r="K1640" i="3" s="1"/>
  <c r="G1641" i="3"/>
  <c r="G1908" i="3"/>
  <c r="G1988" i="3"/>
  <c r="G2038" i="3"/>
  <c r="G1830" i="3"/>
  <c r="G2318" i="3"/>
  <c r="G151" i="3"/>
  <c r="G281" i="3"/>
  <c r="G55" i="3"/>
  <c r="G330" i="3"/>
  <c r="G410" i="3"/>
  <c r="J440" i="3"/>
  <c r="K440" i="3" s="1"/>
  <c r="G521" i="3"/>
  <c r="G601" i="3"/>
  <c r="G940" i="3"/>
  <c r="G990" i="3"/>
  <c r="G1317" i="3"/>
  <c r="G1377" i="3"/>
  <c r="G1740" i="3"/>
  <c r="J2197" i="3"/>
  <c r="K2197" i="3" s="1"/>
  <c r="G2198" i="3"/>
  <c r="J2266" i="3"/>
  <c r="K2266" i="3" s="1"/>
  <c r="G421" i="3"/>
  <c r="J420" i="3"/>
  <c r="K420" i="3" s="1"/>
  <c r="G380" i="3"/>
  <c r="G611" i="3"/>
  <c r="G1621" i="3"/>
  <c r="J2157" i="3"/>
  <c r="K2157" i="3" s="1"/>
  <c r="G2158" i="3"/>
  <c r="G2309" i="3"/>
  <c r="F1836" i="2"/>
  <c r="F1832" i="2"/>
  <c r="F1835" i="2"/>
  <c r="F1834" i="2"/>
  <c r="F1833" i="2"/>
  <c r="G1266" i="2"/>
  <c r="G879" i="2"/>
  <c r="G1126" i="2"/>
  <c r="G1166" i="2"/>
  <c r="G1246" i="2"/>
  <c r="G979" i="2"/>
  <c r="G159" i="2"/>
  <c r="G239" i="2"/>
  <c r="G279" i="2"/>
  <c r="J278" i="2" s="1"/>
  <c r="G568" i="2"/>
  <c r="G1514" i="2"/>
  <c r="G2016" i="2"/>
  <c r="J2015" i="2" s="1"/>
  <c r="G109" i="2"/>
  <c r="G189" i="2"/>
  <c r="J188" i="2" s="1"/>
  <c r="G328" i="2"/>
  <c r="G398" i="2"/>
  <c r="J397" i="2" s="1"/>
  <c r="G988" i="2"/>
  <c r="J987" i="2" s="1"/>
  <c r="G1108" i="2"/>
  <c r="G1424" i="2"/>
  <c r="G1858" i="2"/>
  <c r="J1857" i="2" s="1"/>
  <c r="G2067" i="2"/>
  <c r="G99" i="2"/>
  <c r="J98" i="2" s="1"/>
  <c r="G458" i="2"/>
  <c r="G489" i="2"/>
  <c r="G1008" i="2"/>
  <c r="G1474" i="2"/>
  <c r="G4" i="2"/>
  <c r="G5" i="2" s="1"/>
  <c r="G6" i="2" s="1"/>
  <c r="G7" i="2" s="1"/>
  <c r="J6" i="2" s="1"/>
  <c r="G2216" i="2"/>
  <c r="G2296" i="2"/>
  <c r="J2295" i="2" s="1"/>
  <c r="I3" i="2"/>
  <c r="G53" i="2"/>
  <c r="J52" i="2" s="1"/>
  <c r="G199" i="2"/>
  <c r="J198" i="2" s="1"/>
  <c r="G408" i="2"/>
  <c r="J407" i="2" s="1"/>
  <c r="G528" i="2"/>
  <c r="J527" i="2" s="1"/>
  <c r="G548" i="2"/>
  <c r="G968" i="2"/>
  <c r="G1088" i="2"/>
  <c r="G43" i="2"/>
  <c r="G149" i="2"/>
  <c r="J148" i="2" s="1"/>
  <c r="G308" i="2"/>
  <c r="J307" i="2" s="1"/>
  <c r="G368" i="2"/>
  <c r="G468" i="2"/>
  <c r="G558" i="2"/>
  <c r="G588" i="2"/>
  <c r="G888" i="2"/>
  <c r="G1544" i="2"/>
  <c r="J1543" i="2" s="1"/>
  <c r="G1698" i="2"/>
  <c r="G63" i="2"/>
  <c r="G448" i="2"/>
  <c r="G728" i="2"/>
  <c r="G1678" i="2"/>
  <c r="J1677" i="2" s="1"/>
  <c r="G1838" i="2"/>
  <c r="G318" i="2"/>
  <c r="G378" i="2"/>
  <c r="G478" i="2"/>
  <c r="G1404" i="2"/>
  <c r="J1403" i="2" s="1"/>
  <c r="G1434" i="2"/>
  <c r="J1433" i="2" s="1"/>
  <c r="G1464" i="2"/>
  <c r="J1463" i="2" s="1"/>
  <c r="G1578" i="2"/>
  <c r="G1738" i="2"/>
  <c r="G2056" i="2"/>
  <c r="G2076" i="2"/>
  <c r="G2136" i="2"/>
  <c r="F1599" i="2"/>
  <c r="J4" i="2"/>
  <c r="G13" i="2"/>
  <c r="G229" i="2"/>
  <c r="J228" i="2" s="1"/>
  <c r="G348" i="2"/>
  <c r="J347" i="2" s="1"/>
  <c r="G438" i="2"/>
  <c r="J437" i="2" s="1"/>
  <c r="G1098" i="2"/>
  <c r="G1668" i="2"/>
  <c r="G1708" i="2"/>
  <c r="G1788" i="2"/>
  <c r="G1828" i="2"/>
  <c r="J1827" i="2" s="1"/>
  <c r="G179" i="2"/>
  <c r="J178" i="2" s="1"/>
  <c r="G678" i="2"/>
  <c r="G1315" i="2"/>
  <c r="G1365" i="2"/>
  <c r="G1534" i="2"/>
  <c r="G1779" i="2"/>
  <c r="G1956" i="2"/>
  <c r="G2006" i="2"/>
  <c r="G23" i="2"/>
  <c r="J22" i="2" s="1"/>
  <c r="G129" i="2"/>
  <c r="G169" i="2"/>
  <c r="J168" i="2" s="1"/>
  <c r="G210" i="2"/>
  <c r="G290" i="2"/>
  <c r="G338" i="2"/>
  <c r="J337" i="2" s="1"/>
  <c r="G358" i="2"/>
  <c r="J357" i="2" s="1"/>
  <c r="G388" i="2"/>
  <c r="J387" i="2" s="1"/>
  <c r="G428" i="2"/>
  <c r="G518" i="2"/>
  <c r="G618" i="2"/>
  <c r="G778" i="2"/>
  <c r="J777" i="2" s="1"/>
  <c r="G938" i="2"/>
  <c r="J937" i="2" s="1"/>
  <c r="G1078" i="2"/>
  <c r="J1077" i="2" s="1"/>
  <c r="G1355" i="2"/>
  <c r="G2336" i="2"/>
  <c r="F1598" i="2"/>
  <c r="G269" i="2"/>
  <c r="G418" i="2"/>
  <c r="J417" i="2" s="1"/>
  <c r="G538" i="2"/>
  <c r="G698" i="2"/>
  <c r="J697" i="2" s="1"/>
  <c r="G858" i="2"/>
  <c r="G1325" i="2"/>
  <c r="J1324" i="2" s="1"/>
  <c r="G1548" i="2"/>
  <c r="J1547" i="2" s="1"/>
  <c r="G1588" i="2"/>
  <c r="J1587" i="2" s="1"/>
  <c r="G1628" i="2"/>
  <c r="G1748" i="2"/>
  <c r="J1747" i="2" s="1"/>
  <c r="F1605" i="2"/>
  <c r="F1601" i="2"/>
  <c r="F1604" i="2"/>
  <c r="F1600" i="2"/>
  <c r="G219" i="2"/>
  <c r="J218" i="2" s="1"/>
  <c r="G259" i="2"/>
  <c r="G299" i="2"/>
  <c r="J298" i="2" s="1"/>
  <c r="G838" i="2"/>
  <c r="G998" i="2"/>
  <c r="G1296" i="2"/>
  <c r="G1335" i="2"/>
  <c r="J1334" i="2" s="1"/>
  <c r="G1454" i="2"/>
  <c r="J1453" i="2" s="1"/>
  <c r="G1659" i="2"/>
  <c r="G1699" i="2"/>
  <c r="G1876" i="2"/>
  <c r="G1926" i="2"/>
  <c r="J1925" i="2" s="1"/>
  <c r="G2036" i="2"/>
  <c r="J2035" i="2" s="1"/>
  <c r="G2086" i="2"/>
  <c r="G2116" i="2"/>
  <c r="J2115" i="2" s="1"/>
  <c r="G2166" i="2"/>
  <c r="J2165" i="2" s="1"/>
  <c r="G2196" i="2"/>
  <c r="G2246" i="2"/>
  <c r="G2276" i="2"/>
  <c r="J2275" i="2" s="1"/>
  <c r="G79" i="2"/>
  <c r="J78" i="2" s="1"/>
  <c r="G598" i="2"/>
  <c r="J597" i="2" s="1"/>
  <c r="G758" i="2"/>
  <c r="J757" i="2" s="1"/>
  <c r="G918" i="2"/>
  <c r="G1018" i="2"/>
  <c r="J1017" i="2" s="1"/>
  <c r="G1305" i="2"/>
  <c r="G1345" i="2"/>
  <c r="G1414" i="2"/>
  <c r="G1444" i="2"/>
  <c r="G1494" i="2"/>
  <c r="G1524" i="2"/>
  <c r="J1523" i="2" s="1"/>
  <c r="G1568" i="2"/>
  <c r="J1567" i="2" s="1"/>
  <c r="G1648" i="2"/>
  <c r="J1647" i="2" s="1"/>
  <c r="G1728" i="2"/>
  <c r="G1808" i="2"/>
  <c r="J1807" i="2" s="1"/>
  <c r="G1886" i="2"/>
  <c r="J1885" i="2" s="1"/>
  <c r="G1966" i="2"/>
  <c r="G2046" i="2"/>
  <c r="G2126" i="2"/>
  <c r="J2125" i="2" s="1"/>
  <c r="G2206" i="2"/>
  <c r="J2205" i="2" s="1"/>
  <c r="G2286" i="2"/>
  <c r="F1606" i="2"/>
  <c r="F1602" i="2"/>
  <c r="G1866" i="2"/>
  <c r="J1865" i="2" s="1"/>
  <c r="G1946" i="2"/>
  <c r="G2026" i="2"/>
  <c r="G2106" i="2"/>
  <c r="J2105" i="2" s="1"/>
  <c r="G2186" i="2"/>
  <c r="J2185" i="2" s="1"/>
  <c r="G2266" i="2"/>
  <c r="J2265" i="2" s="1"/>
  <c r="G608" i="2"/>
  <c r="J607" i="2" s="1"/>
  <c r="G648" i="2"/>
  <c r="J647" i="2" s="1"/>
  <c r="G688" i="2"/>
  <c r="G768" i="2"/>
  <c r="G848" i="2"/>
  <c r="G928" i="2"/>
  <c r="J927" i="2" s="1"/>
  <c r="G1048" i="2"/>
  <c r="G1115" i="2"/>
  <c r="J1114" i="2" s="1"/>
  <c r="G1135" i="2"/>
  <c r="G1155" i="2"/>
  <c r="J1154" i="2" s="1"/>
  <c r="G1175" i="2"/>
  <c r="J1174" i="2" s="1"/>
  <c r="G1195" i="2"/>
  <c r="G1215" i="2"/>
  <c r="G1235" i="2"/>
  <c r="J1234" i="2" s="1"/>
  <c r="G1255" i="2"/>
  <c r="G1275" i="2"/>
  <c r="J1274" i="2" s="1"/>
  <c r="G2316" i="2"/>
  <c r="G628" i="2"/>
  <c r="G668" i="2"/>
  <c r="G708" i="2"/>
  <c r="G748" i="2"/>
  <c r="G788" i="2"/>
  <c r="J787" i="2" s="1"/>
  <c r="G828" i="2"/>
  <c r="G868" i="2"/>
  <c r="G908" i="2"/>
  <c r="G948" i="2"/>
  <c r="G1028" i="2"/>
  <c r="G1068" i="2"/>
  <c r="J1067" i="2" s="1"/>
  <c r="G1285" i="2"/>
  <c r="G1385" i="2"/>
  <c r="G1608" i="2"/>
  <c r="G1688" i="2"/>
  <c r="J1687" i="2" s="1"/>
  <c r="G1768" i="2"/>
  <c r="G1848" i="2"/>
  <c r="J1847" i="2" s="1"/>
  <c r="G1917" i="2"/>
  <c r="G1937" i="2"/>
  <c r="G2326" i="2"/>
  <c r="H3" i="2"/>
  <c r="G119" i="2"/>
  <c r="J118" i="2" s="1"/>
  <c r="G139" i="2"/>
  <c r="J138" i="2" s="1"/>
  <c r="G1619" i="2" l="1"/>
  <c r="G1186" i="2"/>
  <c r="G2257" i="2"/>
  <c r="G2258" i="2" s="1"/>
  <c r="G1485" i="2"/>
  <c r="J1484" i="2" s="1"/>
  <c r="K1484" i="2" s="1"/>
  <c r="G959" i="2"/>
  <c r="G819" i="2"/>
  <c r="G2157" i="2"/>
  <c r="J2156" i="2" s="1"/>
  <c r="K2156" i="2" s="1"/>
  <c r="G1396" i="2"/>
  <c r="J1395" i="2" s="1"/>
  <c r="K1395" i="2" s="1"/>
  <c r="G1819" i="2"/>
  <c r="G70" i="2"/>
  <c r="G1059" i="2"/>
  <c r="G1060" i="2" s="1"/>
  <c r="J1059" i="2" s="1"/>
  <c r="G659" i="2"/>
  <c r="J658" i="2" s="1"/>
  <c r="K658" i="2" s="1"/>
  <c r="G639" i="2"/>
  <c r="G2237" i="2"/>
  <c r="G1505" i="2"/>
  <c r="G1506" i="2" s="1"/>
  <c r="G1599" i="2"/>
  <c r="G1759" i="2"/>
  <c r="G1760" i="2" s="1"/>
  <c r="G1376" i="2"/>
  <c r="J1995" i="2"/>
  <c r="K1995" i="2" s="1"/>
  <c r="J1698" i="2"/>
  <c r="G1515" i="2"/>
  <c r="J1514" i="2" s="1"/>
  <c r="K1514" i="2" s="1"/>
  <c r="G1227" i="2"/>
  <c r="G1228" i="2" s="1"/>
  <c r="J1226" i="2"/>
  <c r="K1226" i="2" s="1"/>
  <c r="M281" i="3"/>
  <c r="S281" i="3"/>
  <c r="T281" i="3"/>
  <c r="R281" i="3"/>
  <c r="Q281" i="3"/>
  <c r="P281" i="3"/>
  <c r="O281" i="3"/>
  <c r="N281" i="3"/>
  <c r="M1118" i="3"/>
  <c r="T1118" i="3"/>
  <c r="S1118" i="3"/>
  <c r="R1118" i="3"/>
  <c r="Q1118" i="3"/>
  <c r="P1118" i="3"/>
  <c r="O1118" i="3"/>
  <c r="N1118" i="3"/>
  <c r="M291" i="3"/>
  <c r="T291" i="3"/>
  <c r="S291" i="3"/>
  <c r="R291" i="3"/>
  <c r="Q291" i="3"/>
  <c r="P291" i="3"/>
  <c r="O291" i="3"/>
  <c r="N291" i="3"/>
  <c r="M791" i="3"/>
  <c r="T791" i="3"/>
  <c r="S791" i="3"/>
  <c r="R791" i="3"/>
  <c r="Q791" i="3"/>
  <c r="O791" i="3"/>
  <c r="P791" i="3"/>
  <c r="N791" i="3"/>
  <c r="M1148" i="3"/>
  <c r="T1148" i="3"/>
  <c r="S1148" i="3"/>
  <c r="R1148" i="3"/>
  <c r="Q1148" i="3"/>
  <c r="O1148" i="3"/>
  <c r="P1148" i="3"/>
  <c r="N1148" i="3"/>
  <c r="M850" i="3"/>
  <c r="T850" i="3"/>
  <c r="S850" i="3"/>
  <c r="R850" i="3"/>
  <c r="Q850" i="3"/>
  <c r="P850" i="3"/>
  <c r="N850" i="3"/>
  <c r="O850" i="3"/>
  <c r="M161" i="3"/>
  <c r="T161" i="3"/>
  <c r="S161" i="3"/>
  <c r="R161" i="3"/>
  <c r="Q161" i="3"/>
  <c r="P161" i="3"/>
  <c r="O161" i="3"/>
  <c r="N161" i="3"/>
  <c r="M81" i="3"/>
  <c r="T81" i="3"/>
  <c r="S81" i="3"/>
  <c r="R81" i="3"/>
  <c r="Q81" i="3"/>
  <c r="P81" i="3"/>
  <c r="O81" i="3"/>
  <c r="N81" i="3"/>
  <c r="M1590" i="3"/>
  <c r="T1590" i="3"/>
  <c r="S1590" i="3"/>
  <c r="R1590" i="3"/>
  <c r="Q1590" i="3"/>
  <c r="P1590" i="3"/>
  <c r="O1590" i="3"/>
  <c r="N1590" i="3"/>
  <c r="M1948" i="3"/>
  <c r="T1948" i="3"/>
  <c r="S1948" i="3"/>
  <c r="R1948" i="3"/>
  <c r="Q1948" i="3"/>
  <c r="O1948" i="3"/>
  <c r="P1948" i="3"/>
  <c r="N1948" i="3"/>
  <c r="M45" i="3"/>
  <c r="T45" i="3"/>
  <c r="S45" i="3"/>
  <c r="R45" i="3"/>
  <c r="Q45" i="3"/>
  <c r="P45" i="3"/>
  <c r="O45" i="3"/>
  <c r="N45" i="3"/>
  <c r="M442" i="3"/>
  <c r="T442" i="3"/>
  <c r="S442" i="3"/>
  <c r="R442" i="3"/>
  <c r="Q442" i="3"/>
  <c r="P442" i="3"/>
  <c r="N442" i="3"/>
  <c r="O442" i="3"/>
  <c r="M271" i="3"/>
  <c r="T271" i="3"/>
  <c r="S271" i="3"/>
  <c r="R271" i="3"/>
  <c r="Q271" i="3"/>
  <c r="P271" i="3"/>
  <c r="O271" i="3"/>
  <c r="N271" i="3"/>
  <c r="M2088" i="3"/>
  <c r="T2088" i="3"/>
  <c r="S2088" i="3"/>
  <c r="R2088" i="3"/>
  <c r="Q2088" i="3"/>
  <c r="O2088" i="3"/>
  <c r="P2088" i="3"/>
  <c r="N2088" i="3"/>
  <c r="M830" i="3"/>
  <c r="T830" i="3"/>
  <c r="S830" i="3"/>
  <c r="R830" i="3"/>
  <c r="Q830" i="3"/>
  <c r="P830" i="3"/>
  <c r="N830" i="3"/>
  <c r="O830" i="3"/>
  <c r="M370" i="3"/>
  <c r="T370" i="3"/>
  <c r="S370" i="3"/>
  <c r="R370" i="3"/>
  <c r="Q370" i="3"/>
  <c r="P370" i="3"/>
  <c r="N370" i="3"/>
  <c r="O370" i="3"/>
  <c r="M1660" i="3"/>
  <c r="T1660" i="3"/>
  <c r="S1660" i="3"/>
  <c r="R1660" i="3"/>
  <c r="Q1660" i="3"/>
  <c r="O1660" i="3"/>
  <c r="P1660" i="3"/>
  <c r="N1660" i="3"/>
  <c r="M320" i="3"/>
  <c r="T320" i="3"/>
  <c r="S320" i="3"/>
  <c r="R320" i="3"/>
  <c r="Q320" i="3"/>
  <c r="P320" i="3"/>
  <c r="O320" i="3"/>
  <c r="N320" i="3"/>
  <c r="M1560" i="3"/>
  <c r="T1560" i="3"/>
  <c r="S1560" i="3"/>
  <c r="R1560" i="3"/>
  <c r="Q1560" i="3"/>
  <c r="O1560" i="3"/>
  <c r="P1560" i="3"/>
  <c r="N1560" i="3"/>
  <c r="M771" i="3"/>
  <c r="T771" i="3"/>
  <c r="S771" i="3"/>
  <c r="R771" i="3"/>
  <c r="Q771" i="3"/>
  <c r="O771" i="3"/>
  <c r="P771" i="3"/>
  <c r="N771" i="3"/>
  <c r="M2128" i="3"/>
  <c r="T2128" i="3"/>
  <c r="S2128" i="3"/>
  <c r="R2128" i="3"/>
  <c r="Q2128" i="3"/>
  <c r="O2128" i="3"/>
  <c r="P2128" i="3"/>
  <c r="N2128" i="3"/>
  <c r="M720" i="3"/>
  <c r="T720" i="3"/>
  <c r="S720" i="3"/>
  <c r="R720" i="3"/>
  <c r="Q720" i="3"/>
  <c r="O720" i="3"/>
  <c r="P720" i="3"/>
  <c r="N720" i="3"/>
  <c r="J1435" i="3"/>
  <c r="K1435" i="3" s="1"/>
  <c r="M1436" i="3"/>
  <c r="T1436" i="3"/>
  <c r="S1436" i="3"/>
  <c r="R1436" i="3"/>
  <c r="Q1436" i="3"/>
  <c r="O1436" i="3"/>
  <c r="P1436" i="3"/>
  <c r="N1436" i="3"/>
  <c r="G2057" i="2"/>
  <c r="J2056" i="2" s="1"/>
  <c r="K2056" i="2" s="1"/>
  <c r="G1579" i="2"/>
  <c r="J1578" i="2" s="1"/>
  <c r="K1578" i="2" s="1"/>
  <c r="G640" i="2"/>
  <c r="J639" i="2" s="1"/>
  <c r="K639" i="2" s="1"/>
  <c r="M990" i="3"/>
  <c r="T990" i="3"/>
  <c r="S990" i="3"/>
  <c r="R990" i="3"/>
  <c r="Q990" i="3"/>
  <c r="P990" i="3"/>
  <c r="O990" i="3"/>
  <c r="N990" i="3"/>
  <c r="M970" i="3"/>
  <c r="T970" i="3"/>
  <c r="S970" i="3"/>
  <c r="R970" i="3"/>
  <c r="Q970" i="3"/>
  <c r="P970" i="3"/>
  <c r="O970" i="3"/>
  <c r="N970" i="3"/>
  <c r="M131" i="3"/>
  <c r="T131" i="3"/>
  <c r="S131" i="3"/>
  <c r="R131" i="3"/>
  <c r="Q131" i="3"/>
  <c r="P131" i="3"/>
  <c r="O131" i="3"/>
  <c r="N131" i="3"/>
  <c r="M2118" i="3"/>
  <c r="T2118" i="3"/>
  <c r="S2118" i="3"/>
  <c r="R2118" i="3"/>
  <c r="Q2118" i="3"/>
  <c r="P2118" i="3"/>
  <c r="O2118" i="3"/>
  <c r="N2118" i="3"/>
  <c r="M621" i="3"/>
  <c r="T621" i="3"/>
  <c r="S621" i="3"/>
  <c r="R621" i="3"/>
  <c r="Q621" i="3"/>
  <c r="O621" i="3"/>
  <c r="P621" i="3"/>
  <c r="N621" i="3"/>
  <c r="M1938" i="3"/>
  <c r="T1938" i="3"/>
  <c r="S1938" i="3"/>
  <c r="R1938" i="3"/>
  <c r="Q1938" i="3"/>
  <c r="P1938" i="3"/>
  <c r="O1938" i="3"/>
  <c r="N1938" i="3"/>
  <c r="M1237" i="3"/>
  <c r="T1237" i="3"/>
  <c r="R1237" i="3"/>
  <c r="S1237" i="3"/>
  <c r="Q1237" i="3"/>
  <c r="O1237" i="3"/>
  <c r="P1237" i="3"/>
  <c r="N1237" i="3"/>
  <c r="M451" i="3"/>
  <c r="T451" i="3"/>
  <c r="S451" i="3"/>
  <c r="R451" i="3"/>
  <c r="Q451" i="3"/>
  <c r="P451" i="3"/>
  <c r="O451" i="3"/>
  <c r="N451" i="3"/>
  <c r="M2138" i="3"/>
  <c r="T2138" i="3"/>
  <c r="S2138" i="3"/>
  <c r="R2138" i="3"/>
  <c r="Q2138" i="3"/>
  <c r="P2138" i="3"/>
  <c r="O2138" i="3"/>
  <c r="N2138" i="3"/>
  <c r="M1851" i="3"/>
  <c r="T1851" i="3"/>
  <c r="S1851" i="3"/>
  <c r="R1851" i="3"/>
  <c r="Q1851" i="3"/>
  <c r="O1851" i="3"/>
  <c r="P1851" i="3"/>
  <c r="N1851" i="3"/>
  <c r="T1600" i="3"/>
  <c r="M1600" i="3"/>
  <c r="S1600" i="3"/>
  <c r="R1600" i="3"/>
  <c r="Q1600" i="3"/>
  <c r="O1600" i="3"/>
  <c r="P1600" i="3"/>
  <c r="N1600" i="3"/>
  <c r="M350" i="3"/>
  <c r="T350" i="3"/>
  <c r="S350" i="3"/>
  <c r="R350" i="3"/>
  <c r="Q350" i="3"/>
  <c r="P350" i="3"/>
  <c r="N350" i="3"/>
  <c r="O350" i="3"/>
  <c r="M25" i="3"/>
  <c r="T25" i="3"/>
  <c r="S25" i="3"/>
  <c r="R25" i="3"/>
  <c r="Q25" i="3"/>
  <c r="P25" i="3"/>
  <c r="O25" i="3"/>
  <c r="N25" i="3"/>
  <c r="M710" i="3"/>
  <c r="T710" i="3"/>
  <c r="S710" i="3"/>
  <c r="R710" i="3"/>
  <c r="Q710" i="3"/>
  <c r="P710" i="3"/>
  <c r="N710" i="3"/>
  <c r="O710" i="3"/>
  <c r="M1297" i="3"/>
  <c r="T1297" i="3"/>
  <c r="R1297" i="3"/>
  <c r="S1297" i="3"/>
  <c r="Q1297" i="3"/>
  <c r="O1297" i="3"/>
  <c r="P1297" i="3"/>
  <c r="N1297" i="3"/>
  <c r="M801" i="3"/>
  <c r="T801" i="3"/>
  <c r="S801" i="3"/>
  <c r="R801" i="3"/>
  <c r="Q801" i="3"/>
  <c r="O801" i="3"/>
  <c r="P801" i="3"/>
  <c r="N801" i="3"/>
  <c r="M2299" i="3"/>
  <c r="T2299" i="3"/>
  <c r="S2299" i="3"/>
  <c r="R2299" i="3"/>
  <c r="Q2299" i="3"/>
  <c r="O2299" i="3"/>
  <c r="P2299" i="3"/>
  <c r="N2299" i="3"/>
  <c r="M1287" i="3"/>
  <c r="T1287" i="3"/>
  <c r="S1287" i="3"/>
  <c r="R1287" i="3"/>
  <c r="Q1287" i="3"/>
  <c r="O1287" i="3"/>
  <c r="P1287" i="3"/>
  <c r="N1287" i="3"/>
  <c r="M1100" i="3"/>
  <c r="T1100" i="3"/>
  <c r="S1100" i="3"/>
  <c r="R1100" i="3"/>
  <c r="Q1100" i="3"/>
  <c r="O1100" i="3"/>
  <c r="P1100" i="3"/>
  <c r="N1100" i="3"/>
  <c r="M2048" i="3"/>
  <c r="T2048" i="3"/>
  <c r="S2048" i="3"/>
  <c r="R2048" i="3"/>
  <c r="Q2048" i="3"/>
  <c r="O2048" i="3"/>
  <c r="P2048" i="3"/>
  <c r="N2048" i="3"/>
  <c r="M1720" i="3"/>
  <c r="T1720" i="3"/>
  <c r="S1720" i="3"/>
  <c r="R1720" i="3"/>
  <c r="Q1720" i="3"/>
  <c r="O1720" i="3"/>
  <c r="P1720" i="3"/>
  <c r="N1720" i="3"/>
  <c r="M1580" i="3"/>
  <c r="T1580" i="3"/>
  <c r="S1580" i="3"/>
  <c r="R1580" i="3"/>
  <c r="Q1580" i="3"/>
  <c r="O1580" i="3"/>
  <c r="P1580" i="3"/>
  <c r="N1580" i="3"/>
  <c r="M111" i="3"/>
  <c r="T111" i="3"/>
  <c r="S111" i="3"/>
  <c r="R111" i="3"/>
  <c r="Q111" i="3"/>
  <c r="P111" i="3"/>
  <c r="O111" i="3"/>
  <c r="N111" i="3"/>
  <c r="M1217" i="3"/>
  <c r="T1217" i="3"/>
  <c r="R1217" i="3"/>
  <c r="S1217" i="3"/>
  <c r="Q1217" i="3"/>
  <c r="O1217" i="3"/>
  <c r="P1217" i="3"/>
  <c r="N1217" i="3"/>
  <c r="M1187" i="3"/>
  <c r="T1187" i="3"/>
  <c r="S1187" i="3"/>
  <c r="R1187" i="3"/>
  <c r="Q1187" i="3"/>
  <c r="O1187" i="3"/>
  <c r="P1187" i="3"/>
  <c r="N1187" i="3"/>
  <c r="M430" i="3"/>
  <c r="T430" i="3"/>
  <c r="S430" i="3"/>
  <c r="R430" i="3"/>
  <c r="Q430" i="3"/>
  <c r="P430" i="3"/>
  <c r="N430" i="3"/>
  <c r="O430" i="3"/>
  <c r="M1860" i="3"/>
  <c r="T1860" i="3"/>
  <c r="S1860" i="3"/>
  <c r="R1860" i="3"/>
  <c r="Q1860" i="3"/>
  <c r="O1860" i="3"/>
  <c r="P1860" i="3"/>
  <c r="N1860" i="3"/>
  <c r="M16" i="3"/>
  <c r="T16" i="3"/>
  <c r="S16" i="3"/>
  <c r="Q16" i="3"/>
  <c r="R16" i="3"/>
  <c r="P16" i="3"/>
  <c r="O16" i="3"/>
  <c r="N16" i="3"/>
  <c r="M1177" i="3"/>
  <c r="T1177" i="3"/>
  <c r="R1177" i="3"/>
  <c r="S1177" i="3"/>
  <c r="Q1177" i="3"/>
  <c r="O1177" i="3"/>
  <c r="P1177" i="3"/>
  <c r="N1177" i="3"/>
  <c r="J1304" i="2"/>
  <c r="K1304" i="2" s="1"/>
  <c r="J827" i="2"/>
  <c r="K827" i="2" s="1"/>
  <c r="J327" i="2"/>
  <c r="K327" i="2" s="1"/>
  <c r="G739" i="2"/>
  <c r="G740" i="2" s="1"/>
  <c r="G729" i="2"/>
  <c r="J728" i="2" s="1"/>
  <c r="K728" i="2" s="1"/>
  <c r="G559" i="2"/>
  <c r="J558" i="2" s="1"/>
  <c r="K558" i="2" s="1"/>
  <c r="G1146" i="2"/>
  <c r="G1147" i="2" s="1"/>
  <c r="M1621" i="3"/>
  <c r="T1621" i="3"/>
  <c r="R1621" i="3"/>
  <c r="S1621" i="3"/>
  <c r="Q1621" i="3"/>
  <c r="O1621" i="3"/>
  <c r="P1621" i="3"/>
  <c r="N1621" i="3"/>
  <c r="M1740" i="3"/>
  <c r="T1740" i="3"/>
  <c r="S1740" i="3"/>
  <c r="R1740" i="3"/>
  <c r="Q1740" i="3"/>
  <c r="O1740" i="3"/>
  <c r="P1740" i="3"/>
  <c r="N1740" i="3"/>
  <c r="M410" i="3"/>
  <c r="T410" i="3"/>
  <c r="S410" i="3"/>
  <c r="R410" i="3"/>
  <c r="Q410" i="3"/>
  <c r="P410" i="3"/>
  <c r="N410" i="3"/>
  <c r="O410" i="3"/>
  <c r="T1988" i="3"/>
  <c r="M1988" i="3"/>
  <c r="S1988" i="3"/>
  <c r="R1988" i="3"/>
  <c r="Q1988" i="3"/>
  <c r="O1988" i="3"/>
  <c r="P1988" i="3"/>
  <c r="N1988" i="3"/>
  <c r="M1030" i="3"/>
  <c r="T1030" i="3"/>
  <c r="S1030" i="3"/>
  <c r="R1030" i="3"/>
  <c r="Q1030" i="3"/>
  <c r="P1030" i="3"/>
  <c r="O1030" i="3"/>
  <c r="N1030" i="3"/>
  <c r="M890" i="3"/>
  <c r="T890" i="3"/>
  <c r="S890" i="3"/>
  <c r="R890" i="3"/>
  <c r="Q890" i="3"/>
  <c r="P890" i="3"/>
  <c r="N890" i="3"/>
  <c r="O890" i="3"/>
  <c r="J790" i="3"/>
  <c r="K790" i="3" s="1"/>
  <c r="M2078" i="3"/>
  <c r="T2078" i="3"/>
  <c r="S2078" i="3"/>
  <c r="R2078" i="3"/>
  <c r="Q2078" i="3"/>
  <c r="P2078" i="3"/>
  <c r="O2078" i="3"/>
  <c r="N2078" i="3"/>
  <c r="M541" i="3"/>
  <c r="T541" i="3"/>
  <c r="S541" i="3"/>
  <c r="R541" i="3"/>
  <c r="Q541" i="3"/>
  <c r="P541" i="3"/>
  <c r="O541" i="3"/>
  <c r="N541" i="3"/>
  <c r="J849" i="3"/>
  <c r="K849" i="3" s="1"/>
  <c r="M1496" i="3"/>
  <c r="T1496" i="3"/>
  <c r="S1496" i="3"/>
  <c r="R1496" i="3"/>
  <c r="Q1496" i="3"/>
  <c r="O1496" i="3"/>
  <c r="P1496" i="3"/>
  <c r="N1496" i="3"/>
  <c r="M910" i="3"/>
  <c r="T910" i="3"/>
  <c r="S910" i="3"/>
  <c r="R910" i="3"/>
  <c r="Q910" i="3"/>
  <c r="P910" i="3"/>
  <c r="N910" i="3"/>
  <c r="O910" i="3"/>
  <c r="M811" i="3"/>
  <c r="T811" i="3"/>
  <c r="S811" i="3"/>
  <c r="R811" i="3"/>
  <c r="Q811" i="3"/>
  <c r="O811" i="3"/>
  <c r="P811" i="3"/>
  <c r="N811" i="3"/>
  <c r="M1247" i="3"/>
  <c r="T1247" i="3"/>
  <c r="S1247" i="3"/>
  <c r="R1247" i="3"/>
  <c r="Q1247" i="3"/>
  <c r="O1247" i="3"/>
  <c r="P1247" i="3"/>
  <c r="N1247" i="3"/>
  <c r="M1958" i="3"/>
  <c r="T1958" i="3"/>
  <c r="S1958" i="3"/>
  <c r="R1958" i="3"/>
  <c r="Q1958" i="3"/>
  <c r="P1958" i="3"/>
  <c r="O1958" i="3"/>
  <c r="N1958" i="3"/>
  <c r="M1536" i="3"/>
  <c r="T1536" i="3"/>
  <c r="S1536" i="3"/>
  <c r="R1536" i="3"/>
  <c r="Q1536" i="3"/>
  <c r="O1536" i="3"/>
  <c r="P1536" i="3"/>
  <c r="N1536" i="3"/>
  <c r="M201" i="3"/>
  <c r="T201" i="3"/>
  <c r="S201" i="3"/>
  <c r="R201" i="3"/>
  <c r="Q201" i="3"/>
  <c r="P201" i="3"/>
  <c r="O201" i="3"/>
  <c r="N201" i="3"/>
  <c r="M1090" i="3"/>
  <c r="T1090" i="3"/>
  <c r="S1090" i="3"/>
  <c r="R1090" i="3"/>
  <c r="Q1090" i="3"/>
  <c r="P1090" i="3"/>
  <c r="O1090" i="3"/>
  <c r="N1090" i="3"/>
  <c r="M181" i="3"/>
  <c r="T181" i="3"/>
  <c r="S181" i="3"/>
  <c r="R181" i="3"/>
  <c r="Q181" i="3"/>
  <c r="P181" i="3"/>
  <c r="O181" i="3"/>
  <c r="N181" i="3"/>
  <c r="M1158" i="3"/>
  <c r="T1158" i="3"/>
  <c r="S1158" i="3"/>
  <c r="R1158" i="3"/>
  <c r="Q1158" i="3"/>
  <c r="P1158" i="3"/>
  <c r="O1158" i="3"/>
  <c r="N1158" i="3"/>
  <c r="M531" i="3"/>
  <c r="T531" i="3"/>
  <c r="S531" i="3"/>
  <c r="R531" i="3"/>
  <c r="Q531" i="3"/>
  <c r="P531" i="3"/>
  <c r="O531" i="3"/>
  <c r="N531" i="3"/>
  <c r="J800" i="3"/>
  <c r="K800" i="3" s="1"/>
  <c r="J270" i="3"/>
  <c r="K270" i="3" s="1"/>
  <c r="J1286" i="3"/>
  <c r="K1286" i="3" s="1"/>
  <c r="J2047" i="3"/>
  <c r="K2047" i="3" s="1"/>
  <c r="J1719" i="3"/>
  <c r="K1719" i="3" s="1"/>
  <c r="M511" i="3"/>
  <c r="T511" i="3"/>
  <c r="S511" i="3"/>
  <c r="R511" i="3"/>
  <c r="Q511" i="3"/>
  <c r="P511" i="3"/>
  <c r="O511" i="3"/>
  <c r="N511" i="3"/>
  <c r="M1750" i="3"/>
  <c r="T1750" i="3"/>
  <c r="S1750" i="3"/>
  <c r="R1750" i="3"/>
  <c r="Q1750" i="3"/>
  <c r="P1750" i="3"/>
  <c r="O1750" i="3"/>
  <c r="N1750" i="3"/>
  <c r="J15" i="3"/>
  <c r="M2168" i="3"/>
  <c r="T2168" i="3"/>
  <c r="S2168" i="3"/>
  <c r="R2168" i="3"/>
  <c r="Q2168" i="3"/>
  <c r="O2168" i="3"/>
  <c r="P2168" i="3"/>
  <c r="N2168" i="3"/>
  <c r="M1898" i="3"/>
  <c r="T1898" i="3"/>
  <c r="S1898" i="3"/>
  <c r="R1898" i="3"/>
  <c r="Q1898" i="3"/>
  <c r="P1898" i="3"/>
  <c r="O1898" i="3"/>
  <c r="N1898" i="3"/>
  <c r="T2108" i="3"/>
  <c r="M2108" i="3"/>
  <c r="S2108" i="3"/>
  <c r="R2108" i="3"/>
  <c r="Q2108" i="3"/>
  <c r="O2108" i="3"/>
  <c r="P2108" i="3"/>
  <c r="N2108" i="3"/>
  <c r="M1650" i="3"/>
  <c r="T1650" i="3"/>
  <c r="S1650" i="3"/>
  <c r="R1650" i="3"/>
  <c r="Q1650" i="3"/>
  <c r="P1650" i="3"/>
  <c r="O1650" i="3"/>
  <c r="N1650" i="3"/>
  <c r="J1859" i="3"/>
  <c r="K1859" i="3" s="1"/>
  <c r="J1186" i="3"/>
  <c r="K1186" i="3" s="1"/>
  <c r="M2298" i="3"/>
  <c r="T2298" i="3"/>
  <c r="S2298" i="3"/>
  <c r="R2298" i="3"/>
  <c r="Q2298" i="3"/>
  <c r="P2298" i="3"/>
  <c r="O2298" i="3"/>
  <c r="N2298" i="3"/>
  <c r="M670" i="3"/>
  <c r="T670" i="3"/>
  <c r="S670" i="3"/>
  <c r="R670" i="3"/>
  <c r="Q670" i="3"/>
  <c r="P670" i="3"/>
  <c r="N670" i="3"/>
  <c r="O670" i="3"/>
  <c r="M2258" i="3"/>
  <c r="T2258" i="3"/>
  <c r="S2258" i="3"/>
  <c r="R2258" i="3"/>
  <c r="Q2258" i="3"/>
  <c r="P2258" i="3"/>
  <c r="O2258" i="3"/>
  <c r="N2258" i="3"/>
  <c r="J997" i="2"/>
  <c r="K997" i="2" s="1"/>
  <c r="J557" i="2"/>
  <c r="K557" i="2" s="1"/>
  <c r="J1254" i="2"/>
  <c r="K1254" i="2" s="1"/>
  <c r="G1799" i="2"/>
  <c r="J1798" i="2" s="1"/>
  <c r="K1798" i="2" s="1"/>
  <c r="J967" i="2"/>
  <c r="K967" i="2" s="1"/>
  <c r="J1778" i="2"/>
  <c r="J1107" i="2"/>
  <c r="K1107" i="2" s="1"/>
  <c r="J627" i="2"/>
  <c r="K627" i="2" s="1"/>
  <c r="J1295" i="2"/>
  <c r="K118" i="2"/>
  <c r="G1897" i="2"/>
  <c r="G1898" i="2" s="1"/>
  <c r="K2105" i="2"/>
  <c r="K2205" i="2"/>
  <c r="K917" i="2"/>
  <c r="K78" i="2"/>
  <c r="K1453" i="2"/>
  <c r="K1547" i="2"/>
  <c r="J129" i="2"/>
  <c r="K347" i="2"/>
  <c r="K1463" i="2"/>
  <c r="G1039" i="2"/>
  <c r="J1038" i="2" s="1"/>
  <c r="K1038" i="2" s="1"/>
  <c r="G960" i="2"/>
  <c r="J959" i="2" s="1"/>
  <c r="K959" i="2" s="1"/>
  <c r="G899" i="2"/>
  <c r="J898" i="2" s="1"/>
  <c r="K898" i="2" s="1"/>
  <c r="G2297" i="2"/>
  <c r="G2298" i="2" s="1"/>
  <c r="K987" i="2"/>
  <c r="G160" i="2"/>
  <c r="J159" i="2"/>
  <c r="M2309" i="3"/>
  <c r="T2309" i="3"/>
  <c r="S2309" i="3"/>
  <c r="R2309" i="3"/>
  <c r="Q2309" i="3"/>
  <c r="O2309" i="3"/>
  <c r="P2309" i="3"/>
  <c r="N2309" i="3"/>
  <c r="M611" i="3"/>
  <c r="T611" i="3"/>
  <c r="S611" i="3"/>
  <c r="R611" i="3"/>
  <c r="Q611" i="3"/>
  <c r="P611" i="3"/>
  <c r="O611" i="3"/>
  <c r="N611" i="3"/>
  <c r="M1377" i="3"/>
  <c r="T1377" i="3"/>
  <c r="R1377" i="3"/>
  <c r="S1377" i="3"/>
  <c r="Q1377" i="3"/>
  <c r="O1377" i="3"/>
  <c r="P1377" i="3"/>
  <c r="N1377" i="3"/>
  <c r="M601" i="3"/>
  <c r="T601" i="3"/>
  <c r="S601" i="3"/>
  <c r="R601" i="3"/>
  <c r="Q601" i="3"/>
  <c r="P601" i="3"/>
  <c r="O601" i="3"/>
  <c r="N601" i="3"/>
  <c r="M330" i="3"/>
  <c r="T330" i="3"/>
  <c r="S330" i="3"/>
  <c r="R330" i="3"/>
  <c r="Q330" i="3"/>
  <c r="P330" i="3"/>
  <c r="N330" i="3"/>
  <c r="O330" i="3"/>
  <c r="M2318" i="3"/>
  <c r="T2318" i="3"/>
  <c r="S2318" i="3"/>
  <c r="R2318" i="3"/>
  <c r="Q2318" i="3"/>
  <c r="P2318" i="3"/>
  <c r="O2318" i="3"/>
  <c r="N2318" i="3"/>
  <c r="M1908" i="3"/>
  <c r="T1908" i="3"/>
  <c r="S1908" i="3"/>
  <c r="R1908" i="3"/>
  <c r="Q1908" i="3"/>
  <c r="O1908" i="3"/>
  <c r="P1908" i="3"/>
  <c r="N1908" i="3"/>
  <c r="M1257" i="3"/>
  <c r="T1257" i="3"/>
  <c r="R1257" i="3"/>
  <c r="S1257" i="3"/>
  <c r="Q1257" i="3"/>
  <c r="O1257" i="3"/>
  <c r="P1257" i="3"/>
  <c r="N1257" i="3"/>
  <c r="M1198" i="3"/>
  <c r="T1198" i="3"/>
  <c r="S1198" i="3"/>
  <c r="R1198" i="3"/>
  <c r="Q1198" i="3"/>
  <c r="P1198" i="3"/>
  <c r="O1198" i="3"/>
  <c r="N1198" i="3"/>
  <c r="M471" i="3"/>
  <c r="T471" i="3"/>
  <c r="S471" i="3"/>
  <c r="R471" i="3"/>
  <c r="Q471" i="3"/>
  <c r="P471" i="3"/>
  <c r="O471" i="3"/>
  <c r="N471" i="3"/>
  <c r="M360" i="3"/>
  <c r="T360" i="3"/>
  <c r="S360" i="3"/>
  <c r="R360" i="3"/>
  <c r="Q360" i="3"/>
  <c r="P360" i="3"/>
  <c r="O360" i="3"/>
  <c r="N360" i="3"/>
  <c r="M251" i="3"/>
  <c r="T251" i="3"/>
  <c r="S251" i="3"/>
  <c r="R251" i="3"/>
  <c r="Q251" i="3"/>
  <c r="P251" i="3"/>
  <c r="O251" i="3"/>
  <c r="N251" i="3"/>
  <c r="M171" i="3"/>
  <c r="T171" i="3"/>
  <c r="S171" i="3"/>
  <c r="R171" i="3"/>
  <c r="Q171" i="3"/>
  <c r="P171" i="3"/>
  <c r="O171" i="3"/>
  <c r="N171" i="3"/>
  <c r="M91" i="3"/>
  <c r="T91" i="3"/>
  <c r="S91" i="3"/>
  <c r="R91" i="3"/>
  <c r="Q91" i="3"/>
  <c r="P91" i="3"/>
  <c r="O91" i="3"/>
  <c r="N91" i="3"/>
  <c r="M751" i="3"/>
  <c r="T751" i="3"/>
  <c r="S751" i="3"/>
  <c r="R751" i="3"/>
  <c r="Q751" i="3"/>
  <c r="O751" i="3"/>
  <c r="P751" i="3"/>
  <c r="N751" i="3"/>
  <c r="M1928" i="3"/>
  <c r="T1928" i="3"/>
  <c r="S1928" i="3"/>
  <c r="R1928" i="3"/>
  <c r="Q1928" i="3"/>
  <c r="O1928" i="3"/>
  <c r="P1928" i="3"/>
  <c r="N1928" i="3"/>
  <c r="M860" i="3"/>
  <c r="T860" i="3"/>
  <c r="S860" i="3"/>
  <c r="R860" i="3"/>
  <c r="Q860" i="3"/>
  <c r="O860" i="3"/>
  <c r="P860" i="3"/>
  <c r="N860" i="3"/>
  <c r="M461" i="3"/>
  <c r="T461" i="3"/>
  <c r="S461" i="3"/>
  <c r="R461" i="3"/>
  <c r="Q461" i="3"/>
  <c r="P461" i="3"/>
  <c r="O461" i="3"/>
  <c r="N461" i="3"/>
  <c r="M1010" i="3"/>
  <c r="T1010" i="3"/>
  <c r="S1010" i="3"/>
  <c r="R1010" i="3"/>
  <c r="Q1010" i="3"/>
  <c r="P1010" i="3"/>
  <c r="O1010" i="3"/>
  <c r="N1010" i="3"/>
  <c r="M141" i="3"/>
  <c r="T141" i="3"/>
  <c r="S141" i="3"/>
  <c r="R141" i="3"/>
  <c r="Q141" i="3"/>
  <c r="P141" i="3"/>
  <c r="O141" i="3"/>
  <c r="N141" i="3"/>
  <c r="M651" i="3"/>
  <c r="T651" i="3"/>
  <c r="S651" i="3"/>
  <c r="R651" i="3"/>
  <c r="Q651" i="3"/>
  <c r="O651" i="3"/>
  <c r="P651" i="3"/>
  <c r="N651" i="3"/>
  <c r="M980" i="3"/>
  <c r="T980" i="3"/>
  <c r="S980" i="3"/>
  <c r="R980" i="3"/>
  <c r="Q980" i="3"/>
  <c r="O980" i="3"/>
  <c r="P980" i="3"/>
  <c r="N980" i="3"/>
  <c r="M65" i="3"/>
  <c r="T65" i="3"/>
  <c r="S65" i="3"/>
  <c r="R65" i="3"/>
  <c r="Q65" i="3"/>
  <c r="P65" i="3"/>
  <c r="O65" i="3"/>
  <c r="N65" i="3"/>
  <c r="M1968" i="3"/>
  <c r="T1968" i="3"/>
  <c r="S1968" i="3"/>
  <c r="R1968" i="3"/>
  <c r="Q1968" i="3"/>
  <c r="O1968" i="3"/>
  <c r="P1968" i="3"/>
  <c r="N1968" i="3"/>
  <c r="M101" i="3"/>
  <c r="T101" i="3"/>
  <c r="S101" i="3"/>
  <c r="R101" i="3"/>
  <c r="Q101" i="3"/>
  <c r="P101" i="3"/>
  <c r="O101" i="3"/>
  <c r="N101" i="3"/>
  <c r="M1690" i="3"/>
  <c r="T1690" i="3"/>
  <c r="S1690" i="3"/>
  <c r="R1690" i="3"/>
  <c r="Q1690" i="3"/>
  <c r="P1690" i="3"/>
  <c r="O1690" i="3"/>
  <c r="N1690" i="3"/>
  <c r="M920" i="3"/>
  <c r="T920" i="3"/>
  <c r="S920" i="3"/>
  <c r="R920" i="3"/>
  <c r="Q920" i="3"/>
  <c r="O920" i="3"/>
  <c r="P920" i="3"/>
  <c r="N920" i="3"/>
  <c r="M781" i="3"/>
  <c r="T781" i="3"/>
  <c r="S781" i="3"/>
  <c r="R781" i="3"/>
  <c r="Q781" i="3"/>
  <c r="O781" i="3"/>
  <c r="P781" i="3"/>
  <c r="N781" i="3"/>
  <c r="M221" i="3"/>
  <c r="T221" i="3"/>
  <c r="S221" i="3"/>
  <c r="R221" i="3"/>
  <c r="Q221" i="3"/>
  <c r="P221" i="3"/>
  <c r="O221" i="3"/>
  <c r="N221" i="3"/>
  <c r="M900" i="3"/>
  <c r="T900" i="3"/>
  <c r="S900" i="3"/>
  <c r="R900" i="3"/>
  <c r="Q900" i="3"/>
  <c r="O900" i="3"/>
  <c r="P900" i="3"/>
  <c r="N900" i="3"/>
  <c r="G1861" i="3"/>
  <c r="M571" i="3"/>
  <c r="T571" i="3"/>
  <c r="S571" i="3"/>
  <c r="R571" i="3"/>
  <c r="Q571" i="3"/>
  <c r="P571" i="3"/>
  <c r="O571" i="3"/>
  <c r="N571" i="3"/>
  <c r="M1730" i="3"/>
  <c r="T1730" i="3"/>
  <c r="S1730" i="3"/>
  <c r="R1730" i="3"/>
  <c r="Q1730" i="3"/>
  <c r="P1730" i="3"/>
  <c r="O1730" i="3"/>
  <c r="N1730" i="3"/>
  <c r="M1631" i="3"/>
  <c r="T1631" i="3"/>
  <c r="S1631" i="3"/>
  <c r="R1631" i="3"/>
  <c r="Q1631" i="3"/>
  <c r="O1631" i="3"/>
  <c r="P1631" i="3"/>
  <c r="N1631" i="3"/>
  <c r="M1168" i="3"/>
  <c r="T1168" i="3"/>
  <c r="S1168" i="3"/>
  <c r="R1168" i="3"/>
  <c r="Q1168" i="3"/>
  <c r="O1168" i="3"/>
  <c r="P1168" i="3"/>
  <c r="N1168" i="3"/>
  <c r="M840" i="3"/>
  <c r="T840" i="3"/>
  <c r="S840" i="3"/>
  <c r="R840" i="3"/>
  <c r="Q840" i="3"/>
  <c r="O840" i="3"/>
  <c r="P840" i="3"/>
  <c r="N840" i="3"/>
  <c r="T730" i="3"/>
  <c r="M730" i="3"/>
  <c r="S730" i="3"/>
  <c r="R730" i="3"/>
  <c r="Q730" i="3"/>
  <c r="P730" i="3"/>
  <c r="N730" i="3"/>
  <c r="O730" i="3"/>
  <c r="M1110" i="3"/>
  <c r="T1110" i="3"/>
  <c r="S1110" i="3"/>
  <c r="R1110" i="3"/>
  <c r="Q1110" i="3"/>
  <c r="P1110" i="3"/>
  <c r="O1110" i="3"/>
  <c r="N1110" i="3"/>
  <c r="M930" i="3"/>
  <c r="T930" i="3"/>
  <c r="S930" i="3"/>
  <c r="R930" i="3"/>
  <c r="Q930" i="3"/>
  <c r="P930" i="3"/>
  <c r="O930" i="3"/>
  <c r="N930" i="3"/>
  <c r="M1407" i="3"/>
  <c r="T1407" i="3"/>
  <c r="S1407" i="3"/>
  <c r="R1407" i="3"/>
  <c r="Q1407" i="3"/>
  <c r="O1407" i="3"/>
  <c r="P1407" i="3"/>
  <c r="N1407" i="3"/>
  <c r="M691" i="3"/>
  <c r="T691" i="3"/>
  <c r="S691" i="3"/>
  <c r="R691" i="3"/>
  <c r="Q691" i="3"/>
  <c r="O691" i="3"/>
  <c r="P691" i="3"/>
  <c r="N691" i="3"/>
  <c r="M1918" i="3"/>
  <c r="T1918" i="3"/>
  <c r="S1918" i="3"/>
  <c r="R1918" i="3"/>
  <c r="Q1918" i="3"/>
  <c r="P1918" i="3"/>
  <c r="O1918" i="3"/>
  <c r="N1918" i="3"/>
  <c r="M340" i="3"/>
  <c r="T340" i="3"/>
  <c r="S340" i="3"/>
  <c r="R340" i="3"/>
  <c r="Q340" i="3"/>
  <c r="P340" i="3"/>
  <c r="O340" i="3"/>
  <c r="N340" i="3"/>
  <c r="M761" i="3"/>
  <c r="T761" i="3"/>
  <c r="S761" i="3"/>
  <c r="R761" i="3"/>
  <c r="Q761" i="3"/>
  <c r="O761" i="3"/>
  <c r="P761" i="3"/>
  <c r="N761" i="3"/>
  <c r="M2058" i="3"/>
  <c r="T2058" i="3"/>
  <c r="S2058" i="3"/>
  <c r="R2058" i="3"/>
  <c r="Q2058" i="3"/>
  <c r="P2058" i="3"/>
  <c r="O2058" i="3"/>
  <c r="N2058" i="3"/>
  <c r="T2188" i="3"/>
  <c r="M2188" i="3"/>
  <c r="S2188" i="3"/>
  <c r="R2188" i="3"/>
  <c r="Q2188" i="3"/>
  <c r="O2188" i="3"/>
  <c r="P2188" i="3"/>
  <c r="N2188" i="3"/>
  <c r="M1506" i="3"/>
  <c r="T1506" i="3"/>
  <c r="S1506" i="3"/>
  <c r="R1506" i="3"/>
  <c r="Q1506" i="3"/>
  <c r="P1506" i="3"/>
  <c r="O1506" i="3"/>
  <c r="N1506" i="3"/>
  <c r="M1347" i="3"/>
  <c r="T1347" i="3"/>
  <c r="S1347" i="3"/>
  <c r="R1347" i="3"/>
  <c r="Q1347" i="3"/>
  <c r="O1347" i="3"/>
  <c r="P1347" i="3"/>
  <c r="N1347" i="3"/>
  <c r="M1516" i="3"/>
  <c r="T1516" i="3"/>
  <c r="S1516" i="3"/>
  <c r="R1516" i="3"/>
  <c r="Q1516" i="3"/>
  <c r="O1516" i="3"/>
  <c r="P1516" i="3"/>
  <c r="N1516" i="3"/>
  <c r="M1307" i="3"/>
  <c r="T1307" i="3"/>
  <c r="S1307" i="3"/>
  <c r="R1307" i="3"/>
  <c r="Q1307" i="3"/>
  <c r="O1307" i="3"/>
  <c r="P1307" i="3"/>
  <c r="N1307" i="3"/>
  <c r="M641" i="3"/>
  <c r="T641" i="3"/>
  <c r="S641" i="3"/>
  <c r="R641" i="3"/>
  <c r="Q641" i="3"/>
  <c r="O641" i="3"/>
  <c r="P641" i="3"/>
  <c r="N641" i="3"/>
  <c r="M1780" i="3"/>
  <c r="T1780" i="3"/>
  <c r="S1780" i="3"/>
  <c r="R1780" i="3"/>
  <c r="Q1780" i="3"/>
  <c r="O1780" i="3"/>
  <c r="P1780" i="3"/>
  <c r="N1780" i="3"/>
  <c r="M1671" i="3"/>
  <c r="T1671" i="3"/>
  <c r="S1671" i="3"/>
  <c r="R1671" i="3"/>
  <c r="Q1671" i="3"/>
  <c r="O1671" i="3"/>
  <c r="P1671" i="3"/>
  <c r="N1671" i="3"/>
  <c r="M960" i="3"/>
  <c r="T960" i="3"/>
  <c r="S960" i="3"/>
  <c r="R960" i="3"/>
  <c r="Q960" i="3"/>
  <c r="O960" i="3"/>
  <c r="P960" i="3"/>
  <c r="N960" i="3"/>
  <c r="J670" i="3"/>
  <c r="K670" i="3" s="1"/>
  <c r="M35" i="3"/>
  <c r="T35" i="3"/>
  <c r="S35" i="3"/>
  <c r="R35" i="3"/>
  <c r="Q35" i="3"/>
  <c r="P35" i="3"/>
  <c r="O35" i="3"/>
  <c r="N35" i="3"/>
  <c r="M1770" i="3"/>
  <c r="T1770" i="3"/>
  <c r="S1770" i="3"/>
  <c r="R1770" i="3"/>
  <c r="Q1770" i="3"/>
  <c r="P1770" i="3"/>
  <c r="O1770" i="3"/>
  <c r="N1770" i="3"/>
  <c r="M1550" i="3"/>
  <c r="T1550" i="3"/>
  <c r="S1550" i="3"/>
  <c r="R1550" i="3"/>
  <c r="Q1550" i="3"/>
  <c r="P1550" i="3"/>
  <c r="O1550" i="3"/>
  <c r="N1550" i="3"/>
  <c r="M1466" i="3"/>
  <c r="T1466" i="3"/>
  <c r="S1466" i="3"/>
  <c r="R1466" i="3"/>
  <c r="Q1466" i="3"/>
  <c r="P1466" i="3"/>
  <c r="O1466" i="3"/>
  <c r="N1466" i="3"/>
  <c r="M1020" i="3"/>
  <c r="T1020" i="3"/>
  <c r="S1020" i="3"/>
  <c r="R1020" i="3"/>
  <c r="Q1020" i="3"/>
  <c r="O1020" i="3"/>
  <c r="P1020" i="3"/>
  <c r="N1020" i="3"/>
  <c r="M1040" i="3"/>
  <c r="T1040" i="3"/>
  <c r="S1040" i="3"/>
  <c r="R1040" i="3"/>
  <c r="Q1040" i="3"/>
  <c r="O1040" i="3"/>
  <c r="P1040" i="3"/>
  <c r="N1040" i="3"/>
  <c r="M2028" i="3"/>
  <c r="T2028" i="3"/>
  <c r="S2028" i="3"/>
  <c r="R2028" i="3"/>
  <c r="Q2028" i="3"/>
  <c r="O2028" i="3"/>
  <c r="P2028" i="3"/>
  <c r="N2028" i="3"/>
  <c r="J1897" i="3"/>
  <c r="K1897" i="3" s="1"/>
  <c r="M310" i="3"/>
  <c r="T310" i="3"/>
  <c r="S310" i="3"/>
  <c r="R310" i="3"/>
  <c r="Q310" i="3"/>
  <c r="P310" i="3"/>
  <c r="N310" i="3"/>
  <c r="O310" i="3"/>
  <c r="J2107" i="3"/>
  <c r="K2107" i="3" s="1"/>
  <c r="M480" i="3"/>
  <c r="T480" i="3"/>
  <c r="S480" i="3"/>
  <c r="R480" i="3"/>
  <c r="Q480" i="3"/>
  <c r="P480" i="3"/>
  <c r="O480" i="3"/>
  <c r="N480" i="3"/>
  <c r="M1227" i="3"/>
  <c r="T1227" i="3"/>
  <c r="S1227" i="3"/>
  <c r="R1227" i="3"/>
  <c r="Q1227" i="3"/>
  <c r="O1227" i="3"/>
  <c r="P1227" i="3"/>
  <c r="N1227" i="3"/>
  <c r="J2247" i="3"/>
  <c r="K2247" i="3" s="1"/>
  <c r="M2248" i="3"/>
  <c r="T2248" i="3"/>
  <c r="S2248" i="3"/>
  <c r="R2248" i="3"/>
  <c r="Q2248" i="3"/>
  <c r="O2248" i="3"/>
  <c r="P2248" i="3"/>
  <c r="N2248" i="3"/>
  <c r="M2008" i="3"/>
  <c r="T2008" i="3"/>
  <c r="S2008" i="3"/>
  <c r="R2008" i="3"/>
  <c r="Q2008" i="3"/>
  <c r="O2008" i="3"/>
  <c r="P2008" i="3"/>
  <c r="N2008" i="3"/>
  <c r="M1878" i="3"/>
  <c r="T1878" i="3"/>
  <c r="S1878" i="3"/>
  <c r="R1878" i="3"/>
  <c r="Q1878" i="3"/>
  <c r="P1878" i="3"/>
  <c r="O1878" i="3"/>
  <c r="N1878" i="3"/>
  <c r="J2066" i="2"/>
  <c r="K2066" i="2" s="1"/>
  <c r="J1945" i="2"/>
  <c r="K1945" i="2" s="1"/>
  <c r="J1667" i="2"/>
  <c r="K1667" i="2" s="1"/>
  <c r="J1513" i="2"/>
  <c r="K1513" i="2" s="1"/>
  <c r="J878" i="2"/>
  <c r="K878" i="2" s="1"/>
  <c r="J517" i="2"/>
  <c r="J42" i="2"/>
  <c r="K42" i="2" s="1"/>
  <c r="J2085" i="2"/>
  <c r="K2085" i="2" s="1"/>
  <c r="J1767" i="2"/>
  <c r="J1533" i="2"/>
  <c r="J617" i="2"/>
  <c r="K617" i="2" s="1"/>
  <c r="J1955" i="2"/>
  <c r="K1955" i="2" s="1"/>
  <c r="G1639" i="2"/>
  <c r="J1638" i="2" s="1"/>
  <c r="K1638" i="2" s="1"/>
  <c r="J1443" i="2"/>
  <c r="J1245" i="2"/>
  <c r="K1245" i="2" s="1"/>
  <c r="J1165" i="2"/>
  <c r="J727" i="2"/>
  <c r="K727" i="2" s="1"/>
  <c r="M1840" i="3"/>
  <c r="T1840" i="3"/>
  <c r="S1840" i="3"/>
  <c r="R1840" i="3"/>
  <c r="Q1840" i="3"/>
  <c r="O1840" i="3"/>
  <c r="P1840" i="3"/>
  <c r="N1840" i="3"/>
  <c r="J1839" i="3"/>
  <c r="K1839" i="3" s="1"/>
  <c r="J2256" i="2"/>
  <c r="K2256" i="2" s="1"/>
  <c r="J2135" i="2"/>
  <c r="K2135" i="2" s="1"/>
  <c r="J1936" i="2"/>
  <c r="K1936" i="2" s="1"/>
  <c r="J1737" i="2"/>
  <c r="K1737" i="2" s="1"/>
  <c r="J1384" i="2"/>
  <c r="K1384" i="2" s="1"/>
  <c r="J1265" i="2"/>
  <c r="J1185" i="2"/>
  <c r="J907" i="2"/>
  <c r="K907" i="2" s="1"/>
  <c r="J747" i="2"/>
  <c r="K747" i="2" s="1"/>
  <c r="J587" i="2"/>
  <c r="J467" i="2"/>
  <c r="J2045" i="2"/>
  <c r="K2045" i="2" s="1"/>
  <c r="J1214" i="2"/>
  <c r="K1214" i="2" s="1"/>
  <c r="J857" i="2"/>
  <c r="K857" i="2" s="1"/>
  <c r="J2315" i="2"/>
  <c r="K2315" i="2" s="1"/>
  <c r="J1916" i="2"/>
  <c r="K1916" i="2" s="1"/>
  <c r="J1007" i="2"/>
  <c r="J567" i="2"/>
  <c r="K567" i="2" s="1"/>
  <c r="J209" i="2"/>
  <c r="K209" i="2" s="1"/>
  <c r="K1174" i="2"/>
  <c r="K357" i="2"/>
  <c r="K22" i="2"/>
  <c r="K1403" i="2"/>
  <c r="G309" i="2"/>
  <c r="G310" i="2" s="1"/>
  <c r="K1165" i="2"/>
  <c r="K1265" i="2"/>
  <c r="M2038" i="3"/>
  <c r="T2038" i="3"/>
  <c r="S2038" i="3"/>
  <c r="R2038" i="3"/>
  <c r="Q2038" i="3"/>
  <c r="P2038" i="3"/>
  <c r="O2038" i="3"/>
  <c r="N2038" i="3"/>
  <c r="M551" i="3"/>
  <c r="T551" i="3"/>
  <c r="S551" i="3"/>
  <c r="R551" i="3"/>
  <c r="Q551" i="3"/>
  <c r="P551" i="3"/>
  <c r="O551" i="3"/>
  <c r="N551" i="3"/>
  <c r="M211" i="3"/>
  <c r="T211" i="3"/>
  <c r="S211" i="3"/>
  <c r="R211" i="3"/>
  <c r="Q211" i="3"/>
  <c r="P211" i="3"/>
  <c r="O211" i="3"/>
  <c r="N211" i="3"/>
  <c r="M1999" i="3"/>
  <c r="T1999" i="3"/>
  <c r="S1999" i="3"/>
  <c r="R1999" i="3"/>
  <c r="Q1999" i="3"/>
  <c r="O1999" i="3"/>
  <c r="P1999" i="3"/>
  <c r="N1999" i="3"/>
  <c r="M7" i="3"/>
  <c r="Q7" i="3"/>
  <c r="P7" i="3"/>
  <c r="O7" i="3"/>
  <c r="N7" i="3"/>
  <c r="M1546" i="3"/>
  <c r="T1546" i="3"/>
  <c r="S1546" i="3"/>
  <c r="R1546" i="3"/>
  <c r="Q1546" i="3"/>
  <c r="P1546" i="3"/>
  <c r="O1546" i="3"/>
  <c r="N1546" i="3"/>
  <c r="M1417" i="3"/>
  <c r="T1417" i="3"/>
  <c r="R1417" i="3"/>
  <c r="S1417" i="3"/>
  <c r="Q1417" i="3"/>
  <c r="O1417" i="3"/>
  <c r="P1417" i="3"/>
  <c r="N1417" i="3"/>
  <c r="M2178" i="3"/>
  <c r="T2178" i="3"/>
  <c r="S2178" i="3"/>
  <c r="R2178" i="3"/>
  <c r="Q2178" i="3"/>
  <c r="P2178" i="3"/>
  <c r="O2178" i="3"/>
  <c r="N2178" i="3"/>
  <c r="M1277" i="3"/>
  <c r="T1277" i="3"/>
  <c r="R1277" i="3"/>
  <c r="S1277" i="3"/>
  <c r="Q1277" i="3"/>
  <c r="O1277" i="3"/>
  <c r="P1277" i="3"/>
  <c r="N1277" i="3"/>
  <c r="M581" i="3"/>
  <c r="T581" i="3"/>
  <c r="S581" i="3"/>
  <c r="R581" i="3"/>
  <c r="Q581" i="3"/>
  <c r="P581" i="3"/>
  <c r="O581" i="3"/>
  <c r="N581" i="3"/>
  <c r="M1080" i="3"/>
  <c r="T1080" i="3"/>
  <c r="S1080" i="3"/>
  <c r="R1080" i="3"/>
  <c r="Q1080" i="3"/>
  <c r="O1080" i="3"/>
  <c r="P1080" i="3"/>
  <c r="N1080" i="3"/>
  <c r="M1800" i="3"/>
  <c r="T1800" i="3"/>
  <c r="S1800" i="3"/>
  <c r="R1800" i="3"/>
  <c r="Q1800" i="3"/>
  <c r="O1800" i="3"/>
  <c r="P1800" i="3"/>
  <c r="N1800" i="3"/>
  <c r="M1387" i="3"/>
  <c r="T1387" i="3"/>
  <c r="S1387" i="3"/>
  <c r="R1387" i="3"/>
  <c r="Q1387" i="3"/>
  <c r="O1387" i="3"/>
  <c r="P1387" i="3"/>
  <c r="N1387" i="3"/>
  <c r="M561" i="3"/>
  <c r="T561" i="3"/>
  <c r="S561" i="3"/>
  <c r="R561" i="3"/>
  <c r="Q561" i="3"/>
  <c r="P561" i="3"/>
  <c r="O561" i="3"/>
  <c r="N561" i="3"/>
  <c r="M2208" i="3"/>
  <c r="T2208" i="3"/>
  <c r="S2208" i="3"/>
  <c r="R2208" i="3"/>
  <c r="Q2208" i="3"/>
  <c r="O2208" i="3"/>
  <c r="P2208" i="3"/>
  <c r="N2208" i="3"/>
  <c r="M191" i="3"/>
  <c r="T191" i="3"/>
  <c r="S191" i="3"/>
  <c r="R191" i="3"/>
  <c r="Q191" i="3"/>
  <c r="P191" i="3"/>
  <c r="O191" i="3"/>
  <c r="N191" i="3"/>
  <c r="M501" i="3"/>
  <c r="T501" i="3"/>
  <c r="S501" i="3"/>
  <c r="R501" i="3"/>
  <c r="Q501" i="3"/>
  <c r="P501" i="3"/>
  <c r="O501" i="3"/>
  <c r="N501" i="3"/>
  <c r="M2018" i="3"/>
  <c r="T2018" i="3"/>
  <c r="S2018" i="3"/>
  <c r="R2018" i="3"/>
  <c r="Q2018" i="3"/>
  <c r="P2018" i="3"/>
  <c r="O2018" i="3"/>
  <c r="N2018" i="3"/>
  <c r="J1314" i="2"/>
  <c r="K1314" i="2" s="1"/>
  <c r="J2245" i="2"/>
  <c r="K2245" i="2" s="1"/>
  <c r="J1558" i="2"/>
  <c r="K1558" i="2" s="1"/>
  <c r="J1047" i="2"/>
  <c r="K1047" i="2" s="1"/>
  <c r="J1577" i="2"/>
  <c r="J1225" i="2"/>
  <c r="K1225" i="2" s="1"/>
  <c r="J667" i="2"/>
  <c r="K667" i="2" s="1"/>
  <c r="J1493" i="2"/>
  <c r="K1493" i="2" s="1"/>
  <c r="J578" i="2"/>
  <c r="K578" i="2" s="1"/>
  <c r="J767" i="2"/>
  <c r="K767" i="2" s="1"/>
  <c r="G2097" i="2"/>
  <c r="J2096" i="2" s="1"/>
  <c r="K1687" i="2"/>
  <c r="K1234" i="2"/>
  <c r="K1865" i="2"/>
  <c r="K697" i="2"/>
  <c r="K1077" i="2"/>
  <c r="K337" i="2"/>
  <c r="G439" i="2"/>
  <c r="J438" i="2" s="1"/>
  <c r="K438" i="2" s="1"/>
  <c r="K1543" i="2"/>
  <c r="K148" i="2"/>
  <c r="K527" i="2"/>
  <c r="K98" i="2"/>
  <c r="K188" i="2"/>
  <c r="K1185" i="2"/>
  <c r="M421" i="3"/>
  <c r="T421" i="3"/>
  <c r="S421" i="3"/>
  <c r="R421" i="3"/>
  <c r="Q421" i="3"/>
  <c r="P421" i="3"/>
  <c r="O421" i="3"/>
  <c r="N421" i="3"/>
  <c r="M940" i="3"/>
  <c r="T940" i="3"/>
  <c r="S940" i="3"/>
  <c r="R940" i="3"/>
  <c r="Q940" i="3"/>
  <c r="O940" i="3"/>
  <c r="P940" i="3"/>
  <c r="N940" i="3"/>
  <c r="M151" i="3"/>
  <c r="T151" i="3"/>
  <c r="S151" i="3"/>
  <c r="R151" i="3"/>
  <c r="Q151" i="3"/>
  <c r="P151" i="3"/>
  <c r="O151" i="3"/>
  <c r="N151" i="3"/>
  <c r="M1486" i="3"/>
  <c r="T1486" i="3"/>
  <c r="S1486" i="3"/>
  <c r="R1486" i="3"/>
  <c r="Q1486" i="3"/>
  <c r="P1486" i="3"/>
  <c r="O1486" i="3"/>
  <c r="N1486" i="3"/>
  <c r="J290" i="3"/>
  <c r="K290" i="3" s="1"/>
  <c r="J130" i="3"/>
  <c r="K130" i="3" s="1"/>
  <c r="M1337" i="3"/>
  <c r="T1337" i="3"/>
  <c r="R1337" i="3"/>
  <c r="S1337" i="3"/>
  <c r="Q1337" i="3"/>
  <c r="O1337" i="3"/>
  <c r="P1337" i="3"/>
  <c r="N1337" i="3"/>
  <c r="J1147" i="3"/>
  <c r="K1147" i="3" s="1"/>
  <c r="T2268" i="3"/>
  <c r="M2268" i="3"/>
  <c r="S2268" i="3"/>
  <c r="R2268" i="3"/>
  <c r="Q2268" i="3"/>
  <c r="O2268" i="3"/>
  <c r="P2268" i="3"/>
  <c r="N2268" i="3"/>
  <c r="J1937" i="3"/>
  <c r="K1937" i="3" s="1"/>
  <c r="M261" i="3"/>
  <c r="T261" i="3"/>
  <c r="S261" i="3"/>
  <c r="R261" i="3"/>
  <c r="Q261" i="3"/>
  <c r="P261" i="3"/>
  <c r="O261" i="3"/>
  <c r="N261" i="3"/>
  <c r="M1208" i="3"/>
  <c r="T1208" i="3"/>
  <c r="S1208" i="3"/>
  <c r="R1208" i="3"/>
  <c r="Q1208" i="3"/>
  <c r="O1208" i="3"/>
  <c r="P1208" i="3"/>
  <c r="N1208" i="3"/>
  <c r="M121" i="3"/>
  <c r="T121" i="3"/>
  <c r="S121" i="3"/>
  <c r="R121" i="3"/>
  <c r="Q121" i="3"/>
  <c r="P121" i="3"/>
  <c r="O121" i="3"/>
  <c r="N121" i="3"/>
  <c r="M1397" i="3"/>
  <c r="T1397" i="3"/>
  <c r="R1397" i="3"/>
  <c r="S1397" i="3"/>
  <c r="Q1397" i="3"/>
  <c r="O1397" i="3"/>
  <c r="P1397" i="3"/>
  <c r="N1397" i="3"/>
  <c r="M681" i="3"/>
  <c r="T681" i="3"/>
  <c r="S681" i="3"/>
  <c r="R681" i="3"/>
  <c r="Q681" i="3"/>
  <c r="O681" i="3"/>
  <c r="P681" i="3"/>
  <c r="N681" i="3"/>
  <c r="M1978" i="3"/>
  <c r="T1978" i="3"/>
  <c r="S1978" i="3"/>
  <c r="R1978" i="3"/>
  <c r="Q1978" i="3"/>
  <c r="P1978" i="3"/>
  <c r="O1978" i="3"/>
  <c r="N1978" i="3"/>
  <c r="M1456" i="3"/>
  <c r="T1456" i="3"/>
  <c r="S1456" i="3"/>
  <c r="R1456" i="3"/>
  <c r="Q1456" i="3"/>
  <c r="O1456" i="3"/>
  <c r="P1456" i="3"/>
  <c r="N1456" i="3"/>
  <c r="M491" i="3"/>
  <c r="T491" i="3"/>
  <c r="S491" i="3"/>
  <c r="R491" i="3"/>
  <c r="Q491" i="3"/>
  <c r="P491" i="3"/>
  <c r="O491" i="3"/>
  <c r="N491" i="3"/>
  <c r="M1700" i="3"/>
  <c r="T1700" i="3"/>
  <c r="S1700" i="3"/>
  <c r="R1700" i="3"/>
  <c r="Q1700" i="3"/>
  <c r="O1700" i="3"/>
  <c r="P1700" i="3"/>
  <c r="N1700" i="3"/>
  <c r="M1611" i="3"/>
  <c r="T1611" i="3"/>
  <c r="S1611" i="3"/>
  <c r="R1611" i="3"/>
  <c r="Q1611" i="3"/>
  <c r="O1611" i="3"/>
  <c r="P1611" i="3"/>
  <c r="N1611" i="3"/>
  <c r="J829" i="3"/>
  <c r="K829" i="3" s="1"/>
  <c r="J1099" i="3"/>
  <c r="K1099" i="3" s="1"/>
  <c r="J560" i="3"/>
  <c r="K560" i="3" s="1"/>
  <c r="M671" i="3"/>
  <c r="T671" i="3"/>
  <c r="S671" i="3"/>
  <c r="R671" i="3"/>
  <c r="Q671" i="3"/>
  <c r="O671" i="3"/>
  <c r="P671" i="3"/>
  <c r="N671" i="3"/>
  <c r="M1570" i="3"/>
  <c r="T1570" i="3"/>
  <c r="S1570" i="3"/>
  <c r="R1570" i="3"/>
  <c r="Q1570" i="3"/>
  <c r="P1570" i="3"/>
  <c r="O1570" i="3"/>
  <c r="N1570" i="3"/>
  <c r="M1367" i="3"/>
  <c r="T1367" i="3"/>
  <c r="S1367" i="3"/>
  <c r="R1367" i="3"/>
  <c r="Q1367" i="3"/>
  <c r="O1367" i="3"/>
  <c r="P1367" i="3"/>
  <c r="N1367" i="3"/>
  <c r="M71" i="3"/>
  <c r="T71" i="3"/>
  <c r="S71" i="3"/>
  <c r="R71" i="3"/>
  <c r="Q71" i="3"/>
  <c r="P71" i="3"/>
  <c r="O71" i="3"/>
  <c r="N71" i="3"/>
  <c r="M2098" i="3"/>
  <c r="T2098" i="3"/>
  <c r="S2098" i="3"/>
  <c r="R2098" i="3"/>
  <c r="Q2098" i="3"/>
  <c r="P2098" i="3"/>
  <c r="O2098" i="3"/>
  <c r="N2098" i="3"/>
  <c r="M390" i="3"/>
  <c r="T390" i="3"/>
  <c r="S390" i="3"/>
  <c r="R390" i="3"/>
  <c r="Q390" i="3"/>
  <c r="P390" i="3"/>
  <c r="N390" i="3"/>
  <c r="O390" i="3"/>
  <c r="M2228" i="3"/>
  <c r="T2228" i="3"/>
  <c r="S2228" i="3"/>
  <c r="R2228" i="3"/>
  <c r="Q2228" i="3"/>
  <c r="O2228" i="3"/>
  <c r="P2228" i="3"/>
  <c r="N2228" i="3"/>
  <c r="J2287" i="3"/>
  <c r="K2287" i="3" s="1"/>
  <c r="M2288" i="3"/>
  <c r="T2288" i="3"/>
  <c r="S2288" i="3"/>
  <c r="R2288" i="3"/>
  <c r="Q2288" i="3"/>
  <c r="O2288" i="3"/>
  <c r="P2288" i="3"/>
  <c r="N2288" i="3"/>
  <c r="J1707" i="2"/>
  <c r="J677" i="2"/>
  <c r="K677" i="2" s="1"/>
  <c r="J238" i="2"/>
  <c r="K238" i="2" s="1"/>
  <c r="J1996" i="2"/>
  <c r="K1996" i="2" s="1"/>
  <c r="J249" i="2"/>
  <c r="J2055" i="2"/>
  <c r="K2055" i="2" s="1"/>
  <c r="J1658" i="2"/>
  <c r="J1423" i="2"/>
  <c r="K1423" i="2" s="1"/>
  <c r="J947" i="2"/>
  <c r="K947" i="2" s="1"/>
  <c r="G509" i="2"/>
  <c r="J508" i="2" s="1"/>
  <c r="K508" i="2" s="1"/>
  <c r="J69" i="2"/>
  <c r="J457" i="2"/>
  <c r="K457" i="2" s="1"/>
  <c r="J1125" i="2"/>
  <c r="K1125" i="2" s="1"/>
  <c r="G2177" i="2"/>
  <c r="G2178" i="2" s="1"/>
  <c r="G1977" i="2"/>
  <c r="K1274" i="2"/>
  <c r="K1114" i="2"/>
  <c r="G809" i="2"/>
  <c r="K2125" i="2"/>
  <c r="K1807" i="2"/>
  <c r="K1523" i="2"/>
  <c r="K757" i="2"/>
  <c r="K2275" i="2"/>
  <c r="K2115" i="2"/>
  <c r="K1334" i="2"/>
  <c r="K298" i="2"/>
  <c r="K1324" i="2"/>
  <c r="K777" i="2"/>
  <c r="K387" i="2"/>
  <c r="G250" i="2"/>
  <c r="G90" i="2"/>
  <c r="J89" i="2" s="1"/>
  <c r="K228" i="2"/>
  <c r="G2307" i="2"/>
  <c r="G2077" i="2"/>
  <c r="G2078" i="2" s="1"/>
  <c r="G1600" i="2"/>
  <c r="G1601" i="2" s="1"/>
  <c r="G1435" i="2"/>
  <c r="K367" i="2"/>
  <c r="G2227" i="2"/>
  <c r="J2226" i="2" s="1"/>
  <c r="G719" i="2"/>
  <c r="J718" i="2" s="1"/>
  <c r="K718" i="2" s="1"/>
  <c r="K198" i="2"/>
  <c r="K1857" i="2"/>
  <c r="K397" i="2"/>
  <c r="K2015" i="2"/>
  <c r="G499" i="2"/>
  <c r="G1907" i="2"/>
  <c r="J1906" i="2" s="1"/>
  <c r="G1719" i="2"/>
  <c r="G1206" i="2"/>
  <c r="G799" i="2"/>
  <c r="G1987" i="2"/>
  <c r="J1986" i="2" s="1"/>
  <c r="M2158" i="3"/>
  <c r="T2158" i="3"/>
  <c r="S2158" i="3"/>
  <c r="R2158" i="3"/>
  <c r="Q2158" i="3"/>
  <c r="P2158" i="3"/>
  <c r="O2158" i="3"/>
  <c r="N2158" i="3"/>
  <c r="M380" i="3"/>
  <c r="T380" i="3"/>
  <c r="S380" i="3"/>
  <c r="R380" i="3"/>
  <c r="Q380" i="3"/>
  <c r="P380" i="3"/>
  <c r="O380" i="3"/>
  <c r="N380" i="3"/>
  <c r="M2198" i="3"/>
  <c r="T2198" i="3"/>
  <c r="S2198" i="3"/>
  <c r="R2198" i="3"/>
  <c r="Q2198" i="3"/>
  <c r="P2198" i="3"/>
  <c r="O2198" i="3"/>
  <c r="N2198" i="3"/>
  <c r="M1317" i="3"/>
  <c r="T1317" i="3"/>
  <c r="R1317" i="3"/>
  <c r="S1317" i="3"/>
  <c r="Q1317" i="3"/>
  <c r="O1317" i="3"/>
  <c r="P1317" i="3"/>
  <c r="N1317" i="3"/>
  <c r="M521" i="3"/>
  <c r="S521" i="3"/>
  <c r="T521" i="3"/>
  <c r="R521" i="3"/>
  <c r="Q521" i="3"/>
  <c r="P521" i="3"/>
  <c r="O521" i="3"/>
  <c r="N521" i="3"/>
  <c r="M55" i="3"/>
  <c r="T55" i="3"/>
  <c r="S55" i="3"/>
  <c r="R55" i="3"/>
  <c r="Q55" i="3"/>
  <c r="P55" i="3"/>
  <c r="O55" i="3"/>
  <c r="N55" i="3"/>
  <c r="M1830" i="3"/>
  <c r="T1830" i="3"/>
  <c r="S1830" i="3"/>
  <c r="R1830" i="3"/>
  <c r="Q1830" i="3"/>
  <c r="P1830" i="3"/>
  <c r="O1830" i="3"/>
  <c r="N1830" i="3"/>
  <c r="M1641" i="3"/>
  <c r="T1641" i="3"/>
  <c r="R1641" i="3"/>
  <c r="S1641" i="3"/>
  <c r="Q1641" i="3"/>
  <c r="O1641" i="3"/>
  <c r="P1641" i="3"/>
  <c r="N1641" i="3"/>
  <c r="M1327" i="3"/>
  <c r="T1327" i="3"/>
  <c r="S1327" i="3"/>
  <c r="R1327" i="3"/>
  <c r="Q1327" i="3"/>
  <c r="O1327" i="3"/>
  <c r="P1327" i="3"/>
  <c r="N1327" i="3"/>
  <c r="M631" i="3"/>
  <c r="T631" i="3"/>
  <c r="S631" i="3"/>
  <c r="R631" i="3"/>
  <c r="Q631" i="3"/>
  <c r="O631" i="3"/>
  <c r="P631" i="3"/>
  <c r="N631" i="3"/>
  <c r="M1050" i="3"/>
  <c r="T1050" i="3"/>
  <c r="S1050" i="3"/>
  <c r="R1050" i="3"/>
  <c r="Q1050" i="3"/>
  <c r="P1050" i="3"/>
  <c r="O1050" i="3"/>
  <c r="N1050" i="3"/>
  <c r="J359" i="3"/>
  <c r="K359" i="3" s="1"/>
  <c r="J250" i="3"/>
  <c r="K250" i="3" s="1"/>
  <c r="J170" i="3"/>
  <c r="K170" i="3" s="1"/>
  <c r="J90" i="3"/>
  <c r="K90" i="3" s="1"/>
  <c r="J750" i="3"/>
  <c r="K750" i="3" s="1"/>
  <c r="G17" i="3"/>
  <c r="J1927" i="3"/>
  <c r="K1927" i="3" s="1"/>
  <c r="J859" i="3"/>
  <c r="K859" i="3" s="1"/>
  <c r="J1009" i="3"/>
  <c r="K1009" i="3" s="1"/>
  <c r="J140" i="3"/>
  <c r="K140" i="3" s="1"/>
  <c r="M2338" i="3"/>
  <c r="T2338" i="3"/>
  <c r="S2338" i="3"/>
  <c r="R2338" i="3"/>
  <c r="Q2338" i="3"/>
  <c r="P2338" i="3"/>
  <c r="O2338" i="3"/>
  <c r="N2338" i="3"/>
  <c r="M701" i="3"/>
  <c r="T701" i="3"/>
  <c r="S701" i="3"/>
  <c r="R701" i="3"/>
  <c r="Q701" i="3"/>
  <c r="O701" i="3"/>
  <c r="P701" i="3"/>
  <c r="N701" i="3"/>
  <c r="M1060" i="3"/>
  <c r="T1060" i="3"/>
  <c r="S1060" i="3"/>
  <c r="R1060" i="3"/>
  <c r="Q1060" i="3"/>
  <c r="O1060" i="3"/>
  <c r="P1060" i="3"/>
  <c r="N1060" i="3"/>
  <c r="M1710" i="3"/>
  <c r="T1710" i="3"/>
  <c r="S1710" i="3"/>
  <c r="R1710" i="3"/>
  <c r="Q1710" i="3"/>
  <c r="P1710" i="3"/>
  <c r="O1710" i="3"/>
  <c r="N1710" i="3"/>
  <c r="M241" i="3"/>
  <c r="S241" i="3"/>
  <c r="T241" i="3"/>
  <c r="R241" i="3"/>
  <c r="Q241" i="3"/>
  <c r="P241" i="3"/>
  <c r="O241" i="3"/>
  <c r="N241" i="3"/>
  <c r="M2279" i="3"/>
  <c r="T2279" i="3"/>
  <c r="S2279" i="3"/>
  <c r="R2279" i="3"/>
  <c r="Q2279" i="3"/>
  <c r="O2279" i="3"/>
  <c r="P2279" i="3"/>
  <c r="N2279" i="3"/>
  <c r="M1446" i="3"/>
  <c r="T1446" i="3"/>
  <c r="S1446" i="3"/>
  <c r="R1446" i="3"/>
  <c r="Q1446" i="3"/>
  <c r="P1446" i="3"/>
  <c r="O1446" i="3"/>
  <c r="N1446" i="3"/>
  <c r="G1178" i="3"/>
  <c r="M741" i="3"/>
  <c r="T741" i="3"/>
  <c r="S741" i="3"/>
  <c r="R741" i="3"/>
  <c r="Q741" i="3"/>
  <c r="O741" i="3"/>
  <c r="P741" i="3"/>
  <c r="N741" i="3"/>
  <c r="J450" i="3"/>
  <c r="K450" i="3" s="1"/>
  <c r="M870" i="3"/>
  <c r="T870" i="3"/>
  <c r="S870" i="3"/>
  <c r="R870" i="3"/>
  <c r="Q870" i="3"/>
  <c r="P870" i="3"/>
  <c r="N870" i="3"/>
  <c r="O870" i="3"/>
  <c r="G1188" i="3"/>
  <c r="J570" i="3"/>
  <c r="K570" i="3" s="1"/>
  <c r="M2068" i="3"/>
  <c r="T2068" i="3"/>
  <c r="S2068" i="3"/>
  <c r="R2068" i="3"/>
  <c r="Q2068" i="3"/>
  <c r="O2068" i="3"/>
  <c r="P2068" i="3"/>
  <c r="N2068" i="3"/>
  <c r="M1427" i="3"/>
  <c r="T1427" i="3"/>
  <c r="S1427" i="3"/>
  <c r="R1427" i="3"/>
  <c r="Q1427" i="3"/>
  <c r="O1427" i="3"/>
  <c r="P1427" i="3"/>
  <c r="N1427" i="3"/>
  <c r="M1138" i="3"/>
  <c r="T1138" i="3"/>
  <c r="S1138" i="3"/>
  <c r="R1138" i="3"/>
  <c r="Q1138" i="3"/>
  <c r="P1138" i="3"/>
  <c r="O1138" i="3"/>
  <c r="N1138" i="3"/>
  <c r="M661" i="3"/>
  <c r="T661" i="3"/>
  <c r="S661" i="3"/>
  <c r="R661" i="3"/>
  <c r="Q661" i="3"/>
  <c r="O661" i="3"/>
  <c r="P661" i="3"/>
  <c r="N661" i="3"/>
  <c r="M231" i="3"/>
  <c r="T231" i="3"/>
  <c r="S231" i="3"/>
  <c r="R231" i="3"/>
  <c r="Q231" i="3"/>
  <c r="P231" i="3"/>
  <c r="O231" i="3"/>
  <c r="N231" i="3"/>
  <c r="M820" i="3"/>
  <c r="T820" i="3"/>
  <c r="S820" i="3"/>
  <c r="R820" i="3"/>
  <c r="Q820" i="3"/>
  <c r="O820" i="3"/>
  <c r="P820" i="3"/>
  <c r="N820" i="3"/>
  <c r="T1888" i="3"/>
  <c r="M1888" i="3"/>
  <c r="S1888" i="3"/>
  <c r="R1888" i="3"/>
  <c r="Q1888" i="3"/>
  <c r="O1888" i="3"/>
  <c r="P1888" i="3"/>
  <c r="N1888" i="3"/>
  <c r="J441" i="3"/>
  <c r="K441" i="3" s="1"/>
  <c r="J709" i="3"/>
  <c r="K709" i="3" s="1"/>
  <c r="M950" i="3"/>
  <c r="T950" i="3"/>
  <c r="S950" i="3"/>
  <c r="R950" i="3"/>
  <c r="Q950" i="3"/>
  <c r="P950" i="3"/>
  <c r="O950" i="3"/>
  <c r="N950" i="3"/>
  <c r="M1820" i="3"/>
  <c r="T1820" i="3"/>
  <c r="S1820" i="3"/>
  <c r="R1820" i="3"/>
  <c r="Q1820" i="3"/>
  <c r="O1820" i="3"/>
  <c r="P1820" i="3"/>
  <c r="N1820" i="3"/>
  <c r="M1841" i="3"/>
  <c r="T1841" i="3"/>
  <c r="R1841" i="3"/>
  <c r="S1841" i="3"/>
  <c r="Q1841" i="3"/>
  <c r="O1841" i="3"/>
  <c r="P1841" i="3"/>
  <c r="N1841" i="3"/>
  <c r="M1868" i="3"/>
  <c r="T1868" i="3"/>
  <c r="S1868" i="3"/>
  <c r="R1868" i="3"/>
  <c r="Q1868" i="3"/>
  <c r="O1868" i="3"/>
  <c r="P1868" i="3"/>
  <c r="N1868" i="3"/>
  <c r="J339" i="3"/>
  <c r="K339" i="3" s="1"/>
  <c r="J760" i="3"/>
  <c r="K760" i="3" s="1"/>
  <c r="M2328" i="3"/>
  <c r="T2328" i="3"/>
  <c r="S2328" i="3"/>
  <c r="R2328" i="3"/>
  <c r="Q2328" i="3"/>
  <c r="O2328" i="3"/>
  <c r="P2328" i="3"/>
  <c r="N2328" i="3"/>
  <c r="M2148" i="3"/>
  <c r="T2148" i="3"/>
  <c r="S2148" i="3"/>
  <c r="R2148" i="3"/>
  <c r="Q2148" i="3"/>
  <c r="O2148" i="3"/>
  <c r="P2148" i="3"/>
  <c r="N2148" i="3"/>
  <c r="M1267" i="3"/>
  <c r="T1267" i="3"/>
  <c r="S1267" i="3"/>
  <c r="R1267" i="3"/>
  <c r="Q1267" i="3"/>
  <c r="O1267" i="3"/>
  <c r="P1267" i="3"/>
  <c r="N1267" i="3"/>
  <c r="J1515" i="3"/>
  <c r="K1515" i="3" s="1"/>
  <c r="J1306" i="3"/>
  <c r="K1306" i="3" s="1"/>
  <c r="J640" i="3"/>
  <c r="K640" i="3" s="1"/>
  <c r="M1476" i="3"/>
  <c r="T1476" i="3"/>
  <c r="S1476" i="3"/>
  <c r="R1476" i="3"/>
  <c r="Q1476" i="3"/>
  <c r="O1476" i="3"/>
  <c r="P1476" i="3"/>
  <c r="N1476" i="3"/>
  <c r="J1779" i="3"/>
  <c r="K1779" i="3" s="1"/>
  <c r="J1670" i="3"/>
  <c r="K1670" i="3" s="1"/>
  <c r="M1357" i="3"/>
  <c r="T1357" i="3"/>
  <c r="R1357" i="3"/>
  <c r="S1357" i="3"/>
  <c r="Q1357" i="3"/>
  <c r="O1357" i="3"/>
  <c r="P1357" i="3"/>
  <c r="N1357" i="3"/>
  <c r="M1128" i="3"/>
  <c r="T1128" i="3"/>
  <c r="S1128" i="3"/>
  <c r="R1128" i="3"/>
  <c r="Q1128" i="3"/>
  <c r="O1128" i="3"/>
  <c r="P1128" i="3"/>
  <c r="N1128" i="3"/>
  <c r="M591" i="3"/>
  <c r="T591" i="3"/>
  <c r="S591" i="3"/>
  <c r="R591" i="3"/>
  <c r="Q591" i="3"/>
  <c r="P591" i="3"/>
  <c r="O591" i="3"/>
  <c r="N591" i="3"/>
  <c r="M400" i="3"/>
  <c r="T400" i="3"/>
  <c r="S400" i="3"/>
  <c r="R400" i="3"/>
  <c r="Q400" i="3"/>
  <c r="P400" i="3"/>
  <c r="O400" i="3"/>
  <c r="N400" i="3"/>
  <c r="J34" i="3"/>
  <c r="K34" i="3" s="1"/>
  <c r="M1790" i="3"/>
  <c r="T1790" i="3"/>
  <c r="S1790" i="3"/>
  <c r="R1790" i="3"/>
  <c r="Q1790" i="3"/>
  <c r="P1790" i="3"/>
  <c r="O1790" i="3"/>
  <c r="N1790" i="3"/>
  <c r="T1760" i="3"/>
  <c r="M1760" i="3"/>
  <c r="S1760" i="3"/>
  <c r="R1760" i="3"/>
  <c r="Q1760" i="3"/>
  <c r="O1760" i="3"/>
  <c r="P1760" i="3"/>
  <c r="N1760" i="3"/>
  <c r="M1526" i="3"/>
  <c r="T1526" i="3"/>
  <c r="S1526" i="3"/>
  <c r="R1526" i="3"/>
  <c r="Q1526" i="3"/>
  <c r="P1526" i="3"/>
  <c r="O1526" i="3"/>
  <c r="N1526" i="3"/>
  <c r="M1070" i="3"/>
  <c r="T1070" i="3"/>
  <c r="S1070" i="3"/>
  <c r="R1070" i="3"/>
  <c r="Q1070" i="3"/>
  <c r="P1070" i="3"/>
  <c r="O1070" i="3"/>
  <c r="N1070" i="3"/>
  <c r="J500" i="3"/>
  <c r="K500" i="3" s="1"/>
  <c r="M1810" i="3"/>
  <c r="T1810" i="3"/>
  <c r="S1810" i="3"/>
  <c r="R1810" i="3"/>
  <c r="Q1810" i="3"/>
  <c r="P1810" i="3"/>
  <c r="O1810" i="3"/>
  <c r="N1810" i="3"/>
  <c r="M880" i="3"/>
  <c r="T880" i="3"/>
  <c r="S880" i="3"/>
  <c r="R880" i="3"/>
  <c r="Q880" i="3"/>
  <c r="O880" i="3"/>
  <c r="P880" i="3"/>
  <c r="N880" i="3"/>
  <c r="M1000" i="3"/>
  <c r="T1000" i="3"/>
  <c r="S1000" i="3"/>
  <c r="R1000" i="3"/>
  <c r="Q1000" i="3"/>
  <c r="O1000" i="3"/>
  <c r="P1000" i="3"/>
  <c r="N1000" i="3"/>
  <c r="M301" i="3"/>
  <c r="T301" i="3"/>
  <c r="S301" i="3"/>
  <c r="R301" i="3"/>
  <c r="Q301" i="3"/>
  <c r="P301" i="3"/>
  <c r="O301" i="3"/>
  <c r="N301" i="3"/>
  <c r="M1680" i="3"/>
  <c r="T1680" i="3"/>
  <c r="S1680" i="3"/>
  <c r="R1680" i="3"/>
  <c r="Q1680" i="3"/>
  <c r="O1680" i="3"/>
  <c r="P1680" i="3"/>
  <c r="N1680" i="3"/>
  <c r="J2297" i="3"/>
  <c r="K2297" i="3" s="1"/>
  <c r="J429" i="3"/>
  <c r="K429" i="3" s="1"/>
  <c r="M2239" i="3"/>
  <c r="T2239" i="3"/>
  <c r="S2239" i="3"/>
  <c r="R2239" i="3"/>
  <c r="Q2239" i="3"/>
  <c r="O2239" i="3"/>
  <c r="P2239" i="3"/>
  <c r="N2239" i="3"/>
  <c r="M2218" i="3"/>
  <c r="T2218" i="3"/>
  <c r="S2218" i="3"/>
  <c r="R2218" i="3"/>
  <c r="Q2218" i="3"/>
  <c r="P2218" i="3"/>
  <c r="O2218" i="3"/>
  <c r="N2218" i="3"/>
  <c r="M500" i="3"/>
  <c r="T500" i="3"/>
  <c r="S500" i="3"/>
  <c r="R500" i="3"/>
  <c r="Q500" i="3"/>
  <c r="P500" i="3"/>
  <c r="O500" i="3"/>
  <c r="N500" i="3"/>
  <c r="J2225" i="2"/>
  <c r="K2225" i="2" s="1"/>
  <c r="G2147" i="2"/>
  <c r="J2146" i="2" s="1"/>
  <c r="K2146" i="2" s="1"/>
  <c r="J2025" i="2"/>
  <c r="J1905" i="2"/>
  <c r="K1905" i="2" s="1"/>
  <c r="J1787" i="2"/>
  <c r="K1787" i="2" s="1"/>
  <c r="J1627" i="2"/>
  <c r="K1627" i="2" s="1"/>
  <c r="J1473" i="2"/>
  <c r="K1473" i="2" s="1"/>
  <c r="J1354" i="2"/>
  <c r="K1354" i="2" s="1"/>
  <c r="J1194" i="2"/>
  <c r="K1194" i="2" s="1"/>
  <c r="J1037" i="2"/>
  <c r="K1037" i="2" s="1"/>
  <c r="J958" i="2"/>
  <c r="J837" i="2"/>
  <c r="K837" i="2" s="1"/>
  <c r="J717" i="2"/>
  <c r="K717" i="2" s="1"/>
  <c r="J638" i="2"/>
  <c r="J477" i="2"/>
  <c r="K477" i="2" s="1"/>
  <c r="J317" i="2"/>
  <c r="K317" i="2" s="1"/>
  <c r="J158" i="2"/>
  <c r="J2325" i="2"/>
  <c r="K2325" i="2" s="1"/>
  <c r="J2005" i="2"/>
  <c r="J1727" i="2"/>
  <c r="K1727" i="2" s="1"/>
  <c r="J1413" i="2"/>
  <c r="J1097" i="2"/>
  <c r="K1097" i="2" s="1"/>
  <c r="J978" i="2"/>
  <c r="J818" i="2"/>
  <c r="K818" i="2" s="1"/>
  <c r="J537" i="2"/>
  <c r="K537" i="2" s="1"/>
  <c r="J377" i="2"/>
  <c r="K377" i="2" s="1"/>
  <c r="J62" i="2"/>
  <c r="K62" i="2" s="1"/>
  <c r="J2236" i="2"/>
  <c r="K2236" i="2" s="1"/>
  <c r="J2075" i="2"/>
  <c r="J1875" i="2"/>
  <c r="K1875" i="2" s="1"/>
  <c r="J1557" i="2"/>
  <c r="K1557" i="2" s="1"/>
  <c r="J1364" i="2"/>
  <c r="K1364" i="2" s="1"/>
  <c r="J1204" i="2"/>
  <c r="K1204" i="2" s="1"/>
  <c r="J1087" i="2"/>
  <c r="J847" i="2"/>
  <c r="K847" i="2" s="1"/>
  <c r="J687" i="2"/>
  <c r="K687" i="2" s="1"/>
  <c r="J488" i="2"/>
  <c r="K488" i="2" s="1"/>
  <c r="J289" i="2"/>
  <c r="J88" i="2"/>
  <c r="K88" i="2" s="1"/>
  <c r="T1610" i="3"/>
  <c r="M1610" i="3"/>
  <c r="S1610" i="3"/>
  <c r="R1610" i="3"/>
  <c r="Q1610" i="3"/>
  <c r="P1610" i="3"/>
  <c r="O1610" i="3"/>
  <c r="N1610" i="3"/>
  <c r="J1609" i="3"/>
  <c r="K1609" i="3" s="1"/>
  <c r="J2335" i="2"/>
  <c r="K2335" i="2" s="1"/>
  <c r="J2215" i="2"/>
  <c r="J2095" i="2"/>
  <c r="K2095" i="2" s="1"/>
  <c r="J1975" i="2"/>
  <c r="K1975" i="2" s="1"/>
  <c r="J1895" i="2"/>
  <c r="K1895" i="2" s="1"/>
  <c r="J1818" i="2"/>
  <c r="K1818" i="2" s="1"/>
  <c r="J1697" i="2"/>
  <c r="K1697" i="2" s="1"/>
  <c r="J1618" i="2"/>
  <c r="K1618" i="2" s="1"/>
  <c r="J1504" i="2"/>
  <c r="K1504" i="2" s="1"/>
  <c r="J1344" i="2"/>
  <c r="J1224" i="2"/>
  <c r="K1224" i="2" s="1"/>
  <c r="J1144" i="2"/>
  <c r="K1144" i="2" s="1"/>
  <c r="J1027" i="2"/>
  <c r="J867" i="2"/>
  <c r="J707" i="2"/>
  <c r="K707" i="2" s="1"/>
  <c r="J547" i="2"/>
  <c r="J427" i="2"/>
  <c r="K427" i="2" s="1"/>
  <c r="J268" i="2"/>
  <c r="J108" i="2"/>
  <c r="K108" i="2" s="1"/>
  <c r="G34" i="2"/>
  <c r="J33" i="2" s="1"/>
  <c r="K33" i="2" s="1"/>
  <c r="J2285" i="2"/>
  <c r="K2285" i="2" s="1"/>
  <c r="J1965" i="2"/>
  <c r="K1965" i="2" s="1"/>
  <c r="J1607" i="2"/>
  <c r="K1607" i="2" s="1"/>
  <c r="J1375" i="2"/>
  <c r="K1375" i="2" s="1"/>
  <c r="J1134" i="2"/>
  <c r="J737" i="2"/>
  <c r="K737" i="2" s="1"/>
  <c r="J577" i="2"/>
  <c r="K577" i="2" s="1"/>
  <c r="J258" i="2"/>
  <c r="K258" i="2" s="1"/>
  <c r="J2195" i="2"/>
  <c r="K2195" i="2" s="1"/>
  <c r="J1837" i="2"/>
  <c r="K1837" i="2" s="1"/>
  <c r="J1284" i="2"/>
  <c r="J887" i="2"/>
  <c r="K887" i="2" s="1"/>
  <c r="J447" i="2"/>
  <c r="K447" i="2" s="1"/>
  <c r="J128" i="2"/>
  <c r="J1256" i="3"/>
  <c r="K1256" i="3" s="1"/>
  <c r="J889" i="3"/>
  <c r="K889" i="3" s="1"/>
  <c r="J2327" i="3"/>
  <c r="K2327" i="3" s="1"/>
  <c r="G1681" i="3"/>
  <c r="G721" i="3"/>
  <c r="J1226" i="3"/>
  <c r="K1226" i="3" s="1"/>
  <c r="G1228" i="3"/>
  <c r="G2009" i="3"/>
  <c r="J2308" i="3"/>
  <c r="K2308" i="3" s="1"/>
  <c r="J1316" i="3"/>
  <c r="K1316" i="3" s="1"/>
  <c r="J600" i="3"/>
  <c r="K600" i="3" s="1"/>
  <c r="J1829" i="3"/>
  <c r="K1829" i="3" s="1"/>
  <c r="J1029" i="3"/>
  <c r="K1029" i="3" s="1"/>
  <c r="J630" i="3"/>
  <c r="K630" i="3" s="1"/>
  <c r="J1336" i="3"/>
  <c r="K1336" i="3" s="1"/>
  <c r="J2117" i="3"/>
  <c r="K2117" i="3" s="1"/>
  <c r="J460" i="3"/>
  <c r="K460" i="3" s="1"/>
  <c r="J2267" i="3"/>
  <c r="K2267" i="3" s="1"/>
  <c r="J700" i="3"/>
  <c r="K700" i="3" s="1"/>
  <c r="J909" i="3"/>
  <c r="K909" i="3" s="1"/>
  <c r="J1709" i="3"/>
  <c r="K1709" i="3" s="1"/>
  <c r="J240" i="3"/>
  <c r="K240" i="3" s="1"/>
  <c r="J2177" i="3"/>
  <c r="K2177" i="3" s="1"/>
  <c r="J1445" i="3"/>
  <c r="K1445" i="3" s="1"/>
  <c r="J1207" i="3"/>
  <c r="K1207" i="3" s="1"/>
  <c r="J899" i="3"/>
  <c r="K899" i="3" s="1"/>
  <c r="J869" i="3"/>
  <c r="K869" i="3" s="1"/>
  <c r="J1276" i="3"/>
  <c r="K1276" i="3" s="1"/>
  <c r="J839" i="3"/>
  <c r="K839" i="3" s="1"/>
  <c r="J729" i="3"/>
  <c r="K729" i="3" s="1"/>
  <c r="J349" i="3"/>
  <c r="K349" i="3" s="1"/>
  <c r="J660" i="3"/>
  <c r="K660" i="3" s="1"/>
  <c r="J1977" i="3"/>
  <c r="K1977" i="3" s="1"/>
  <c r="J1079" i="3"/>
  <c r="K1079" i="3" s="1"/>
  <c r="J929" i="3"/>
  <c r="K929" i="3" s="1"/>
  <c r="J1799" i="3"/>
  <c r="K1799" i="3" s="1"/>
  <c r="J2298" i="3"/>
  <c r="K2298" i="3" s="1"/>
  <c r="J2187" i="3"/>
  <c r="K2187" i="3" s="1"/>
  <c r="J959" i="3"/>
  <c r="K959" i="3" s="1"/>
  <c r="J510" i="3"/>
  <c r="K510" i="3" s="1"/>
  <c r="J399" i="3"/>
  <c r="K399" i="3" s="1"/>
  <c r="J2167" i="3"/>
  <c r="K2167" i="3" s="1"/>
  <c r="J1809" i="3"/>
  <c r="K1809" i="3" s="1"/>
  <c r="J300" i="3"/>
  <c r="K300" i="3" s="1"/>
  <c r="G2109" i="3"/>
  <c r="J1216" i="3"/>
  <c r="K1216" i="3" s="1"/>
  <c r="G1218" i="3"/>
  <c r="G431" i="3"/>
  <c r="H7" i="3"/>
  <c r="J810" i="3"/>
  <c r="K810" i="3" s="1"/>
  <c r="J1246" i="3"/>
  <c r="K1246" i="3" s="1"/>
  <c r="J520" i="3"/>
  <c r="K520" i="3" s="1"/>
  <c r="J919" i="3"/>
  <c r="K919" i="3" s="1"/>
  <c r="J780" i="3"/>
  <c r="K780" i="3" s="1"/>
  <c r="G481" i="3"/>
  <c r="J70" i="3"/>
  <c r="K70" i="3" s="1"/>
  <c r="J1679" i="3"/>
  <c r="K1679" i="3" s="1"/>
  <c r="J669" i="3"/>
  <c r="K669" i="3" s="1"/>
  <c r="J2238" i="3"/>
  <c r="K2238" i="3" s="1"/>
  <c r="G2240" i="3"/>
  <c r="G2289" i="3"/>
  <c r="J2288" i="3"/>
  <c r="K2288" i="3" s="1"/>
  <c r="G2249" i="3"/>
  <c r="G1437" i="3"/>
  <c r="J479" i="3"/>
  <c r="K479" i="3" s="1"/>
  <c r="J2007" i="3"/>
  <c r="K2007" i="3" s="1"/>
  <c r="G1879" i="3"/>
  <c r="J540" i="3"/>
  <c r="K540" i="3" s="1"/>
  <c r="J1187" i="3"/>
  <c r="K1187" i="3" s="1"/>
  <c r="G2229" i="3"/>
  <c r="J1049" i="3"/>
  <c r="K1049" i="3" s="1"/>
  <c r="J1376" i="3"/>
  <c r="K1376" i="3" s="1"/>
  <c r="J54" i="3"/>
  <c r="K54" i="3" s="1"/>
  <c r="J2317" i="3"/>
  <c r="K2317" i="3" s="1"/>
  <c r="J1117" i="3"/>
  <c r="K1117" i="3" s="1"/>
  <c r="J1197" i="3"/>
  <c r="K1197" i="3" s="1"/>
  <c r="J550" i="3"/>
  <c r="K550" i="3" s="1"/>
  <c r="J969" i="3"/>
  <c r="K969" i="3" s="1"/>
  <c r="I7" i="3"/>
  <c r="J650" i="3"/>
  <c r="K650" i="3" s="1"/>
  <c r="J1236" i="3"/>
  <c r="K1236" i="3" s="1"/>
  <c r="J1967" i="3"/>
  <c r="K1967" i="3" s="1"/>
  <c r="J1416" i="3"/>
  <c r="K1416" i="3" s="1"/>
  <c r="J100" i="3"/>
  <c r="K100" i="3" s="1"/>
  <c r="J80" i="3"/>
  <c r="K80" i="3" s="1"/>
  <c r="J2278" i="3"/>
  <c r="K2278" i="3" s="1"/>
  <c r="J1589" i="3"/>
  <c r="K1589" i="3" s="1"/>
  <c r="J740" i="3"/>
  <c r="K740" i="3" s="1"/>
  <c r="J2137" i="3"/>
  <c r="K2137" i="3" s="1"/>
  <c r="J1535" i="3"/>
  <c r="K1535" i="3" s="1"/>
  <c r="J200" i="3"/>
  <c r="K200" i="3" s="1"/>
  <c r="J680" i="3"/>
  <c r="K680" i="3" s="1"/>
  <c r="J44" i="3"/>
  <c r="K44" i="3" s="1"/>
  <c r="J1089" i="3"/>
  <c r="K1089" i="3" s="1"/>
  <c r="J1455" i="3"/>
  <c r="K1455" i="3" s="1"/>
  <c r="J1406" i="3"/>
  <c r="K1406" i="3" s="1"/>
  <c r="J180" i="3"/>
  <c r="K180" i="3" s="1"/>
  <c r="J1867" i="3"/>
  <c r="K1867" i="3" s="1"/>
  <c r="J1659" i="3"/>
  <c r="K1659" i="3" s="1"/>
  <c r="J1127" i="3"/>
  <c r="K1127" i="3" s="1"/>
  <c r="J319" i="3"/>
  <c r="K319" i="3" s="1"/>
  <c r="J1019" i="3"/>
  <c r="K1019" i="3" s="1"/>
  <c r="J110" i="3"/>
  <c r="K110" i="3" s="1"/>
  <c r="J2027" i="3"/>
  <c r="K2027" i="3" s="1"/>
  <c r="J2127" i="3"/>
  <c r="K2127" i="3" s="1"/>
  <c r="G2129" i="3"/>
  <c r="J2227" i="3"/>
  <c r="K2227" i="3" s="1"/>
  <c r="G1651" i="3"/>
  <c r="J1649" i="3"/>
  <c r="K1649" i="3" s="1"/>
  <c r="J719" i="3"/>
  <c r="K719" i="3" s="1"/>
  <c r="G2259" i="3"/>
  <c r="G2219" i="3"/>
  <c r="J2218" i="3"/>
  <c r="K2218" i="3" s="1"/>
  <c r="J2017" i="3"/>
  <c r="K2017" i="3" s="1"/>
  <c r="G2019" i="3"/>
  <c r="G622" i="3"/>
  <c r="J621" i="3"/>
  <c r="K621" i="3" s="1"/>
  <c r="G2339" i="3"/>
  <c r="G1179" i="3"/>
  <c r="G582" i="3"/>
  <c r="J581" i="3"/>
  <c r="K581" i="3" s="1"/>
  <c r="G232" i="3"/>
  <c r="G951" i="3"/>
  <c r="G1821" i="3"/>
  <c r="G1298" i="3"/>
  <c r="G1612" i="3"/>
  <c r="G1348" i="3"/>
  <c r="G1268" i="3"/>
  <c r="G371" i="3"/>
  <c r="G1771" i="3"/>
  <c r="G1791" i="3"/>
  <c r="G1561" i="3"/>
  <c r="G1751" i="3"/>
  <c r="G1551" i="3"/>
  <c r="G1571" i="3"/>
  <c r="G1467" i="3"/>
  <c r="G1527" i="3"/>
  <c r="G1581" i="3"/>
  <c r="G1368" i="3"/>
  <c r="G772" i="3"/>
  <c r="G391" i="3"/>
  <c r="G311" i="3"/>
  <c r="J610" i="3"/>
  <c r="K610" i="3" s="1"/>
  <c r="G422" i="3"/>
  <c r="G1378" i="3"/>
  <c r="G1318" i="3"/>
  <c r="G602" i="3"/>
  <c r="J601" i="3" s="1"/>
  <c r="K601" i="3" s="1"/>
  <c r="G2319" i="3"/>
  <c r="G1642" i="3"/>
  <c r="J1326" i="3"/>
  <c r="K1326" i="3" s="1"/>
  <c r="G1119" i="3"/>
  <c r="J1118" i="3" s="1"/>
  <c r="K1118" i="3" s="1"/>
  <c r="G1031" i="3"/>
  <c r="G1199" i="3"/>
  <c r="J1198" i="3" s="1"/>
  <c r="K1198" i="3" s="1"/>
  <c r="G632" i="3"/>
  <c r="G552" i="3"/>
  <c r="G292" i="3"/>
  <c r="G252" i="3"/>
  <c r="G212" i="3"/>
  <c r="J211" i="3" s="1"/>
  <c r="K211" i="3" s="1"/>
  <c r="G172" i="3"/>
  <c r="G132" i="3"/>
  <c r="J131" i="3" s="1"/>
  <c r="K131" i="3" s="1"/>
  <c r="G92" i="3"/>
  <c r="G792" i="3"/>
  <c r="G752" i="3"/>
  <c r="J16" i="3"/>
  <c r="J2077" i="3"/>
  <c r="K2077" i="3" s="1"/>
  <c r="G1929" i="3"/>
  <c r="J1928" i="3" s="1"/>
  <c r="K1928" i="3" s="1"/>
  <c r="G1149" i="3"/>
  <c r="G861" i="3"/>
  <c r="J860" i="3" s="1"/>
  <c r="K860" i="3" s="1"/>
  <c r="J620" i="3"/>
  <c r="K620" i="3" s="1"/>
  <c r="G1011" i="3"/>
  <c r="G851" i="3"/>
  <c r="G142" i="3"/>
  <c r="G1939" i="3"/>
  <c r="G702" i="3"/>
  <c r="G102" i="3"/>
  <c r="J101" i="3" s="1"/>
  <c r="K101" i="3" s="1"/>
  <c r="G242" i="3"/>
  <c r="G82" i="3"/>
  <c r="J81" i="3" s="1"/>
  <c r="K81" i="3" s="1"/>
  <c r="G1691" i="3"/>
  <c r="J1177" i="3"/>
  <c r="K1177" i="3" s="1"/>
  <c r="G452" i="3"/>
  <c r="G572" i="3"/>
  <c r="J1850" i="3"/>
  <c r="K1850" i="3" s="1"/>
  <c r="G1139" i="3"/>
  <c r="G351" i="3"/>
  <c r="J580" i="3"/>
  <c r="K580" i="3" s="1"/>
  <c r="J230" i="3"/>
  <c r="K230" i="3" s="1"/>
  <c r="G46" i="3"/>
  <c r="G1889" i="3"/>
  <c r="J1888" i="3" s="1"/>
  <c r="K1888" i="3" s="1"/>
  <c r="G443" i="3"/>
  <c r="G711" i="3"/>
  <c r="J949" i="3"/>
  <c r="K949" i="3" s="1"/>
  <c r="G492" i="3"/>
  <c r="J1917" i="3"/>
  <c r="K1917" i="3" s="1"/>
  <c r="J1819" i="3"/>
  <c r="K1819" i="3" s="1"/>
  <c r="J1296" i="3"/>
  <c r="K1296" i="3" s="1"/>
  <c r="J1157" i="3"/>
  <c r="K1157" i="3" s="1"/>
  <c r="G1701" i="3"/>
  <c r="J1800" i="3"/>
  <c r="K1800" i="3" s="1"/>
  <c r="G1801" i="3"/>
  <c r="J530" i="3"/>
  <c r="K530" i="3" s="1"/>
  <c r="G341" i="3"/>
  <c r="J1610" i="3"/>
  <c r="K1610" i="3" s="1"/>
  <c r="J1346" i="3"/>
  <c r="K1346" i="3" s="1"/>
  <c r="J1266" i="3"/>
  <c r="K1266" i="3" s="1"/>
  <c r="G831" i="3"/>
  <c r="G1517" i="3"/>
  <c r="G1388" i="3"/>
  <c r="G1308" i="3"/>
  <c r="G1101" i="3"/>
  <c r="G642" i="3"/>
  <c r="G562" i="3"/>
  <c r="J369" i="3"/>
  <c r="K369" i="3" s="1"/>
  <c r="J1475" i="3"/>
  <c r="K1475" i="3" s="1"/>
  <c r="G1661" i="3"/>
  <c r="G961" i="3"/>
  <c r="G512" i="3"/>
  <c r="J511" i="3"/>
  <c r="K511" i="3" s="1"/>
  <c r="G36" i="3"/>
  <c r="J1769" i="3"/>
  <c r="K1769" i="3" s="1"/>
  <c r="J1789" i="3"/>
  <c r="K1789" i="3" s="1"/>
  <c r="J1559" i="3"/>
  <c r="K1559" i="3" s="1"/>
  <c r="J1749" i="3"/>
  <c r="K1749" i="3" s="1"/>
  <c r="J1549" i="3"/>
  <c r="K1549" i="3" s="1"/>
  <c r="J1569" i="3"/>
  <c r="K1569" i="3" s="1"/>
  <c r="J1465" i="3"/>
  <c r="K1465" i="3" s="1"/>
  <c r="J1525" i="3"/>
  <c r="K1525" i="3" s="1"/>
  <c r="J1579" i="3"/>
  <c r="K1579" i="3" s="1"/>
  <c r="J1366" i="3"/>
  <c r="K1366" i="3" s="1"/>
  <c r="G1071" i="3"/>
  <c r="G502" i="3"/>
  <c r="G1041" i="3"/>
  <c r="G112" i="3"/>
  <c r="G2169" i="3"/>
  <c r="G2029" i="3"/>
  <c r="G1811" i="3"/>
  <c r="G2099" i="3"/>
  <c r="J2098" i="3" s="1"/>
  <c r="K2098" i="3" s="1"/>
  <c r="G881" i="3"/>
  <c r="G1899" i="3"/>
  <c r="G1001" i="3"/>
  <c r="J389" i="3"/>
  <c r="K389" i="3" s="1"/>
  <c r="J309" i="3"/>
  <c r="K309" i="3" s="1"/>
  <c r="G1258" i="3"/>
  <c r="G1051" i="3"/>
  <c r="J1050" i="3" s="1"/>
  <c r="K1050" i="3" s="1"/>
  <c r="G891" i="3"/>
  <c r="G542" i="3"/>
  <c r="G652" i="3"/>
  <c r="G921" i="3"/>
  <c r="G1248" i="3"/>
  <c r="J1247" i="3" s="1"/>
  <c r="K1247" i="3" s="1"/>
  <c r="G901" i="3"/>
  <c r="G1278" i="3"/>
  <c r="J1277" i="3" s="1"/>
  <c r="K1277" i="3" s="1"/>
  <c r="G1537" i="3"/>
  <c r="G1169" i="3"/>
  <c r="G662" i="3"/>
  <c r="G682" i="3"/>
  <c r="G1622" i="3"/>
  <c r="G1741" i="3"/>
  <c r="J1740" i="3" s="1"/>
  <c r="K1740" i="3" s="1"/>
  <c r="G991" i="3"/>
  <c r="G941" i="3"/>
  <c r="J940" i="3" s="1"/>
  <c r="K940" i="3" s="1"/>
  <c r="G522" i="3"/>
  <c r="G411" i="3"/>
  <c r="G152" i="3"/>
  <c r="G2039" i="3"/>
  <c r="G1909" i="3"/>
  <c r="J1908" i="3" s="1"/>
  <c r="K1908" i="3" s="1"/>
  <c r="G2000" i="3"/>
  <c r="G8" i="3"/>
  <c r="J2337" i="3"/>
  <c r="K2337" i="3" s="1"/>
  <c r="G1497" i="3"/>
  <c r="G262" i="3"/>
  <c r="G1061" i="3"/>
  <c r="G2280" i="3"/>
  <c r="G1209" i="3"/>
  <c r="G122" i="3"/>
  <c r="G222" i="3"/>
  <c r="G1862" i="3"/>
  <c r="G1959" i="3"/>
  <c r="G1731" i="3"/>
  <c r="J2068" i="3"/>
  <c r="K2068" i="3" s="1"/>
  <c r="G2069" i="3"/>
  <c r="G1949" i="3"/>
  <c r="G1632" i="3"/>
  <c r="G1601" i="3"/>
  <c r="J1167" i="3"/>
  <c r="K1167" i="3" s="1"/>
  <c r="G1111" i="3"/>
  <c r="G821" i="3"/>
  <c r="G26" i="3"/>
  <c r="G692" i="3"/>
  <c r="G802" i="3"/>
  <c r="G762" i="3"/>
  <c r="G2059" i="3"/>
  <c r="G2149" i="3"/>
  <c r="G2089" i="3"/>
  <c r="G1507" i="3"/>
  <c r="G2209" i="3"/>
  <c r="G1672" i="3"/>
  <c r="G192" i="3"/>
  <c r="J770" i="3"/>
  <c r="K770" i="3" s="1"/>
  <c r="G612" i="3"/>
  <c r="G1328" i="3"/>
  <c r="G971" i="3"/>
  <c r="G18" i="3"/>
  <c r="G2079" i="3"/>
  <c r="G812" i="3"/>
  <c r="G1852" i="3"/>
  <c r="J1851" i="3"/>
  <c r="K1851" i="3" s="1"/>
  <c r="G1919" i="3"/>
  <c r="G1159" i="3"/>
  <c r="G532" i="3"/>
  <c r="G1477" i="3"/>
  <c r="J1476" i="3" s="1"/>
  <c r="K1476" i="3" s="1"/>
  <c r="G2310" i="3"/>
  <c r="G381" i="3"/>
  <c r="G331" i="3"/>
  <c r="J55" i="3"/>
  <c r="K55" i="3" s="1"/>
  <c r="G56" i="3"/>
  <c r="G282" i="3"/>
  <c r="G1989" i="3"/>
  <c r="G1487" i="3"/>
  <c r="G2119" i="3"/>
  <c r="G462" i="3"/>
  <c r="G2269" i="3"/>
  <c r="J2268" i="3" s="1"/>
  <c r="K2268" i="3" s="1"/>
  <c r="I1547" i="3"/>
  <c r="I1548" i="3" s="1"/>
  <c r="I1549" i="3" s="1"/>
  <c r="I1550" i="3" s="1"/>
  <c r="H1547" i="3"/>
  <c r="H1548" i="3" s="1"/>
  <c r="H1549" i="3" s="1"/>
  <c r="H1550" i="3" s="1"/>
  <c r="G981" i="3"/>
  <c r="G162" i="3"/>
  <c r="G66" i="3"/>
  <c r="G2159" i="3"/>
  <c r="J1620" i="3"/>
  <c r="K1620" i="3" s="1"/>
  <c r="J379" i="3"/>
  <c r="K379" i="3" s="1"/>
  <c r="G2199" i="3"/>
  <c r="J1739" i="3"/>
  <c r="K1739" i="3" s="1"/>
  <c r="J989" i="3"/>
  <c r="K989" i="3" s="1"/>
  <c r="J939" i="3"/>
  <c r="K939" i="3" s="1"/>
  <c r="J409" i="3"/>
  <c r="K409" i="3" s="1"/>
  <c r="J329" i="3"/>
  <c r="K329" i="3" s="1"/>
  <c r="J280" i="3"/>
  <c r="K280" i="3" s="1"/>
  <c r="J150" i="3"/>
  <c r="K150" i="3" s="1"/>
  <c r="G1831" i="3"/>
  <c r="J2037" i="3"/>
  <c r="K2037" i="3" s="1"/>
  <c r="J1987" i="3"/>
  <c r="K1987" i="3" s="1"/>
  <c r="J1907" i="3"/>
  <c r="K1907" i="3" s="1"/>
  <c r="J1485" i="3"/>
  <c r="K1485" i="3" s="1"/>
  <c r="G472" i="3"/>
  <c r="J471" i="3"/>
  <c r="K471" i="3" s="1"/>
  <c r="G361" i="3"/>
  <c r="J1998" i="3"/>
  <c r="K1998" i="3" s="1"/>
  <c r="G1338" i="3"/>
  <c r="J6" i="3"/>
  <c r="J1545" i="3"/>
  <c r="K1545" i="3" s="1"/>
  <c r="J1495" i="3"/>
  <c r="K1495" i="3" s="1"/>
  <c r="J979" i="3"/>
  <c r="K979" i="3" s="1"/>
  <c r="J160" i="3"/>
  <c r="K160" i="3" s="1"/>
  <c r="J260" i="3"/>
  <c r="K260" i="3" s="1"/>
  <c r="J64" i="3"/>
  <c r="K64" i="3" s="1"/>
  <c r="J1059" i="3"/>
  <c r="K1059" i="3" s="1"/>
  <c r="G1238" i="3"/>
  <c r="G911" i="3"/>
  <c r="G1969" i="3"/>
  <c r="G1711" i="3"/>
  <c r="G1418" i="3"/>
  <c r="G2179" i="3"/>
  <c r="G1447" i="3"/>
  <c r="G1591" i="3"/>
  <c r="G782" i="3"/>
  <c r="G742" i="3"/>
  <c r="J120" i="3"/>
  <c r="K120" i="3" s="1"/>
  <c r="J220" i="3"/>
  <c r="K220" i="3" s="1"/>
  <c r="J1860" i="3"/>
  <c r="K1860" i="3" s="1"/>
  <c r="G871" i="3"/>
  <c r="G2139" i="3"/>
  <c r="J1957" i="3"/>
  <c r="K1957" i="3" s="1"/>
  <c r="G1189" i="3"/>
  <c r="J1729" i="3"/>
  <c r="K1729" i="3" s="1"/>
  <c r="J2067" i="3"/>
  <c r="K2067" i="3" s="1"/>
  <c r="J1947" i="3"/>
  <c r="K1947" i="3" s="1"/>
  <c r="J1630" i="3"/>
  <c r="K1630" i="3" s="1"/>
  <c r="J1599" i="3"/>
  <c r="K1599" i="3" s="1"/>
  <c r="G1428" i="3"/>
  <c r="G1398" i="3"/>
  <c r="G841" i="3"/>
  <c r="G731" i="3"/>
  <c r="G202" i="3"/>
  <c r="J1109" i="3"/>
  <c r="K1109" i="3" s="1"/>
  <c r="J819" i="3"/>
  <c r="K819" i="3" s="1"/>
  <c r="J24" i="3"/>
  <c r="K24" i="3" s="1"/>
  <c r="G1979" i="3"/>
  <c r="J1978" i="3" s="1"/>
  <c r="K1978" i="3" s="1"/>
  <c r="G1081" i="3"/>
  <c r="G1091" i="3"/>
  <c r="G931" i="3"/>
  <c r="G1457" i="3"/>
  <c r="G1408" i="3"/>
  <c r="G182" i="3"/>
  <c r="J690" i="3"/>
  <c r="K690" i="3" s="1"/>
  <c r="G1842" i="3"/>
  <c r="J1868" i="3"/>
  <c r="K1868" i="3" s="1"/>
  <c r="G1869" i="3"/>
  <c r="G272" i="3"/>
  <c r="G2329" i="3"/>
  <c r="G2300" i="3"/>
  <c r="J2057" i="3"/>
  <c r="K2057" i="3" s="1"/>
  <c r="J2147" i="3"/>
  <c r="K2147" i="3" s="1"/>
  <c r="J2087" i="3"/>
  <c r="K2087" i="3" s="1"/>
  <c r="G2189" i="3"/>
  <c r="J1505" i="3"/>
  <c r="K1505" i="3" s="1"/>
  <c r="G1288" i="3"/>
  <c r="G482" i="3"/>
  <c r="G2049" i="3"/>
  <c r="J2207" i="3"/>
  <c r="K2207" i="3" s="1"/>
  <c r="G1781" i="3"/>
  <c r="G1721" i="3"/>
  <c r="G1358" i="3"/>
  <c r="G1129" i="3"/>
  <c r="G672" i="3"/>
  <c r="G592" i="3"/>
  <c r="G401" i="3"/>
  <c r="J400" i="3"/>
  <c r="K400" i="3" s="1"/>
  <c r="G321" i="3"/>
  <c r="J190" i="3"/>
  <c r="K190" i="3" s="1"/>
  <c r="G1761" i="3"/>
  <c r="G1021" i="3"/>
  <c r="G72" i="3"/>
  <c r="G302" i="3"/>
  <c r="G200" i="2"/>
  <c r="J3" i="2"/>
  <c r="G1109" i="2"/>
  <c r="I4" i="2"/>
  <c r="I5" i="2" s="1"/>
  <c r="I6" i="2" s="1"/>
  <c r="I7" i="2" s="1"/>
  <c r="G800" i="2"/>
  <c r="G801" i="2" s="1"/>
  <c r="G1127" i="2"/>
  <c r="J1126" i="2" s="1"/>
  <c r="G1167" i="2"/>
  <c r="J1166" i="2" s="1"/>
  <c r="G880" i="2"/>
  <c r="G1545" i="2"/>
  <c r="J1544" i="2" s="1"/>
  <c r="G1465" i="2"/>
  <c r="G1560" i="2"/>
  <c r="J1559" i="2" s="1"/>
  <c r="G969" i="2"/>
  <c r="G190" i="2"/>
  <c r="J189" i="2" s="1"/>
  <c r="G1377" i="2"/>
  <c r="G889" i="2"/>
  <c r="G240" i="2"/>
  <c r="J239" i="2" s="1"/>
  <c r="G459" i="2"/>
  <c r="G100" i="2"/>
  <c r="J99" i="2" s="1"/>
  <c r="G820" i="2"/>
  <c r="J819" i="2" s="1"/>
  <c r="K1433" i="2"/>
  <c r="K638" i="2"/>
  <c r="G2017" i="2"/>
  <c r="J2016" i="2" s="1"/>
  <c r="G399" i="2"/>
  <c r="G1267" i="2"/>
  <c r="J1266" i="2" s="1"/>
  <c r="G150" i="2"/>
  <c r="J149" i="2" s="1"/>
  <c r="G1859" i="2"/>
  <c r="J1858" i="2" s="1"/>
  <c r="K289" i="2"/>
  <c r="G1009" i="2"/>
  <c r="G329" i="2"/>
  <c r="G110" i="2"/>
  <c r="G1679" i="2"/>
  <c r="J1678" i="2" s="1"/>
  <c r="G589" i="2"/>
  <c r="G409" i="2"/>
  <c r="J408" i="2" s="1"/>
  <c r="G980" i="2"/>
  <c r="K1413" i="2"/>
  <c r="G319" i="2"/>
  <c r="J318" i="2" s="1"/>
  <c r="G1839" i="2"/>
  <c r="G64" i="2"/>
  <c r="J63" i="2" s="1"/>
  <c r="G369" i="2"/>
  <c r="J368" i="2" s="1"/>
  <c r="G529" i="2"/>
  <c r="J528" i="2" s="1"/>
  <c r="G1247" i="2"/>
  <c r="J1246" i="2" s="1"/>
  <c r="K1067" i="2"/>
  <c r="K1707" i="2"/>
  <c r="G1425" i="2"/>
  <c r="J1424" i="2" s="1"/>
  <c r="K2165" i="2"/>
  <c r="K1698" i="2"/>
  <c r="K1587" i="2"/>
  <c r="K218" i="2"/>
  <c r="K278" i="2"/>
  <c r="K158" i="2"/>
  <c r="K2215" i="2"/>
  <c r="H4" i="2"/>
  <c r="H5" i="2" s="1"/>
  <c r="H6" i="2" s="1"/>
  <c r="H7" i="2" s="1"/>
  <c r="G379" i="2"/>
  <c r="J378" i="2" s="1"/>
  <c r="G1739" i="2"/>
  <c r="K1017" i="2"/>
  <c r="K1885" i="2"/>
  <c r="K1767" i="2"/>
  <c r="K607" i="2"/>
  <c r="K138" i="2"/>
  <c r="K2005" i="2"/>
  <c r="K1567" i="2"/>
  <c r="K69" i="2"/>
  <c r="K1827" i="2"/>
  <c r="K937" i="2"/>
  <c r="K2295" i="2"/>
  <c r="K1154" i="2"/>
  <c r="K517" i="2"/>
  <c r="K128" i="2"/>
  <c r="G2068" i="2"/>
  <c r="J2067" i="2" s="1"/>
  <c r="G989" i="2"/>
  <c r="G569" i="2"/>
  <c r="J568" i="2" s="1"/>
  <c r="K647" i="2"/>
  <c r="G1405" i="2"/>
  <c r="J1404" i="2" s="1"/>
  <c r="G449" i="2"/>
  <c r="J448" i="2" s="1"/>
  <c r="G44" i="2"/>
  <c r="J43" i="2" s="1"/>
  <c r="G1089" i="2"/>
  <c r="J1088" i="2" s="1"/>
  <c r="G549" i="2"/>
  <c r="J548" i="2" s="1"/>
  <c r="G2308" i="2"/>
  <c r="G2137" i="2"/>
  <c r="J2136" i="2" s="1"/>
  <c r="G479" i="2"/>
  <c r="J478" i="2" s="1"/>
  <c r="G1475" i="2"/>
  <c r="J1474" i="2" s="1"/>
  <c r="G490" i="2"/>
  <c r="G500" i="2"/>
  <c r="K2185" i="2"/>
  <c r="K1533" i="2"/>
  <c r="K178" i="2"/>
  <c r="K268" i="2"/>
  <c r="K159" i="2"/>
  <c r="G1040" i="2"/>
  <c r="K597" i="2"/>
  <c r="K1658" i="2"/>
  <c r="K927" i="2"/>
  <c r="K1007" i="2"/>
  <c r="G2217" i="2"/>
  <c r="J2216" i="2" s="1"/>
  <c r="J5" i="2"/>
  <c r="G54" i="2"/>
  <c r="G280" i="2"/>
  <c r="G1187" i="2"/>
  <c r="J1186" i="2" s="1"/>
  <c r="G469" i="2"/>
  <c r="J468" i="2" s="1"/>
  <c r="G580" i="2"/>
  <c r="J579" i="2" s="1"/>
  <c r="K2025" i="2"/>
  <c r="K1925" i="2"/>
  <c r="K1647" i="2"/>
  <c r="K1284" i="2"/>
  <c r="K1295" i="2"/>
  <c r="K1577" i="2"/>
  <c r="K1344" i="2"/>
  <c r="K1677" i="2"/>
  <c r="K958" i="2"/>
  <c r="K587" i="2"/>
  <c r="K467" i="2"/>
  <c r="K307" i="2"/>
  <c r="K1087" i="2"/>
  <c r="K547" i="2"/>
  <c r="K407" i="2"/>
  <c r="K52" i="2"/>
  <c r="K2265" i="2"/>
  <c r="K2035" i="2"/>
  <c r="K1847" i="2"/>
  <c r="K1747" i="2"/>
  <c r="K1443" i="2"/>
  <c r="K1027" i="2"/>
  <c r="K417" i="2"/>
  <c r="K2075" i="2"/>
  <c r="K1778" i="2"/>
  <c r="K787" i="2"/>
  <c r="K437" i="2"/>
  <c r="K867" i="2"/>
  <c r="K168" i="2"/>
  <c r="K978" i="2"/>
  <c r="K1134" i="2"/>
  <c r="G120" i="2"/>
  <c r="G2327" i="2"/>
  <c r="J2326" i="2" s="1"/>
  <c r="G949" i="2"/>
  <c r="J948" i="2" s="1"/>
  <c r="G829" i="2"/>
  <c r="J828" i="2" s="1"/>
  <c r="G2107" i="2"/>
  <c r="J2106" i="2" s="1"/>
  <c r="G1729" i="2"/>
  <c r="G1495" i="2"/>
  <c r="J1494" i="2" s="1"/>
  <c r="G2117" i="2"/>
  <c r="G1629" i="2"/>
  <c r="J1628" i="2" s="1"/>
  <c r="G859" i="2"/>
  <c r="G939" i="2"/>
  <c r="G389" i="2"/>
  <c r="G1561" i="2"/>
  <c r="G1918" i="2"/>
  <c r="J1917" i="2" s="1"/>
  <c r="G1769" i="2"/>
  <c r="G2317" i="2"/>
  <c r="G1276" i="2"/>
  <c r="G1156" i="2"/>
  <c r="J1155" i="2" s="1"/>
  <c r="G1049" i="2"/>
  <c r="G929" i="2"/>
  <c r="J928" i="2" s="1"/>
  <c r="G769" i="2"/>
  <c r="J768" i="2" s="1"/>
  <c r="G609" i="2"/>
  <c r="J608" i="2" s="1"/>
  <c r="G2187" i="2"/>
  <c r="G1867" i="2"/>
  <c r="J1866" i="2" s="1"/>
  <c r="G2197" i="2"/>
  <c r="J2196" i="2" s="1"/>
  <c r="G1455" i="2"/>
  <c r="J1454" i="2" s="1"/>
  <c r="G1589" i="2"/>
  <c r="J1588" i="2" s="1"/>
  <c r="G270" i="2"/>
  <c r="J269" i="2" s="1"/>
  <c r="G211" i="2"/>
  <c r="G24" i="2"/>
  <c r="J23" i="2" s="1"/>
  <c r="G1780" i="2"/>
  <c r="G180" i="2"/>
  <c r="J179" i="2" s="1"/>
  <c r="G14" i="2"/>
  <c r="J13" i="2" s="1"/>
  <c r="G1938" i="2"/>
  <c r="G1849" i="2"/>
  <c r="G1609" i="2"/>
  <c r="J1608" i="2" s="1"/>
  <c r="G1486" i="2"/>
  <c r="J1485" i="2" s="1"/>
  <c r="G1256" i="2"/>
  <c r="G1216" i="2"/>
  <c r="J1215" i="2" s="1"/>
  <c r="G1176" i="2"/>
  <c r="J1175" i="2" s="1"/>
  <c r="G1136" i="2"/>
  <c r="J1135" i="2" s="1"/>
  <c r="G810" i="2"/>
  <c r="G730" i="2"/>
  <c r="G649" i="2"/>
  <c r="J648" i="2" s="1"/>
  <c r="G2027" i="2"/>
  <c r="G1967" i="2"/>
  <c r="J1966" i="2" s="1"/>
  <c r="G1809" i="2"/>
  <c r="G1569" i="2"/>
  <c r="J1568" i="2" s="1"/>
  <c r="G1415" i="2"/>
  <c r="J1414" i="2" s="1"/>
  <c r="G1306" i="2"/>
  <c r="J1305" i="2" s="1"/>
  <c r="G919" i="2"/>
  <c r="G80" i="2"/>
  <c r="J79" i="2" s="1"/>
  <c r="G2167" i="2"/>
  <c r="J2166" i="2" s="1"/>
  <c r="G2037" i="2"/>
  <c r="G1927" i="2"/>
  <c r="G1660" i="2"/>
  <c r="G1749" i="2"/>
  <c r="G1326" i="2"/>
  <c r="J1325" i="2" s="1"/>
  <c r="G699" i="2"/>
  <c r="J698" i="2" s="1"/>
  <c r="G539" i="2"/>
  <c r="J538" i="2" s="1"/>
  <c r="G1079" i="2"/>
  <c r="G519" i="2"/>
  <c r="G251" i="2"/>
  <c r="G91" i="2"/>
  <c r="G8" i="2"/>
  <c r="J7" i="2" s="1"/>
  <c r="G1957" i="2"/>
  <c r="G1620" i="2"/>
  <c r="J1619" i="2" s="1"/>
  <c r="G1366" i="2"/>
  <c r="J1365" i="2" s="1"/>
  <c r="G679" i="2"/>
  <c r="J678" i="2" s="1"/>
  <c r="G1789" i="2"/>
  <c r="J1788" i="2" s="1"/>
  <c r="G1669" i="2"/>
  <c r="G1099" i="2"/>
  <c r="G230" i="2"/>
  <c r="J229" i="2" s="1"/>
  <c r="G71" i="2"/>
  <c r="G359" i="2"/>
  <c r="J12" i="2"/>
  <c r="G1998" i="2"/>
  <c r="J1997" i="2" s="1"/>
  <c r="G1286" i="2"/>
  <c r="G789" i="2"/>
  <c r="J788" i="2" s="1"/>
  <c r="G669" i="2"/>
  <c r="J668" i="2" s="1"/>
  <c r="G2207" i="2"/>
  <c r="G1887" i="2"/>
  <c r="G759" i="2"/>
  <c r="G2277" i="2"/>
  <c r="J2276" i="2" s="1"/>
  <c r="G1877" i="2"/>
  <c r="G1516" i="2"/>
  <c r="G260" i="2"/>
  <c r="G419" i="2"/>
  <c r="J418" i="2" s="1"/>
  <c r="G429" i="2"/>
  <c r="J428" i="2" s="1"/>
  <c r="G339" i="2"/>
  <c r="J338" i="2" s="1"/>
  <c r="G170" i="2"/>
  <c r="G1820" i="2"/>
  <c r="G2058" i="2"/>
  <c r="G1236" i="2"/>
  <c r="G1196" i="2"/>
  <c r="J1195" i="2" s="1"/>
  <c r="G1116" i="2"/>
  <c r="G849" i="2"/>
  <c r="G689" i="2"/>
  <c r="J688" i="2" s="1"/>
  <c r="G2127" i="2"/>
  <c r="J2126" i="2" s="1"/>
  <c r="G1649" i="2"/>
  <c r="G1445" i="2"/>
  <c r="J1444" i="2" s="1"/>
  <c r="G599" i="2"/>
  <c r="G161" i="2"/>
  <c r="G2247" i="2"/>
  <c r="J2246" i="2" s="1"/>
  <c r="G1297" i="2"/>
  <c r="G839" i="2"/>
  <c r="G779" i="2"/>
  <c r="J778" i="2" s="1"/>
  <c r="G291" i="2"/>
  <c r="J290" i="2" s="1"/>
  <c r="G140" i="2"/>
  <c r="G2238" i="2"/>
  <c r="G2158" i="2"/>
  <c r="J2157" i="2" s="1"/>
  <c r="G1978" i="2"/>
  <c r="G1689" i="2"/>
  <c r="G1386" i="2"/>
  <c r="G1069" i="2"/>
  <c r="J1068" i="2" s="1"/>
  <c r="G1029" i="2"/>
  <c r="J1028" i="2" s="1"/>
  <c r="G909" i="2"/>
  <c r="J908" i="2" s="1"/>
  <c r="G869" i="2"/>
  <c r="G749" i="2"/>
  <c r="J748" i="2" s="1"/>
  <c r="G709" i="2"/>
  <c r="J708" i="2" s="1"/>
  <c r="G629" i="2"/>
  <c r="G2267" i="2"/>
  <c r="J2266" i="2" s="1"/>
  <c r="G1947" i="2"/>
  <c r="J1946" i="2" s="1"/>
  <c r="G2287" i="2"/>
  <c r="G2047" i="2"/>
  <c r="J2046" i="2" s="1"/>
  <c r="G1525" i="2"/>
  <c r="J1524" i="2" s="1"/>
  <c r="G1346" i="2"/>
  <c r="J1345" i="2" s="1"/>
  <c r="G1019" i="2"/>
  <c r="J1018" i="2" s="1"/>
  <c r="G2087" i="2"/>
  <c r="G1700" i="2"/>
  <c r="J1699" i="2" s="1"/>
  <c r="G1336" i="2"/>
  <c r="G999" i="2"/>
  <c r="G300" i="2"/>
  <c r="G220" i="2"/>
  <c r="J219" i="2" s="1"/>
  <c r="G1549" i="2"/>
  <c r="J1548" i="2" s="1"/>
  <c r="G2337" i="2"/>
  <c r="G1356" i="2"/>
  <c r="G619" i="2"/>
  <c r="J618" i="2" s="1"/>
  <c r="G130" i="2"/>
  <c r="G2007" i="2"/>
  <c r="G1535" i="2"/>
  <c r="J1534" i="2" s="1"/>
  <c r="G1316" i="2"/>
  <c r="J1315" i="2" s="1"/>
  <c r="G1829" i="2"/>
  <c r="J1828" i="2" s="1"/>
  <c r="G1709" i="2"/>
  <c r="G641" i="2"/>
  <c r="G349" i="2"/>
  <c r="J348" i="2" s="1"/>
  <c r="J1599" i="2" l="1"/>
  <c r="K1599" i="2" s="1"/>
  <c r="J2296" i="2"/>
  <c r="K2296" i="2" s="1"/>
  <c r="G660" i="2"/>
  <c r="G1397" i="2"/>
  <c r="G961" i="2"/>
  <c r="J1598" i="2"/>
  <c r="K1598" i="2" s="1"/>
  <c r="J1058" i="2"/>
  <c r="K1058" i="2" s="1"/>
  <c r="G2098" i="2"/>
  <c r="G440" i="2"/>
  <c r="G1580" i="2"/>
  <c r="J1579" i="2" s="1"/>
  <c r="K1579" i="2" s="1"/>
  <c r="G1761" i="2"/>
  <c r="J1759" i="2"/>
  <c r="K1759" i="2" s="1"/>
  <c r="G1908" i="2"/>
  <c r="J1758" i="2"/>
  <c r="K1758" i="2" s="1"/>
  <c r="G1988" i="2"/>
  <c r="G560" i="2"/>
  <c r="G1148" i="2"/>
  <c r="J1147" i="2" s="1"/>
  <c r="K1147" i="2" s="1"/>
  <c r="M1021" i="3"/>
  <c r="T1021" i="3"/>
  <c r="S1021" i="3"/>
  <c r="R1021" i="3"/>
  <c r="Q1021" i="3"/>
  <c r="O1021" i="3"/>
  <c r="P1021" i="3"/>
  <c r="N1021" i="3"/>
  <c r="T1781" i="3"/>
  <c r="M1781" i="3"/>
  <c r="R1781" i="3"/>
  <c r="S1781" i="3"/>
  <c r="Q1781" i="3"/>
  <c r="O1781" i="3"/>
  <c r="P1781" i="3"/>
  <c r="N1781" i="3"/>
  <c r="M2329" i="3"/>
  <c r="T2329" i="3"/>
  <c r="S2329" i="3"/>
  <c r="R2329" i="3"/>
  <c r="Q2329" i="3"/>
  <c r="O2329" i="3"/>
  <c r="P2329" i="3"/>
  <c r="N2329" i="3"/>
  <c r="M1091" i="3"/>
  <c r="T1091" i="3"/>
  <c r="S1091" i="3"/>
  <c r="R1091" i="3"/>
  <c r="Q1091" i="3"/>
  <c r="O1091" i="3"/>
  <c r="P1091" i="3"/>
  <c r="N1091" i="3"/>
  <c r="M782" i="3"/>
  <c r="T782" i="3"/>
  <c r="S782" i="3"/>
  <c r="R782" i="3"/>
  <c r="Q782" i="3"/>
  <c r="P782" i="3"/>
  <c r="N782" i="3"/>
  <c r="O782" i="3"/>
  <c r="M911" i="3"/>
  <c r="T911" i="3"/>
  <c r="S911" i="3"/>
  <c r="R911" i="3"/>
  <c r="Q911" i="3"/>
  <c r="O911" i="3"/>
  <c r="P911" i="3"/>
  <c r="N911" i="3"/>
  <c r="M361" i="3"/>
  <c r="S361" i="3"/>
  <c r="T361" i="3"/>
  <c r="R361" i="3"/>
  <c r="Q361" i="3"/>
  <c r="P361" i="3"/>
  <c r="O361" i="3"/>
  <c r="N361" i="3"/>
  <c r="M1919" i="3"/>
  <c r="T1919" i="3"/>
  <c r="S1919" i="3"/>
  <c r="R1919" i="3"/>
  <c r="Q1919" i="3"/>
  <c r="O1919" i="3"/>
  <c r="P1919" i="3"/>
  <c r="N1919" i="3"/>
  <c r="M1672" i="3"/>
  <c r="T1672" i="3"/>
  <c r="S1672" i="3"/>
  <c r="R1672" i="3"/>
  <c r="Q1672" i="3"/>
  <c r="O1672" i="3"/>
  <c r="P1672" i="3"/>
  <c r="N1672" i="3"/>
  <c r="M1111" i="3"/>
  <c r="T1111" i="3"/>
  <c r="S1111" i="3"/>
  <c r="R1111" i="3"/>
  <c r="Q1111" i="3"/>
  <c r="O1111" i="3"/>
  <c r="P1111" i="3"/>
  <c r="N1111" i="3"/>
  <c r="M2280" i="3"/>
  <c r="T2280" i="3"/>
  <c r="S2280" i="3"/>
  <c r="R2280" i="3"/>
  <c r="Q2280" i="3"/>
  <c r="O2280" i="3"/>
  <c r="P2280" i="3"/>
  <c r="N2280" i="3"/>
  <c r="M152" i="3"/>
  <c r="T152" i="3"/>
  <c r="S152" i="3"/>
  <c r="R152" i="3"/>
  <c r="Q152" i="3"/>
  <c r="P152" i="3"/>
  <c r="O152" i="3"/>
  <c r="N152" i="3"/>
  <c r="M662" i="3"/>
  <c r="T662" i="3"/>
  <c r="S662" i="3"/>
  <c r="R662" i="3"/>
  <c r="Q662" i="3"/>
  <c r="P662" i="3"/>
  <c r="N662" i="3"/>
  <c r="O662" i="3"/>
  <c r="M652" i="3"/>
  <c r="T652" i="3"/>
  <c r="S652" i="3"/>
  <c r="R652" i="3"/>
  <c r="Q652" i="3"/>
  <c r="O652" i="3"/>
  <c r="P652" i="3"/>
  <c r="N652" i="3"/>
  <c r="M1899" i="3"/>
  <c r="T1899" i="3"/>
  <c r="S1899" i="3"/>
  <c r="R1899" i="3"/>
  <c r="Q1899" i="3"/>
  <c r="O1899" i="3"/>
  <c r="P1899" i="3"/>
  <c r="N1899" i="3"/>
  <c r="M642" i="3"/>
  <c r="T642" i="3"/>
  <c r="S642" i="3"/>
  <c r="R642" i="3"/>
  <c r="Q642" i="3"/>
  <c r="P642" i="3"/>
  <c r="N642" i="3"/>
  <c r="O642" i="3"/>
  <c r="M142" i="3"/>
  <c r="T142" i="3"/>
  <c r="S142" i="3"/>
  <c r="R142" i="3"/>
  <c r="Q142" i="3"/>
  <c r="P142" i="3"/>
  <c r="N142" i="3"/>
  <c r="O142" i="3"/>
  <c r="M752" i="3"/>
  <c r="T752" i="3"/>
  <c r="S752" i="3"/>
  <c r="R752" i="3"/>
  <c r="Q752" i="3"/>
  <c r="O752" i="3"/>
  <c r="P752" i="3"/>
  <c r="N752" i="3"/>
  <c r="M292" i="3"/>
  <c r="T292" i="3"/>
  <c r="S292" i="3"/>
  <c r="R292" i="3"/>
  <c r="Q292" i="3"/>
  <c r="P292" i="3"/>
  <c r="O292" i="3"/>
  <c r="N292" i="3"/>
  <c r="M1318" i="3"/>
  <c r="T1318" i="3"/>
  <c r="S1318" i="3"/>
  <c r="R1318" i="3"/>
  <c r="Q1318" i="3"/>
  <c r="P1318" i="3"/>
  <c r="O1318" i="3"/>
  <c r="N1318" i="3"/>
  <c r="M1771" i="3"/>
  <c r="T1771" i="3"/>
  <c r="S1771" i="3"/>
  <c r="R1771" i="3"/>
  <c r="Q1771" i="3"/>
  <c r="O1771" i="3"/>
  <c r="P1771" i="3"/>
  <c r="N1771" i="3"/>
  <c r="M2339" i="3"/>
  <c r="T2339" i="3"/>
  <c r="S2339" i="3"/>
  <c r="R2339" i="3"/>
  <c r="Q2339" i="3"/>
  <c r="O2339" i="3"/>
  <c r="P2339" i="3"/>
  <c r="N2339" i="3"/>
  <c r="T2129" i="3"/>
  <c r="M2129" i="3"/>
  <c r="R2129" i="3"/>
  <c r="S2129" i="3"/>
  <c r="Q2129" i="3"/>
  <c r="O2129" i="3"/>
  <c r="P2129" i="3"/>
  <c r="N2129" i="3"/>
  <c r="M2229" i="3"/>
  <c r="T2229" i="3"/>
  <c r="S2229" i="3"/>
  <c r="R2229" i="3"/>
  <c r="Q2229" i="3"/>
  <c r="O2229" i="3"/>
  <c r="P2229" i="3"/>
  <c r="N2229" i="3"/>
  <c r="J299" i="2"/>
  <c r="K299" i="2" s="1"/>
  <c r="J838" i="2"/>
  <c r="K838" i="2" s="1"/>
  <c r="J458" i="2"/>
  <c r="K458" i="2" s="1"/>
  <c r="K2166" i="2"/>
  <c r="K608" i="2"/>
  <c r="G55" i="2"/>
  <c r="J54" i="2" s="1"/>
  <c r="K54" i="2" s="1"/>
  <c r="K568" i="2"/>
  <c r="M1288" i="3"/>
  <c r="T1288" i="3"/>
  <c r="S1288" i="3"/>
  <c r="R1288" i="3"/>
  <c r="Q1288" i="3"/>
  <c r="O1288" i="3"/>
  <c r="P1288" i="3"/>
  <c r="N1288" i="3"/>
  <c r="M272" i="3"/>
  <c r="T272" i="3"/>
  <c r="S272" i="3"/>
  <c r="Q272" i="3"/>
  <c r="R272" i="3"/>
  <c r="P272" i="3"/>
  <c r="O272" i="3"/>
  <c r="N272" i="3"/>
  <c r="M1842" i="3"/>
  <c r="T1842" i="3"/>
  <c r="S1842" i="3"/>
  <c r="R1842" i="3"/>
  <c r="Q1842" i="3"/>
  <c r="P1842" i="3"/>
  <c r="O1842" i="3"/>
  <c r="N1842" i="3"/>
  <c r="M1457" i="3"/>
  <c r="T1457" i="3"/>
  <c r="R1457" i="3"/>
  <c r="S1457" i="3"/>
  <c r="Q1457" i="3"/>
  <c r="O1457" i="3"/>
  <c r="P1457" i="3"/>
  <c r="N1457" i="3"/>
  <c r="J1090" i="3"/>
  <c r="K1090" i="3" s="1"/>
  <c r="M202" i="3"/>
  <c r="T202" i="3"/>
  <c r="S202" i="3"/>
  <c r="R202" i="3"/>
  <c r="Q202" i="3"/>
  <c r="P202" i="3"/>
  <c r="N202" i="3"/>
  <c r="O202" i="3"/>
  <c r="M1428" i="3"/>
  <c r="T1428" i="3"/>
  <c r="S1428" i="3"/>
  <c r="R1428" i="3"/>
  <c r="Q1428" i="3"/>
  <c r="O1428" i="3"/>
  <c r="P1428" i="3"/>
  <c r="N1428" i="3"/>
  <c r="M1591" i="3"/>
  <c r="T1591" i="3"/>
  <c r="S1591" i="3"/>
  <c r="R1591" i="3"/>
  <c r="Q1591" i="3"/>
  <c r="O1591" i="3"/>
  <c r="P1591" i="3"/>
  <c r="N1591" i="3"/>
  <c r="M1418" i="3"/>
  <c r="T1418" i="3"/>
  <c r="S1418" i="3"/>
  <c r="R1418" i="3"/>
  <c r="Q1418" i="3"/>
  <c r="P1418" i="3"/>
  <c r="O1418" i="3"/>
  <c r="N1418" i="3"/>
  <c r="M1238" i="3"/>
  <c r="T1238" i="3"/>
  <c r="S1238" i="3"/>
  <c r="R1238" i="3"/>
  <c r="Q1238" i="3"/>
  <c r="P1238" i="3"/>
  <c r="O1238" i="3"/>
  <c r="N1238" i="3"/>
  <c r="M981" i="3"/>
  <c r="T981" i="3"/>
  <c r="S981" i="3"/>
  <c r="R981" i="3"/>
  <c r="Q981" i="3"/>
  <c r="O981" i="3"/>
  <c r="P981" i="3"/>
  <c r="N981" i="3"/>
  <c r="M1989" i="3"/>
  <c r="T1989" i="3"/>
  <c r="R1989" i="3"/>
  <c r="S1989" i="3"/>
  <c r="Q1989" i="3"/>
  <c r="O1989" i="3"/>
  <c r="P1989" i="3"/>
  <c r="N1989" i="3"/>
  <c r="M331" i="3"/>
  <c r="T331" i="3"/>
  <c r="S331" i="3"/>
  <c r="R331" i="3"/>
  <c r="Q331" i="3"/>
  <c r="P331" i="3"/>
  <c r="O331" i="3"/>
  <c r="N331" i="3"/>
  <c r="M18" i="3"/>
  <c r="T18" i="3"/>
  <c r="S18" i="3"/>
  <c r="R18" i="3"/>
  <c r="Q18" i="3"/>
  <c r="P18" i="3"/>
  <c r="N18" i="3"/>
  <c r="O18" i="3"/>
  <c r="T2209" i="3"/>
  <c r="M2209" i="3"/>
  <c r="S2209" i="3"/>
  <c r="R2209" i="3"/>
  <c r="Q2209" i="3"/>
  <c r="O2209" i="3"/>
  <c r="P2209" i="3"/>
  <c r="N2209" i="3"/>
  <c r="M2149" i="3"/>
  <c r="T2149" i="3"/>
  <c r="R2149" i="3"/>
  <c r="S2149" i="3"/>
  <c r="Q2149" i="3"/>
  <c r="O2149" i="3"/>
  <c r="P2149" i="3"/>
  <c r="N2149" i="3"/>
  <c r="M692" i="3"/>
  <c r="T692" i="3"/>
  <c r="S692" i="3"/>
  <c r="R692" i="3"/>
  <c r="Q692" i="3"/>
  <c r="O692" i="3"/>
  <c r="P692" i="3"/>
  <c r="N692" i="3"/>
  <c r="M1949" i="3"/>
  <c r="T1949" i="3"/>
  <c r="R1949" i="3"/>
  <c r="S1949" i="3"/>
  <c r="Q1949" i="3"/>
  <c r="O1949" i="3"/>
  <c r="P1949" i="3"/>
  <c r="N1949" i="3"/>
  <c r="M1731" i="3"/>
  <c r="T1731" i="3"/>
  <c r="S1731" i="3"/>
  <c r="R1731" i="3"/>
  <c r="Q1731" i="3"/>
  <c r="O1731" i="3"/>
  <c r="P1731" i="3"/>
  <c r="N1731" i="3"/>
  <c r="M222" i="3"/>
  <c r="T222" i="3"/>
  <c r="S222" i="3"/>
  <c r="R222" i="3"/>
  <c r="Q222" i="3"/>
  <c r="P222" i="3"/>
  <c r="N222" i="3"/>
  <c r="O222" i="3"/>
  <c r="M1061" i="3"/>
  <c r="T1061" i="3"/>
  <c r="S1061" i="3"/>
  <c r="R1061" i="3"/>
  <c r="Q1061" i="3"/>
  <c r="O1061" i="3"/>
  <c r="P1061" i="3"/>
  <c r="N1061" i="3"/>
  <c r="M8" i="3"/>
  <c r="Q8" i="3"/>
  <c r="R8" i="3"/>
  <c r="P8" i="3"/>
  <c r="O8" i="3"/>
  <c r="N8" i="3"/>
  <c r="J151" i="3"/>
  <c r="K151" i="3" s="1"/>
  <c r="M1169" i="3"/>
  <c r="T1169" i="3"/>
  <c r="R1169" i="3"/>
  <c r="S1169" i="3"/>
  <c r="Q1169" i="3"/>
  <c r="O1169" i="3"/>
  <c r="P1169" i="3"/>
  <c r="N1169" i="3"/>
  <c r="M542" i="3"/>
  <c r="T542" i="3"/>
  <c r="S542" i="3"/>
  <c r="R542" i="3"/>
  <c r="Q542" i="3"/>
  <c r="P542" i="3"/>
  <c r="N542" i="3"/>
  <c r="O542" i="3"/>
  <c r="J1898" i="3"/>
  <c r="K1898" i="3" s="1"/>
  <c r="M112" i="3"/>
  <c r="T112" i="3"/>
  <c r="S112" i="3"/>
  <c r="Q112" i="3"/>
  <c r="R112" i="3"/>
  <c r="P112" i="3"/>
  <c r="O112" i="3"/>
  <c r="N112" i="3"/>
  <c r="M1071" i="3"/>
  <c r="T1071" i="3"/>
  <c r="S1071" i="3"/>
  <c r="R1071" i="3"/>
  <c r="Q1071" i="3"/>
  <c r="O1071" i="3"/>
  <c r="P1071" i="3"/>
  <c r="N1071" i="3"/>
  <c r="M1101" i="3"/>
  <c r="T1101" i="3"/>
  <c r="R1101" i="3"/>
  <c r="S1101" i="3"/>
  <c r="Q1101" i="3"/>
  <c r="O1101" i="3"/>
  <c r="P1101" i="3"/>
  <c r="N1101" i="3"/>
  <c r="M831" i="3"/>
  <c r="T831" i="3"/>
  <c r="S831" i="3"/>
  <c r="R831" i="3"/>
  <c r="Q831" i="3"/>
  <c r="O831" i="3"/>
  <c r="P831" i="3"/>
  <c r="N831" i="3"/>
  <c r="M341" i="3"/>
  <c r="T341" i="3"/>
  <c r="S341" i="3"/>
  <c r="R341" i="3"/>
  <c r="Q341" i="3"/>
  <c r="P341" i="3"/>
  <c r="O341" i="3"/>
  <c r="N341" i="3"/>
  <c r="M1701" i="3"/>
  <c r="T1701" i="3"/>
  <c r="R1701" i="3"/>
  <c r="S1701" i="3"/>
  <c r="Q1701" i="3"/>
  <c r="O1701" i="3"/>
  <c r="P1701" i="3"/>
  <c r="N1701" i="3"/>
  <c r="M351" i="3"/>
  <c r="T351" i="3"/>
  <c r="S351" i="3"/>
  <c r="R351" i="3"/>
  <c r="Q351" i="3"/>
  <c r="P351" i="3"/>
  <c r="O351" i="3"/>
  <c r="N351" i="3"/>
  <c r="M452" i="3"/>
  <c r="T452" i="3"/>
  <c r="S452" i="3"/>
  <c r="R452" i="3"/>
  <c r="Q452" i="3"/>
  <c r="P452" i="3"/>
  <c r="O452" i="3"/>
  <c r="N452" i="3"/>
  <c r="M851" i="3"/>
  <c r="T851" i="3"/>
  <c r="S851" i="3"/>
  <c r="R851" i="3"/>
  <c r="Q851" i="3"/>
  <c r="O851" i="3"/>
  <c r="P851" i="3"/>
  <c r="N851" i="3"/>
  <c r="M792" i="3"/>
  <c r="T792" i="3"/>
  <c r="S792" i="3"/>
  <c r="R792" i="3"/>
  <c r="Q792" i="3"/>
  <c r="O792" i="3"/>
  <c r="P792" i="3"/>
  <c r="N792" i="3"/>
  <c r="J291" i="3"/>
  <c r="K291" i="3" s="1"/>
  <c r="M2319" i="3"/>
  <c r="T2319" i="3"/>
  <c r="S2319" i="3"/>
  <c r="R2319" i="3"/>
  <c r="Q2319" i="3"/>
  <c r="O2319" i="3"/>
  <c r="P2319" i="3"/>
  <c r="N2319" i="3"/>
  <c r="M1378" i="3"/>
  <c r="T1378" i="3"/>
  <c r="S1378" i="3"/>
  <c r="R1378" i="3"/>
  <c r="Q1378" i="3"/>
  <c r="P1378" i="3"/>
  <c r="O1378" i="3"/>
  <c r="N1378" i="3"/>
  <c r="M391" i="3"/>
  <c r="T391" i="3"/>
  <c r="S391" i="3"/>
  <c r="R391" i="3"/>
  <c r="Q391" i="3"/>
  <c r="P391" i="3"/>
  <c r="O391" i="3"/>
  <c r="N391" i="3"/>
  <c r="M1527" i="3"/>
  <c r="T1527" i="3"/>
  <c r="S1527" i="3"/>
  <c r="R1527" i="3"/>
  <c r="Q1527" i="3"/>
  <c r="O1527" i="3"/>
  <c r="P1527" i="3"/>
  <c r="N1527" i="3"/>
  <c r="M1751" i="3"/>
  <c r="T1751" i="3"/>
  <c r="S1751" i="3"/>
  <c r="R1751" i="3"/>
  <c r="Q1751" i="3"/>
  <c r="O1751" i="3"/>
  <c r="P1751" i="3"/>
  <c r="N1751" i="3"/>
  <c r="M371" i="3"/>
  <c r="T371" i="3"/>
  <c r="S371" i="3"/>
  <c r="R371" i="3"/>
  <c r="Q371" i="3"/>
  <c r="P371" i="3"/>
  <c r="O371" i="3"/>
  <c r="N371" i="3"/>
  <c r="M1298" i="3"/>
  <c r="T1298" i="3"/>
  <c r="S1298" i="3"/>
  <c r="R1298" i="3"/>
  <c r="Q1298" i="3"/>
  <c r="P1298" i="3"/>
  <c r="O1298" i="3"/>
  <c r="N1298" i="3"/>
  <c r="M1178" i="3"/>
  <c r="T1178" i="3"/>
  <c r="S1178" i="3"/>
  <c r="R1178" i="3"/>
  <c r="Q1178" i="3"/>
  <c r="P1178" i="3"/>
  <c r="O1178" i="3"/>
  <c r="N1178" i="3"/>
  <c r="G1720" i="2"/>
  <c r="J1719" i="2" s="1"/>
  <c r="K1719" i="2" s="1"/>
  <c r="J199" i="2"/>
  <c r="K199" i="2" s="1"/>
  <c r="J2307" i="2"/>
  <c r="K2307" i="2" s="1"/>
  <c r="K89" i="2"/>
  <c r="J90" i="2"/>
  <c r="J809" i="2"/>
  <c r="J868" i="2"/>
  <c r="J1977" i="2"/>
  <c r="K1977" i="2" s="1"/>
  <c r="J808" i="2"/>
  <c r="K808" i="2" s="1"/>
  <c r="J2306" i="2"/>
  <c r="K2306" i="2" s="1"/>
  <c r="J439" i="2"/>
  <c r="J1688" i="2"/>
  <c r="K1688" i="2" s="1"/>
  <c r="M1861" i="3"/>
  <c r="T1861" i="3"/>
  <c r="R1861" i="3"/>
  <c r="S1861" i="3"/>
  <c r="Q1861" i="3"/>
  <c r="O1861" i="3"/>
  <c r="P1861" i="3"/>
  <c r="N1861" i="3"/>
  <c r="J2297" i="2"/>
  <c r="J1897" i="2"/>
  <c r="K1897" i="2" s="1"/>
  <c r="J559" i="2"/>
  <c r="K559" i="2" s="1"/>
  <c r="J738" i="2"/>
  <c r="K738" i="2" s="1"/>
  <c r="J1896" i="2"/>
  <c r="K1896" i="2" s="1"/>
  <c r="J588" i="2"/>
  <c r="K588" i="2" s="1"/>
  <c r="J2057" i="2"/>
  <c r="K2057" i="2" s="1"/>
  <c r="J1048" i="2"/>
  <c r="J1227" i="2"/>
  <c r="K1227" i="2" s="1"/>
  <c r="J1760" i="2"/>
  <c r="K1760" i="2" s="1"/>
  <c r="J858" i="2"/>
  <c r="K858" i="2" s="1"/>
  <c r="K2266" i="2"/>
  <c r="K63" i="2"/>
  <c r="K1266" i="2"/>
  <c r="M321" i="3"/>
  <c r="S321" i="3"/>
  <c r="T321" i="3"/>
  <c r="R321" i="3"/>
  <c r="Q321" i="3"/>
  <c r="P321" i="3"/>
  <c r="O321" i="3"/>
  <c r="N321" i="3"/>
  <c r="M482" i="3"/>
  <c r="T482" i="3"/>
  <c r="S482" i="3"/>
  <c r="R482" i="3"/>
  <c r="Q482" i="3"/>
  <c r="P482" i="3"/>
  <c r="N482" i="3"/>
  <c r="O482" i="3"/>
  <c r="M1979" i="3"/>
  <c r="T1979" i="3"/>
  <c r="S1979" i="3"/>
  <c r="R1979" i="3"/>
  <c r="Q1979" i="3"/>
  <c r="O1979" i="3"/>
  <c r="P1979" i="3"/>
  <c r="N1979" i="3"/>
  <c r="M1398" i="3"/>
  <c r="T1398" i="3"/>
  <c r="S1398" i="3"/>
  <c r="R1398" i="3"/>
  <c r="Q1398" i="3"/>
  <c r="P1398" i="3"/>
  <c r="O1398" i="3"/>
  <c r="N1398" i="3"/>
  <c r="M2269" i="3"/>
  <c r="T2269" i="3"/>
  <c r="S2269" i="3"/>
  <c r="R2269" i="3"/>
  <c r="Q2269" i="3"/>
  <c r="O2269" i="3"/>
  <c r="P2269" i="3"/>
  <c r="N2269" i="3"/>
  <c r="M1477" i="3"/>
  <c r="T1477" i="3"/>
  <c r="R1477" i="3"/>
  <c r="S1477" i="3"/>
  <c r="Q1477" i="3"/>
  <c r="O1477" i="3"/>
  <c r="P1477" i="3"/>
  <c r="N1477" i="3"/>
  <c r="M612" i="3"/>
  <c r="T612" i="3"/>
  <c r="S612" i="3"/>
  <c r="R612" i="3"/>
  <c r="Q612" i="3"/>
  <c r="P612" i="3"/>
  <c r="O612" i="3"/>
  <c r="N612" i="3"/>
  <c r="M802" i="3"/>
  <c r="T802" i="3"/>
  <c r="S802" i="3"/>
  <c r="R802" i="3"/>
  <c r="Q802" i="3"/>
  <c r="P802" i="3"/>
  <c r="N802" i="3"/>
  <c r="O802" i="3"/>
  <c r="T1632" i="3"/>
  <c r="M1632" i="3"/>
  <c r="S1632" i="3"/>
  <c r="R1632" i="3"/>
  <c r="Q1632" i="3"/>
  <c r="O1632" i="3"/>
  <c r="P1632" i="3"/>
  <c r="N1632" i="3"/>
  <c r="M1862" i="3"/>
  <c r="T1862" i="3"/>
  <c r="S1862" i="3"/>
  <c r="R1862" i="3"/>
  <c r="Q1862" i="3"/>
  <c r="P1862" i="3"/>
  <c r="O1862" i="3"/>
  <c r="N1862" i="3"/>
  <c r="T1909" i="3"/>
  <c r="M1909" i="3"/>
  <c r="R1909" i="3"/>
  <c r="S1909" i="3"/>
  <c r="Q1909" i="3"/>
  <c r="O1909" i="3"/>
  <c r="P1909" i="3"/>
  <c r="N1909" i="3"/>
  <c r="M1741" i="3"/>
  <c r="T1741" i="3"/>
  <c r="R1741" i="3"/>
  <c r="S1741" i="3"/>
  <c r="Q1741" i="3"/>
  <c r="O1741" i="3"/>
  <c r="P1741" i="3"/>
  <c r="N1741" i="3"/>
  <c r="M1248" i="3"/>
  <c r="T1248" i="3"/>
  <c r="S1248" i="3"/>
  <c r="R1248" i="3"/>
  <c r="Q1248" i="3"/>
  <c r="O1248" i="3"/>
  <c r="P1248" i="3"/>
  <c r="N1248" i="3"/>
  <c r="M1051" i="3"/>
  <c r="T1051" i="3"/>
  <c r="S1051" i="3"/>
  <c r="R1051" i="3"/>
  <c r="Q1051" i="3"/>
  <c r="O1051" i="3"/>
  <c r="P1051" i="3"/>
  <c r="N1051" i="3"/>
  <c r="M2099" i="3"/>
  <c r="T2099" i="3"/>
  <c r="S2099" i="3"/>
  <c r="R2099" i="3"/>
  <c r="Q2099" i="3"/>
  <c r="O2099" i="3"/>
  <c r="P2099" i="3"/>
  <c r="N2099" i="3"/>
  <c r="M502" i="3"/>
  <c r="T502" i="3"/>
  <c r="S502" i="3"/>
  <c r="R502" i="3"/>
  <c r="Q502" i="3"/>
  <c r="P502" i="3"/>
  <c r="N502" i="3"/>
  <c r="O502" i="3"/>
  <c r="M36" i="3"/>
  <c r="T36" i="3"/>
  <c r="S36" i="3"/>
  <c r="Q36" i="3"/>
  <c r="R36" i="3"/>
  <c r="P36" i="3"/>
  <c r="O36" i="3"/>
  <c r="N36" i="3"/>
  <c r="M1517" i="3"/>
  <c r="T1517" i="3"/>
  <c r="R1517" i="3"/>
  <c r="S1517" i="3"/>
  <c r="Q1517" i="3"/>
  <c r="O1517" i="3"/>
  <c r="P1517" i="3"/>
  <c r="N1517" i="3"/>
  <c r="M1889" i="3"/>
  <c r="T1889" i="3"/>
  <c r="R1889" i="3"/>
  <c r="S1889" i="3"/>
  <c r="Q1889" i="3"/>
  <c r="O1889" i="3"/>
  <c r="P1889" i="3"/>
  <c r="N1889" i="3"/>
  <c r="M82" i="3"/>
  <c r="T82" i="3"/>
  <c r="S82" i="3"/>
  <c r="R82" i="3"/>
  <c r="Q82" i="3"/>
  <c r="P82" i="3"/>
  <c r="N82" i="3"/>
  <c r="O82" i="3"/>
  <c r="M861" i="3"/>
  <c r="T861" i="3"/>
  <c r="S861" i="3"/>
  <c r="R861" i="3"/>
  <c r="Q861" i="3"/>
  <c r="O861" i="3"/>
  <c r="P861" i="3"/>
  <c r="N861" i="3"/>
  <c r="M132" i="3"/>
  <c r="T132" i="3"/>
  <c r="S132" i="3"/>
  <c r="Q132" i="3"/>
  <c r="R132" i="3"/>
  <c r="P132" i="3"/>
  <c r="O132" i="3"/>
  <c r="N132" i="3"/>
  <c r="M1199" i="3"/>
  <c r="T1199" i="3"/>
  <c r="S1199" i="3"/>
  <c r="R1199" i="3"/>
  <c r="Q1199" i="3"/>
  <c r="O1199" i="3"/>
  <c r="P1199" i="3"/>
  <c r="N1199" i="3"/>
  <c r="M1642" i="3"/>
  <c r="T1642" i="3"/>
  <c r="S1642" i="3"/>
  <c r="R1642" i="3"/>
  <c r="Q1642" i="3"/>
  <c r="P1642" i="3"/>
  <c r="O1642" i="3"/>
  <c r="N1642" i="3"/>
  <c r="M1581" i="3"/>
  <c r="T1581" i="3"/>
  <c r="R1581" i="3"/>
  <c r="S1581" i="3"/>
  <c r="Q1581" i="3"/>
  <c r="O1581" i="3"/>
  <c r="P1581" i="3"/>
  <c r="N1581" i="3"/>
  <c r="M1612" i="3"/>
  <c r="T1612" i="3"/>
  <c r="S1612" i="3"/>
  <c r="R1612" i="3"/>
  <c r="Q1612" i="3"/>
  <c r="O1612" i="3"/>
  <c r="P1612" i="3"/>
  <c r="N1612" i="3"/>
  <c r="M1879" i="3"/>
  <c r="T1879" i="3"/>
  <c r="S1879" i="3"/>
  <c r="R1879" i="3"/>
  <c r="Q1879" i="3"/>
  <c r="O1879" i="3"/>
  <c r="P1879" i="3"/>
  <c r="N1879" i="3"/>
  <c r="M1228" i="3"/>
  <c r="T1228" i="3"/>
  <c r="S1228" i="3"/>
  <c r="R1228" i="3"/>
  <c r="Q1228" i="3"/>
  <c r="O1228" i="3"/>
  <c r="P1228" i="3"/>
  <c r="N1228" i="3"/>
  <c r="J2186" i="2"/>
  <c r="K2186" i="2" s="1"/>
  <c r="J139" i="2"/>
  <c r="J279" i="2"/>
  <c r="K279" i="2" s="1"/>
  <c r="J1376" i="2"/>
  <c r="K1376" i="2" s="1"/>
  <c r="J659" i="2"/>
  <c r="K659" i="2" s="1"/>
  <c r="K1018" i="2"/>
  <c r="K2157" i="2"/>
  <c r="K1444" i="2"/>
  <c r="K1365" i="2"/>
  <c r="K1305" i="2"/>
  <c r="G1207" i="2"/>
  <c r="J1206" i="2" s="1"/>
  <c r="K1206" i="2" s="1"/>
  <c r="K1678" i="2"/>
  <c r="K189" i="2"/>
  <c r="M1129" i="3"/>
  <c r="T1129" i="3"/>
  <c r="R1129" i="3"/>
  <c r="S1129" i="3"/>
  <c r="Q1129" i="3"/>
  <c r="O1129" i="3"/>
  <c r="P1129" i="3"/>
  <c r="N1129" i="3"/>
  <c r="K348" i="2"/>
  <c r="K1315" i="2"/>
  <c r="K1345" i="2"/>
  <c r="K708" i="2"/>
  <c r="K1028" i="2"/>
  <c r="K338" i="2"/>
  <c r="G1436" i="2"/>
  <c r="J1435" i="2" s="1"/>
  <c r="K1435" i="2" s="1"/>
  <c r="K538" i="2"/>
  <c r="K79" i="2"/>
  <c r="K1414" i="2"/>
  <c r="K1135" i="2"/>
  <c r="K1917" i="2"/>
  <c r="K828" i="2"/>
  <c r="K579" i="2"/>
  <c r="J469" i="2"/>
  <c r="K478" i="2"/>
  <c r="K448" i="2"/>
  <c r="G2228" i="2"/>
  <c r="J2227" i="2" s="1"/>
  <c r="K318" i="2"/>
  <c r="K1858" i="2"/>
  <c r="G2018" i="2"/>
  <c r="J2017" i="2" s="1"/>
  <c r="K2017" i="2" s="1"/>
  <c r="G821" i="2"/>
  <c r="J820" i="2" s="1"/>
  <c r="K820" i="2" s="1"/>
  <c r="G1128" i="2"/>
  <c r="J1127" i="2" s="1"/>
  <c r="M302" i="3"/>
  <c r="T302" i="3"/>
  <c r="S302" i="3"/>
  <c r="R302" i="3"/>
  <c r="Q302" i="3"/>
  <c r="P302" i="3"/>
  <c r="N302" i="3"/>
  <c r="O302" i="3"/>
  <c r="M401" i="3"/>
  <c r="S401" i="3"/>
  <c r="T401" i="3"/>
  <c r="R401" i="3"/>
  <c r="Q401" i="3"/>
  <c r="P401" i="3"/>
  <c r="O401" i="3"/>
  <c r="N401" i="3"/>
  <c r="M1358" i="3"/>
  <c r="T1358" i="3"/>
  <c r="S1358" i="3"/>
  <c r="R1358" i="3"/>
  <c r="Q1358" i="3"/>
  <c r="P1358" i="3"/>
  <c r="O1358" i="3"/>
  <c r="N1358" i="3"/>
  <c r="M2049" i="3"/>
  <c r="T2049" i="3"/>
  <c r="R2049" i="3"/>
  <c r="S2049" i="3"/>
  <c r="Q2049" i="3"/>
  <c r="O2049" i="3"/>
  <c r="P2049" i="3"/>
  <c r="N2049" i="3"/>
  <c r="J271" i="3"/>
  <c r="K271" i="3" s="1"/>
  <c r="M931" i="3"/>
  <c r="T931" i="3"/>
  <c r="S931" i="3"/>
  <c r="R931" i="3"/>
  <c r="Q931" i="3"/>
  <c r="O931" i="3"/>
  <c r="P931" i="3"/>
  <c r="N931" i="3"/>
  <c r="M1081" i="3"/>
  <c r="T1081" i="3"/>
  <c r="S1081" i="3"/>
  <c r="R1081" i="3"/>
  <c r="Q1081" i="3"/>
  <c r="O1081" i="3"/>
  <c r="P1081" i="3"/>
  <c r="N1081" i="3"/>
  <c r="M731" i="3"/>
  <c r="T731" i="3"/>
  <c r="S731" i="3"/>
  <c r="R731" i="3"/>
  <c r="Q731" i="3"/>
  <c r="O731" i="3"/>
  <c r="P731" i="3"/>
  <c r="N731" i="3"/>
  <c r="J1427" i="3"/>
  <c r="K1427" i="3" s="1"/>
  <c r="M2139" i="3"/>
  <c r="T2139" i="3"/>
  <c r="S2139" i="3"/>
  <c r="R2139" i="3"/>
  <c r="Q2139" i="3"/>
  <c r="O2139" i="3"/>
  <c r="P2139" i="3"/>
  <c r="N2139" i="3"/>
  <c r="M1447" i="3"/>
  <c r="T1447" i="3"/>
  <c r="S1447" i="3"/>
  <c r="R1447" i="3"/>
  <c r="Q1447" i="3"/>
  <c r="O1447" i="3"/>
  <c r="P1447" i="3"/>
  <c r="N1447" i="3"/>
  <c r="M1711" i="3"/>
  <c r="T1711" i="3"/>
  <c r="S1711" i="3"/>
  <c r="R1711" i="3"/>
  <c r="Q1711" i="3"/>
  <c r="O1711" i="3"/>
  <c r="P1711" i="3"/>
  <c r="N1711" i="3"/>
  <c r="M1338" i="3"/>
  <c r="T1338" i="3"/>
  <c r="S1338" i="3"/>
  <c r="R1338" i="3"/>
  <c r="Q1338" i="3"/>
  <c r="P1338" i="3"/>
  <c r="O1338" i="3"/>
  <c r="N1338" i="3"/>
  <c r="M472" i="3"/>
  <c r="T472" i="3"/>
  <c r="S472" i="3"/>
  <c r="R472" i="3"/>
  <c r="Q472" i="3"/>
  <c r="P472" i="3"/>
  <c r="O472" i="3"/>
  <c r="N472" i="3"/>
  <c r="M2159" i="3"/>
  <c r="T2159" i="3"/>
  <c r="S2159" i="3"/>
  <c r="R2159" i="3"/>
  <c r="Q2159" i="3"/>
  <c r="O2159" i="3"/>
  <c r="P2159" i="3"/>
  <c r="N2159" i="3"/>
  <c r="M462" i="3"/>
  <c r="T462" i="3"/>
  <c r="S462" i="3"/>
  <c r="R462" i="3"/>
  <c r="Q462" i="3"/>
  <c r="P462" i="3"/>
  <c r="N462" i="3"/>
  <c r="O462" i="3"/>
  <c r="M282" i="3"/>
  <c r="T282" i="3"/>
  <c r="S282" i="3"/>
  <c r="R282" i="3"/>
  <c r="Q282" i="3"/>
  <c r="P282" i="3"/>
  <c r="N282" i="3"/>
  <c r="O282" i="3"/>
  <c r="M381" i="3"/>
  <c r="T381" i="3"/>
  <c r="S381" i="3"/>
  <c r="R381" i="3"/>
  <c r="Q381" i="3"/>
  <c r="P381" i="3"/>
  <c r="O381" i="3"/>
  <c r="N381" i="3"/>
  <c r="M532" i="3"/>
  <c r="T532" i="3"/>
  <c r="S532" i="3"/>
  <c r="R532" i="3"/>
  <c r="Q532" i="3"/>
  <c r="P532" i="3"/>
  <c r="O532" i="3"/>
  <c r="N532" i="3"/>
  <c r="M1852" i="3"/>
  <c r="T1852" i="3"/>
  <c r="S1852" i="3"/>
  <c r="R1852" i="3"/>
  <c r="Q1852" i="3"/>
  <c r="O1852" i="3"/>
  <c r="P1852" i="3"/>
  <c r="N1852" i="3"/>
  <c r="M971" i="3"/>
  <c r="T971" i="3"/>
  <c r="S971" i="3"/>
  <c r="R971" i="3"/>
  <c r="Q971" i="3"/>
  <c r="O971" i="3"/>
  <c r="P971" i="3"/>
  <c r="N971" i="3"/>
  <c r="M192" i="3"/>
  <c r="T192" i="3"/>
  <c r="S192" i="3"/>
  <c r="Q192" i="3"/>
  <c r="R192" i="3"/>
  <c r="P192" i="3"/>
  <c r="O192" i="3"/>
  <c r="N192" i="3"/>
  <c r="M1507" i="3"/>
  <c r="T1507" i="3"/>
  <c r="S1507" i="3"/>
  <c r="R1507" i="3"/>
  <c r="Q1507" i="3"/>
  <c r="O1507" i="3"/>
  <c r="P1507" i="3"/>
  <c r="N1507" i="3"/>
  <c r="M2059" i="3"/>
  <c r="T2059" i="3"/>
  <c r="S2059" i="3"/>
  <c r="R2059" i="3"/>
  <c r="Q2059" i="3"/>
  <c r="O2059" i="3"/>
  <c r="P2059" i="3"/>
  <c r="N2059" i="3"/>
  <c r="M26" i="3"/>
  <c r="T26" i="3"/>
  <c r="S26" i="3"/>
  <c r="R26" i="3"/>
  <c r="Q26" i="3"/>
  <c r="P26" i="3"/>
  <c r="N26" i="3"/>
  <c r="O26" i="3"/>
  <c r="M1601" i="3"/>
  <c r="T1601" i="3"/>
  <c r="R1601" i="3"/>
  <c r="S1601" i="3"/>
  <c r="Q1601" i="3"/>
  <c r="O1601" i="3"/>
  <c r="P1601" i="3"/>
  <c r="N1601" i="3"/>
  <c r="J1948" i="3"/>
  <c r="K1948" i="3" s="1"/>
  <c r="J1730" i="3"/>
  <c r="K1730" i="3" s="1"/>
  <c r="M122" i="3"/>
  <c r="T122" i="3"/>
  <c r="S122" i="3"/>
  <c r="R122" i="3"/>
  <c r="Q122" i="3"/>
  <c r="P122" i="3"/>
  <c r="N122" i="3"/>
  <c r="O122" i="3"/>
  <c r="M262" i="3"/>
  <c r="T262" i="3"/>
  <c r="S262" i="3"/>
  <c r="R262" i="3"/>
  <c r="Q262" i="3"/>
  <c r="P262" i="3"/>
  <c r="N262" i="3"/>
  <c r="O262" i="3"/>
  <c r="M2000" i="3"/>
  <c r="T2000" i="3"/>
  <c r="S2000" i="3"/>
  <c r="R2000" i="3"/>
  <c r="Q2000" i="3"/>
  <c r="O2000" i="3"/>
  <c r="P2000" i="3"/>
  <c r="N2000" i="3"/>
  <c r="M2039" i="3"/>
  <c r="T2039" i="3"/>
  <c r="S2039" i="3"/>
  <c r="R2039" i="3"/>
  <c r="Q2039" i="3"/>
  <c r="O2039" i="3"/>
  <c r="P2039" i="3"/>
  <c r="N2039" i="3"/>
  <c r="M411" i="3"/>
  <c r="T411" i="3"/>
  <c r="S411" i="3"/>
  <c r="R411" i="3"/>
  <c r="Q411" i="3"/>
  <c r="P411" i="3"/>
  <c r="O411" i="3"/>
  <c r="N411" i="3"/>
  <c r="M991" i="3"/>
  <c r="T991" i="3"/>
  <c r="S991" i="3"/>
  <c r="R991" i="3"/>
  <c r="Q991" i="3"/>
  <c r="O991" i="3"/>
  <c r="P991" i="3"/>
  <c r="N991" i="3"/>
  <c r="M1622" i="3"/>
  <c r="T1622" i="3"/>
  <c r="S1622" i="3"/>
  <c r="R1622" i="3"/>
  <c r="Q1622" i="3"/>
  <c r="P1622" i="3"/>
  <c r="O1622" i="3"/>
  <c r="N1622" i="3"/>
  <c r="M1537" i="3"/>
  <c r="T1537" i="3"/>
  <c r="R1537" i="3"/>
  <c r="S1537" i="3"/>
  <c r="Q1537" i="3"/>
  <c r="O1537" i="3"/>
  <c r="P1537" i="3"/>
  <c r="N1537" i="3"/>
  <c r="M901" i="3"/>
  <c r="T901" i="3"/>
  <c r="S901" i="3"/>
  <c r="R901" i="3"/>
  <c r="Q901" i="3"/>
  <c r="O901" i="3"/>
  <c r="P901" i="3"/>
  <c r="N901" i="3"/>
  <c r="M921" i="3"/>
  <c r="T921" i="3"/>
  <c r="S921" i="3"/>
  <c r="R921" i="3"/>
  <c r="Q921" i="3"/>
  <c r="O921" i="3"/>
  <c r="P921" i="3"/>
  <c r="N921" i="3"/>
  <c r="M891" i="3"/>
  <c r="T891" i="3"/>
  <c r="S891" i="3"/>
  <c r="R891" i="3"/>
  <c r="Q891" i="3"/>
  <c r="O891" i="3"/>
  <c r="P891" i="3"/>
  <c r="N891" i="3"/>
  <c r="M1258" i="3"/>
  <c r="T1258" i="3"/>
  <c r="S1258" i="3"/>
  <c r="R1258" i="3"/>
  <c r="Q1258" i="3"/>
  <c r="P1258" i="3"/>
  <c r="O1258" i="3"/>
  <c r="N1258" i="3"/>
  <c r="M1001" i="3"/>
  <c r="T1001" i="3"/>
  <c r="S1001" i="3"/>
  <c r="R1001" i="3"/>
  <c r="Q1001" i="3"/>
  <c r="O1001" i="3"/>
  <c r="P1001" i="3"/>
  <c r="N1001" i="3"/>
  <c r="M881" i="3"/>
  <c r="T881" i="3"/>
  <c r="S881" i="3"/>
  <c r="R881" i="3"/>
  <c r="Q881" i="3"/>
  <c r="O881" i="3"/>
  <c r="P881" i="3"/>
  <c r="N881" i="3"/>
  <c r="M1811" i="3"/>
  <c r="T1811" i="3"/>
  <c r="S1811" i="3"/>
  <c r="R1811" i="3"/>
  <c r="Q1811" i="3"/>
  <c r="O1811" i="3"/>
  <c r="P1811" i="3"/>
  <c r="N1811" i="3"/>
  <c r="M1041" i="3"/>
  <c r="T1041" i="3"/>
  <c r="S1041" i="3"/>
  <c r="R1041" i="3"/>
  <c r="Q1041" i="3"/>
  <c r="O1041" i="3"/>
  <c r="P1041" i="3"/>
  <c r="N1041" i="3"/>
  <c r="M512" i="3"/>
  <c r="T512" i="3"/>
  <c r="S512" i="3"/>
  <c r="R512" i="3"/>
  <c r="Q512" i="3"/>
  <c r="P512" i="3"/>
  <c r="O512" i="3"/>
  <c r="N512" i="3"/>
  <c r="M1308" i="3"/>
  <c r="T1308" i="3"/>
  <c r="S1308" i="3"/>
  <c r="R1308" i="3"/>
  <c r="Q1308" i="3"/>
  <c r="O1308" i="3"/>
  <c r="P1308" i="3"/>
  <c r="N1308" i="3"/>
  <c r="J1700" i="3"/>
  <c r="K1700" i="3" s="1"/>
  <c r="M711" i="3"/>
  <c r="T711" i="3"/>
  <c r="S711" i="3"/>
  <c r="R711" i="3"/>
  <c r="Q711" i="3"/>
  <c r="O711" i="3"/>
  <c r="P711" i="3"/>
  <c r="N711" i="3"/>
  <c r="M46" i="3"/>
  <c r="T46" i="3"/>
  <c r="S46" i="3"/>
  <c r="R46" i="3"/>
  <c r="Q46" i="3"/>
  <c r="P46" i="3"/>
  <c r="N46" i="3"/>
  <c r="O46" i="3"/>
  <c r="M1139" i="3"/>
  <c r="T1139" i="3"/>
  <c r="S1139" i="3"/>
  <c r="R1139" i="3"/>
  <c r="Q1139" i="3"/>
  <c r="O1139" i="3"/>
  <c r="P1139" i="3"/>
  <c r="N1139" i="3"/>
  <c r="M242" i="3"/>
  <c r="T242" i="3"/>
  <c r="S242" i="3"/>
  <c r="R242" i="3"/>
  <c r="Q242" i="3"/>
  <c r="P242" i="3"/>
  <c r="N242" i="3"/>
  <c r="O242" i="3"/>
  <c r="M702" i="3"/>
  <c r="T702" i="3"/>
  <c r="S702" i="3"/>
  <c r="R702" i="3"/>
  <c r="Q702" i="3"/>
  <c r="P702" i="3"/>
  <c r="N702" i="3"/>
  <c r="O702" i="3"/>
  <c r="M1011" i="3"/>
  <c r="T1011" i="3"/>
  <c r="S1011" i="3"/>
  <c r="R1011" i="3"/>
  <c r="Q1011" i="3"/>
  <c r="O1011" i="3"/>
  <c r="P1011" i="3"/>
  <c r="N1011" i="3"/>
  <c r="M1149" i="3"/>
  <c r="T1149" i="3"/>
  <c r="R1149" i="3"/>
  <c r="S1149" i="3"/>
  <c r="Q1149" i="3"/>
  <c r="O1149" i="3"/>
  <c r="P1149" i="3"/>
  <c r="N1149" i="3"/>
  <c r="M92" i="3"/>
  <c r="T92" i="3"/>
  <c r="S92" i="3"/>
  <c r="Q92" i="3"/>
  <c r="R92" i="3"/>
  <c r="P92" i="3"/>
  <c r="O92" i="3"/>
  <c r="N92" i="3"/>
  <c r="M172" i="3"/>
  <c r="T172" i="3"/>
  <c r="S172" i="3"/>
  <c r="Q172" i="3"/>
  <c r="R172" i="3"/>
  <c r="P172" i="3"/>
  <c r="O172" i="3"/>
  <c r="N172" i="3"/>
  <c r="M252" i="3"/>
  <c r="T252" i="3"/>
  <c r="S252" i="3"/>
  <c r="Q252" i="3"/>
  <c r="R252" i="3"/>
  <c r="P252" i="3"/>
  <c r="O252" i="3"/>
  <c r="N252" i="3"/>
  <c r="M552" i="3"/>
  <c r="T552" i="3"/>
  <c r="S552" i="3"/>
  <c r="R552" i="3"/>
  <c r="Q552" i="3"/>
  <c r="P552" i="3"/>
  <c r="O552" i="3"/>
  <c r="N552" i="3"/>
  <c r="M1031" i="3"/>
  <c r="T1031" i="3"/>
  <c r="S1031" i="3"/>
  <c r="R1031" i="3"/>
  <c r="Q1031" i="3"/>
  <c r="O1031" i="3"/>
  <c r="P1031" i="3"/>
  <c r="N1031" i="3"/>
  <c r="M422" i="3"/>
  <c r="T422" i="3"/>
  <c r="S422" i="3"/>
  <c r="R422" i="3"/>
  <c r="Q422" i="3"/>
  <c r="P422" i="3"/>
  <c r="N422" i="3"/>
  <c r="O422" i="3"/>
  <c r="M772" i="3"/>
  <c r="T772" i="3"/>
  <c r="S772" i="3"/>
  <c r="R772" i="3"/>
  <c r="Q772" i="3"/>
  <c r="O772" i="3"/>
  <c r="P772" i="3"/>
  <c r="N772" i="3"/>
  <c r="M1467" i="3"/>
  <c r="T1467" i="3"/>
  <c r="S1467" i="3"/>
  <c r="R1467" i="3"/>
  <c r="Q1467" i="3"/>
  <c r="O1467" i="3"/>
  <c r="P1467" i="3"/>
  <c r="N1467" i="3"/>
  <c r="M1561" i="3"/>
  <c r="T1561" i="3"/>
  <c r="R1561" i="3"/>
  <c r="S1561" i="3"/>
  <c r="Q1561" i="3"/>
  <c r="O1561" i="3"/>
  <c r="P1561" i="3"/>
  <c r="N1561" i="3"/>
  <c r="M1268" i="3"/>
  <c r="T1268" i="3"/>
  <c r="S1268" i="3"/>
  <c r="R1268" i="3"/>
  <c r="Q1268" i="3"/>
  <c r="O1268" i="3"/>
  <c r="P1268" i="3"/>
  <c r="N1268" i="3"/>
  <c r="M1821" i="3"/>
  <c r="T1821" i="3"/>
  <c r="R1821" i="3"/>
  <c r="S1821" i="3"/>
  <c r="Q1821" i="3"/>
  <c r="O1821" i="3"/>
  <c r="P1821" i="3"/>
  <c r="N1821" i="3"/>
  <c r="M582" i="3"/>
  <c r="T582" i="3"/>
  <c r="S582" i="3"/>
  <c r="R582" i="3"/>
  <c r="Q582" i="3"/>
  <c r="P582" i="3"/>
  <c r="N582" i="3"/>
  <c r="O582" i="3"/>
  <c r="M622" i="3"/>
  <c r="T622" i="3"/>
  <c r="S622" i="3"/>
  <c r="R622" i="3"/>
  <c r="Q622" i="3"/>
  <c r="P622" i="3"/>
  <c r="N622" i="3"/>
  <c r="O622" i="3"/>
  <c r="M2219" i="3"/>
  <c r="T2219" i="3"/>
  <c r="S2219" i="3"/>
  <c r="R2219" i="3"/>
  <c r="Q2219" i="3"/>
  <c r="O2219" i="3"/>
  <c r="P2219" i="3"/>
  <c r="N2219" i="3"/>
  <c r="J1650" i="3"/>
  <c r="K1650" i="3" s="1"/>
  <c r="M1651" i="3"/>
  <c r="T1651" i="3"/>
  <c r="S1651" i="3"/>
  <c r="R1651" i="3"/>
  <c r="Q1651" i="3"/>
  <c r="O1651" i="3"/>
  <c r="P1651" i="3"/>
  <c r="N1651" i="3"/>
  <c r="M2289" i="3"/>
  <c r="T2289" i="3"/>
  <c r="S2289" i="3"/>
  <c r="R2289" i="3"/>
  <c r="Q2289" i="3"/>
  <c r="O2289" i="3"/>
  <c r="P2289" i="3"/>
  <c r="N2289" i="3"/>
  <c r="M2109" i="3"/>
  <c r="T2109" i="3"/>
  <c r="R2109" i="3"/>
  <c r="S2109" i="3"/>
  <c r="Q2109" i="3"/>
  <c r="O2109" i="3"/>
  <c r="P2109" i="3"/>
  <c r="N2109" i="3"/>
  <c r="M721" i="3"/>
  <c r="T721" i="3"/>
  <c r="S721" i="3"/>
  <c r="R721" i="3"/>
  <c r="Q721" i="3"/>
  <c r="O721" i="3"/>
  <c r="P721" i="3"/>
  <c r="N721" i="3"/>
  <c r="M17" i="3"/>
  <c r="T17" i="3"/>
  <c r="S17" i="3"/>
  <c r="R17" i="3"/>
  <c r="Q17" i="3"/>
  <c r="P17" i="3"/>
  <c r="O17" i="3"/>
  <c r="N17" i="3"/>
  <c r="K1986" i="2"/>
  <c r="J1987" i="2"/>
  <c r="K1987" i="2" s="1"/>
  <c r="K1906" i="2"/>
  <c r="J1907" i="2"/>
  <c r="K1907" i="2" s="1"/>
  <c r="J398" i="2"/>
  <c r="K398" i="2" s="1"/>
  <c r="J489" i="2"/>
  <c r="K489" i="2" s="1"/>
  <c r="J1600" i="2"/>
  <c r="K249" i="2"/>
  <c r="J250" i="2"/>
  <c r="K250" i="2" s="1"/>
  <c r="J1335" i="2"/>
  <c r="K1335" i="2" s="1"/>
  <c r="J2116" i="2"/>
  <c r="J758" i="2"/>
  <c r="K758" i="2" s="1"/>
  <c r="J1115" i="2"/>
  <c r="K1115" i="2" s="1"/>
  <c r="J1275" i="2"/>
  <c r="J2177" i="2"/>
  <c r="K2177" i="2" s="1"/>
  <c r="J1078" i="2"/>
  <c r="K1078" i="2" s="1"/>
  <c r="J1235" i="2"/>
  <c r="K1235" i="2" s="1"/>
  <c r="J53" i="2"/>
  <c r="J879" i="2"/>
  <c r="K879" i="2" s="1"/>
  <c r="J109" i="2"/>
  <c r="K109" i="2" s="1"/>
  <c r="J1668" i="2"/>
  <c r="K1668" i="2" s="1"/>
  <c r="J1956" i="2"/>
  <c r="K1956" i="2" s="1"/>
  <c r="J1396" i="2"/>
  <c r="J2237" i="2"/>
  <c r="K2237" i="2" s="1"/>
  <c r="J1718" i="2"/>
  <c r="K1718" i="2" s="1"/>
  <c r="G1800" i="2"/>
  <c r="J1108" i="2"/>
  <c r="K1108" i="2" s="1"/>
  <c r="J968" i="2"/>
  <c r="K968" i="2" s="1"/>
  <c r="J1738" i="2"/>
  <c r="K1738" i="2" s="1"/>
  <c r="J2006" i="2"/>
  <c r="K2006" i="2" s="1"/>
  <c r="J998" i="2"/>
  <c r="J1648" i="2"/>
  <c r="K1648" i="2" s="1"/>
  <c r="J979" i="2"/>
  <c r="K979" i="2" s="1"/>
  <c r="J1098" i="2"/>
  <c r="K1098" i="2" s="1"/>
  <c r="J210" i="2"/>
  <c r="K210" i="2" s="1"/>
  <c r="J259" i="2"/>
  <c r="K259" i="2" s="1"/>
  <c r="J70" i="2"/>
  <c r="K70" i="2" s="1"/>
  <c r="K2046" i="2"/>
  <c r="K290" i="2"/>
  <c r="K1997" i="2"/>
  <c r="K23" i="2"/>
  <c r="K2326" i="2"/>
  <c r="K1059" i="2"/>
  <c r="K1088" i="2"/>
  <c r="M672" i="3"/>
  <c r="T672" i="3"/>
  <c r="S672" i="3"/>
  <c r="R672" i="3"/>
  <c r="Q672" i="3"/>
  <c r="O672" i="3"/>
  <c r="P672" i="3"/>
  <c r="N672" i="3"/>
  <c r="T1408" i="3"/>
  <c r="M1408" i="3"/>
  <c r="S1408" i="3"/>
  <c r="R1408" i="3"/>
  <c r="Q1408" i="3"/>
  <c r="O1408" i="3"/>
  <c r="P1408" i="3"/>
  <c r="N1408" i="3"/>
  <c r="M1189" i="3"/>
  <c r="T1189" i="3"/>
  <c r="R1189" i="3"/>
  <c r="S1189" i="3"/>
  <c r="Q1189" i="3"/>
  <c r="O1189" i="3"/>
  <c r="P1189" i="3"/>
  <c r="N1189" i="3"/>
  <c r="M2179" i="3"/>
  <c r="T2179" i="3"/>
  <c r="S2179" i="3"/>
  <c r="R2179" i="3"/>
  <c r="Q2179" i="3"/>
  <c r="O2179" i="3"/>
  <c r="P2179" i="3"/>
  <c r="N2179" i="3"/>
  <c r="M162" i="3"/>
  <c r="T162" i="3"/>
  <c r="S162" i="3"/>
  <c r="R162" i="3"/>
  <c r="Q162" i="3"/>
  <c r="P162" i="3"/>
  <c r="N162" i="3"/>
  <c r="O162" i="3"/>
  <c r="M1487" i="3"/>
  <c r="T1487" i="3"/>
  <c r="S1487" i="3"/>
  <c r="R1487" i="3"/>
  <c r="Q1487" i="3"/>
  <c r="O1487" i="3"/>
  <c r="P1487" i="3"/>
  <c r="N1487" i="3"/>
  <c r="M2079" i="3"/>
  <c r="T2079" i="3"/>
  <c r="S2079" i="3"/>
  <c r="R2079" i="3"/>
  <c r="Q2079" i="3"/>
  <c r="O2079" i="3"/>
  <c r="P2079" i="3"/>
  <c r="N2079" i="3"/>
  <c r="M2089" i="3"/>
  <c r="T2089" i="3"/>
  <c r="R2089" i="3"/>
  <c r="S2089" i="3"/>
  <c r="Q2089" i="3"/>
  <c r="O2089" i="3"/>
  <c r="P2089" i="3"/>
  <c r="N2089" i="3"/>
  <c r="M941" i="3"/>
  <c r="T941" i="3"/>
  <c r="S941" i="3"/>
  <c r="R941" i="3"/>
  <c r="Q941" i="3"/>
  <c r="O941" i="3"/>
  <c r="P941" i="3"/>
  <c r="N941" i="3"/>
  <c r="M1278" i="3"/>
  <c r="T1278" i="3"/>
  <c r="S1278" i="3"/>
  <c r="R1278" i="3"/>
  <c r="Q1278" i="3"/>
  <c r="P1278" i="3"/>
  <c r="O1278" i="3"/>
  <c r="N1278" i="3"/>
  <c r="M2169" i="3"/>
  <c r="T2169" i="3"/>
  <c r="S2169" i="3"/>
  <c r="R2169" i="3"/>
  <c r="Q2169" i="3"/>
  <c r="O2169" i="3"/>
  <c r="P2169" i="3"/>
  <c r="N2169" i="3"/>
  <c r="M1661" i="3"/>
  <c r="T1661" i="3"/>
  <c r="R1661" i="3"/>
  <c r="S1661" i="3"/>
  <c r="Q1661" i="3"/>
  <c r="O1661" i="3"/>
  <c r="P1661" i="3"/>
  <c r="N1661" i="3"/>
  <c r="M492" i="3"/>
  <c r="T492" i="3"/>
  <c r="S492" i="3"/>
  <c r="R492" i="3"/>
  <c r="Q492" i="3"/>
  <c r="P492" i="3"/>
  <c r="O492" i="3"/>
  <c r="N492" i="3"/>
  <c r="M572" i="3"/>
  <c r="T572" i="3"/>
  <c r="S572" i="3"/>
  <c r="R572" i="3"/>
  <c r="Q572" i="3"/>
  <c r="P572" i="3"/>
  <c r="O572" i="3"/>
  <c r="N572" i="3"/>
  <c r="M102" i="3"/>
  <c r="T102" i="3"/>
  <c r="S102" i="3"/>
  <c r="R102" i="3"/>
  <c r="Q102" i="3"/>
  <c r="P102" i="3"/>
  <c r="N102" i="3"/>
  <c r="O102" i="3"/>
  <c r="M1929" i="3"/>
  <c r="T1929" i="3"/>
  <c r="R1929" i="3"/>
  <c r="S1929" i="3"/>
  <c r="Q1929" i="3"/>
  <c r="O1929" i="3"/>
  <c r="P1929" i="3"/>
  <c r="N1929" i="3"/>
  <c r="M212" i="3"/>
  <c r="T212" i="3"/>
  <c r="S212" i="3"/>
  <c r="Q212" i="3"/>
  <c r="R212" i="3"/>
  <c r="P212" i="3"/>
  <c r="O212" i="3"/>
  <c r="N212" i="3"/>
  <c r="M1119" i="3"/>
  <c r="T1119" i="3"/>
  <c r="S1119" i="3"/>
  <c r="R1119" i="3"/>
  <c r="Q1119" i="3"/>
  <c r="O1119" i="3"/>
  <c r="P1119" i="3"/>
  <c r="N1119" i="3"/>
  <c r="M311" i="3"/>
  <c r="T311" i="3"/>
  <c r="S311" i="3"/>
  <c r="R311" i="3"/>
  <c r="Q311" i="3"/>
  <c r="P311" i="3"/>
  <c r="O311" i="3"/>
  <c r="N311" i="3"/>
  <c r="M1551" i="3"/>
  <c r="T1551" i="3"/>
  <c r="S1551" i="3"/>
  <c r="R1551" i="3"/>
  <c r="Q1551" i="3"/>
  <c r="O1551" i="3"/>
  <c r="P1551" i="3"/>
  <c r="N1551" i="3"/>
  <c r="M232" i="3"/>
  <c r="T232" i="3"/>
  <c r="S232" i="3"/>
  <c r="R232" i="3"/>
  <c r="Q232" i="3"/>
  <c r="P232" i="3"/>
  <c r="O232" i="3"/>
  <c r="N232" i="3"/>
  <c r="J2248" i="3"/>
  <c r="K2248" i="3" s="1"/>
  <c r="M2249" i="3"/>
  <c r="T2249" i="3"/>
  <c r="S2249" i="3"/>
  <c r="R2249" i="3"/>
  <c r="Q2249" i="3"/>
  <c r="O2249" i="3"/>
  <c r="P2249" i="3"/>
  <c r="N2249" i="3"/>
  <c r="M481" i="3"/>
  <c r="S481" i="3"/>
  <c r="T481" i="3"/>
  <c r="R481" i="3"/>
  <c r="Q481" i="3"/>
  <c r="P481" i="3"/>
  <c r="O481" i="3"/>
  <c r="N481" i="3"/>
  <c r="M1218" i="3"/>
  <c r="T1218" i="3"/>
  <c r="S1218" i="3"/>
  <c r="R1218" i="3"/>
  <c r="Q1218" i="3"/>
  <c r="P1218" i="3"/>
  <c r="O1218" i="3"/>
  <c r="N1218" i="3"/>
  <c r="K2226" i="2"/>
  <c r="J2077" i="2"/>
  <c r="K2077" i="2" s="1"/>
  <c r="J1876" i="2"/>
  <c r="K1876" i="2" s="1"/>
  <c r="J1848" i="2"/>
  <c r="J309" i="2"/>
  <c r="K309" i="2" s="1"/>
  <c r="J1728" i="2"/>
  <c r="K1728" i="2" s="1"/>
  <c r="J1464" i="2"/>
  <c r="K1464" i="2" s="1"/>
  <c r="J2206" i="2"/>
  <c r="J739" i="2"/>
  <c r="K739" i="2" s="1"/>
  <c r="K2276" i="2"/>
  <c r="K1600" i="2"/>
  <c r="K1155" i="2"/>
  <c r="K528" i="2"/>
  <c r="K239" i="2"/>
  <c r="G1546" i="2"/>
  <c r="M1761" i="3"/>
  <c r="T1761" i="3"/>
  <c r="R1761" i="3"/>
  <c r="S1761" i="3"/>
  <c r="Q1761" i="3"/>
  <c r="O1761" i="3"/>
  <c r="P1761" i="3"/>
  <c r="N1761" i="3"/>
  <c r="K1534" i="2"/>
  <c r="K748" i="2"/>
  <c r="K1068" i="2"/>
  <c r="K1568" i="2"/>
  <c r="K648" i="2"/>
  <c r="K1175" i="2"/>
  <c r="K1588" i="2"/>
  <c r="K1866" i="2"/>
  <c r="K1494" i="2"/>
  <c r="K948" i="2"/>
  <c r="G2218" i="2"/>
  <c r="G2219" i="2" s="1"/>
  <c r="K378" i="2"/>
  <c r="K1246" i="2"/>
  <c r="K368" i="2"/>
  <c r="K408" i="2"/>
  <c r="G151" i="2"/>
  <c r="J150" i="2"/>
  <c r="K99" i="2"/>
  <c r="K1559" i="2"/>
  <c r="J1560" i="2"/>
  <c r="K1560" i="2" s="1"/>
  <c r="K1166" i="2"/>
  <c r="J800" i="2"/>
  <c r="K800" i="2" s="1"/>
  <c r="M72" i="3"/>
  <c r="T72" i="3"/>
  <c r="S72" i="3"/>
  <c r="R72" i="3"/>
  <c r="Q72" i="3"/>
  <c r="P72" i="3"/>
  <c r="O72" i="3"/>
  <c r="N72" i="3"/>
  <c r="J320" i="3"/>
  <c r="K320" i="3" s="1"/>
  <c r="M592" i="3"/>
  <c r="T592" i="3"/>
  <c r="S592" i="3"/>
  <c r="R592" i="3"/>
  <c r="Q592" i="3"/>
  <c r="P592" i="3"/>
  <c r="O592" i="3"/>
  <c r="N592" i="3"/>
  <c r="M1721" i="3"/>
  <c r="T1721" i="3"/>
  <c r="R1721" i="3"/>
  <c r="S1721" i="3"/>
  <c r="Q1721" i="3"/>
  <c r="O1721" i="3"/>
  <c r="P1721" i="3"/>
  <c r="N1721" i="3"/>
  <c r="J2048" i="3"/>
  <c r="K2048" i="3" s="1"/>
  <c r="M2189" i="3"/>
  <c r="T2189" i="3"/>
  <c r="S2189" i="3"/>
  <c r="R2189" i="3"/>
  <c r="Q2189" i="3"/>
  <c r="O2189" i="3"/>
  <c r="P2189" i="3"/>
  <c r="N2189" i="3"/>
  <c r="T2300" i="3"/>
  <c r="M2300" i="3"/>
  <c r="S2300" i="3"/>
  <c r="R2300" i="3"/>
  <c r="Q2300" i="3"/>
  <c r="O2300" i="3"/>
  <c r="P2300" i="3"/>
  <c r="N2300" i="3"/>
  <c r="M1869" i="3"/>
  <c r="T1869" i="3"/>
  <c r="R1869" i="3"/>
  <c r="S1869" i="3"/>
  <c r="Q1869" i="3"/>
  <c r="O1869" i="3"/>
  <c r="P1869" i="3"/>
  <c r="N1869" i="3"/>
  <c r="M182" i="3"/>
  <c r="T182" i="3"/>
  <c r="S182" i="3"/>
  <c r="R182" i="3"/>
  <c r="Q182" i="3"/>
  <c r="P182" i="3"/>
  <c r="N182" i="3"/>
  <c r="O182" i="3"/>
  <c r="J930" i="3"/>
  <c r="K930" i="3" s="1"/>
  <c r="J1080" i="3"/>
  <c r="K1080" i="3" s="1"/>
  <c r="M841" i="3"/>
  <c r="T841" i="3"/>
  <c r="S841" i="3"/>
  <c r="R841" i="3"/>
  <c r="Q841" i="3"/>
  <c r="O841" i="3"/>
  <c r="P841" i="3"/>
  <c r="N841" i="3"/>
  <c r="M871" i="3"/>
  <c r="T871" i="3"/>
  <c r="S871" i="3"/>
  <c r="R871" i="3"/>
  <c r="Q871" i="3"/>
  <c r="O871" i="3"/>
  <c r="P871" i="3"/>
  <c r="N871" i="3"/>
  <c r="M742" i="3"/>
  <c r="T742" i="3"/>
  <c r="S742" i="3"/>
  <c r="R742" i="3"/>
  <c r="Q742" i="3"/>
  <c r="P742" i="3"/>
  <c r="N742" i="3"/>
  <c r="O742" i="3"/>
  <c r="J1446" i="3"/>
  <c r="K1446" i="3" s="1"/>
  <c r="M1969" i="3"/>
  <c r="T1969" i="3"/>
  <c r="R1969" i="3"/>
  <c r="S1969" i="3"/>
  <c r="Q1969" i="3"/>
  <c r="O1969" i="3"/>
  <c r="P1969" i="3"/>
  <c r="N1969" i="3"/>
  <c r="M1831" i="3"/>
  <c r="T1831" i="3"/>
  <c r="S1831" i="3"/>
  <c r="R1831" i="3"/>
  <c r="Q1831" i="3"/>
  <c r="O1831" i="3"/>
  <c r="P1831" i="3"/>
  <c r="N1831" i="3"/>
  <c r="M2199" i="3"/>
  <c r="T2199" i="3"/>
  <c r="S2199" i="3"/>
  <c r="R2199" i="3"/>
  <c r="Q2199" i="3"/>
  <c r="O2199" i="3"/>
  <c r="P2199" i="3"/>
  <c r="N2199" i="3"/>
  <c r="M66" i="3"/>
  <c r="T66" i="3"/>
  <c r="S66" i="3"/>
  <c r="R66" i="3"/>
  <c r="Q66" i="3"/>
  <c r="P66" i="3"/>
  <c r="N66" i="3"/>
  <c r="O66" i="3"/>
  <c r="M2119" i="3"/>
  <c r="T2119" i="3"/>
  <c r="S2119" i="3"/>
  <c r="R2119" i="3"/>
  <c r="Q2119" i="3"/>
  <c r="O2119" i="3"/>
  <c r="P2119" i="3"/>
  <c r="N2119" i="3"/>
  <c r="M56" i="3"/>
  <c r="T56" i="3"/>
  <c r="S56" i="3"/>
  <c r="R56" i="3"/>
  <c r="Q56" i="3"/>
  <c r="P56" i="3"/>
  <c r="O56" i="3"/>
  <c r="N56" i="3"/>
  <c r="M2310" i="3"/>
  <c r="T2310" i="3"/>
  <c r="S2310" i="3"/>
  <c r="R2310" i="3"/>
  <c r="Q2310" i="3"/>
  <c r="P2310" i="3"/>
  <c r="O2310" i="3"/>
  <c r="N2310" i="3"/>
  <c r="M1159" i="3"/>
  <c r="T1159" i="3"/>
  <c r="S1159" i="3"/>
  <c r="R1159" i="3"/>
  <c r="Q1159" i="3"/>
  <c r="O1159" i="3"/>
  <c r="P1159" i="3"/>
  <c r="N1159" i="3"/>
  <c r="M812" i="3"/>
  <c r="T812" i="3"/>
  <c r="S812" i="3"/>
  <c r="R812" i="3"/>
  <c r="Q812" i="3"/>
  <c r="O812" i="3"/>
  <c r="P812" i="3"/>
  <c r="N812" i="3"/>
  <c r="M1328" i="3"/>
  <c r="T1328" i="3"/>
  <c r="S1328" i="3"/>
  <c r="R1328" i="3"/>
  <c r="Q1328" i="3"/>
  <c r="O1328" i="3"/>
  <c r="P1328" i="3"/>
  <c r="N1328" i="3"/>
  <c r="J1671" i="3"/>
  <c r="K1671" i="3" s="1"/>
  <c r="J1506" i="3"/>
  <c r="K1506" i="3" s="1"/>
  <c r="M762" i="3"/>
  <c r="T762" i="3"/>
  <c r="S762" i="3"/>
  <c r="R762" i="3"/>
  <c r="Q762" i="3"/>
  <c r="P762" i="3"/>
  <c r="N762" i="3"/>
  <c r="O762" i="3"/>
  <c r="M821" i="3"/>
  <c r="T821" i="3"/>
  <c r="S821" i="3"/>
  <c r="R821" i="3"/>
  <c r="Q821" i="3"/>
  <c r="O821" i="3"/>
  <c r="P821" i="3"/>
  <c r="N821" i="3"/>
  <c r="J1600" i="3"/>
  <c r="K1600" i="3" s="1"/>
  <c r="M2069" i="3"/>
  <c r="T2069" i="3"/>
  <c r="R2069" i="3"/>
  <c r="S2069" i="3"/>
  <c r="Q2069" i="3"/>
  <c r="O2069" i="3"/>
  <c r="P2069" i="3"/>
  <c r="N2069" i="3"/>
  <c r="M1959" i="3"/>
  <c r="T1959" i="3"/>
  <c r="S1959" i="3"/>
  <c r="R1959" i="3"/>
  <c r="Q1959" i="3"/>
  <c r="O1959" i="3"/>
  <c r="P1959" i="3"/>
  <c r="N1959" i="3"/>
  <c r="M1209" i="3"/>
  <c r="T1209" i="3"/>
  <c r="R1209" i="3"/>
  <c r="S1209" i="3"/>
  <c r="Q1209" i="3"/>
  <c r="O1209" i="3"/>
  <c r="P1209" i="3"/>
  <c r="N1209" i="3"/>
  <c r="M1497" i="3"/>
  <c r="T1497" i="3"/>
  <c r="R1497" i="3"/>
  <c r="S1497" i="3"/>
  <c r="Q1497" i="3"/>
  <c r="O1497" i="3"/>
  <c r="P1497" i="3"/>
  <c r="N1497" i="3"/>
  <c r="J1999" i="3"/>
  <c r="K1999" i="3" s="1"/>
  <c r="J2038" i="3"/>
  <c r="K2038" i="3" s="1"/>
  <c r="M522" i="3"/>
  <c r="T522" i="3"/>
  <c r="S522" i="3"/>
  <c r="R522" i="3"/>
  <c r="Q522" i="3"/>
  <c r="P522" i="3"/>
  <c r="N522" i="3"/>
  <c r="O522" i="3"/>
  <c r="J990" i="3"/>
  <c r="K990" i="3" s="1"/>
  <c r="M682" i="3"/>
  <c r="T682" i="3"/>
  <c r="S682" i="3"/>
  <c r="R682" i="3"/>
  <c r="Q682" i="3"/>
  <c r="P682" i="3"/>
  <c r="N682" i="3"/>
  <c r="O682" i="3"/>
  <c r="J1536" i="3"/>
  <c r="K1536" i="3" s="1"/>
  <c r="J900" i="3"/>
  <c r="K900" i="3" s="1"/>
  <c r="J920" i="3"/>
  <c r="K920" i="3" s="1"/>
  <c r="J890" i="3"/>
  <c r="K890" i="3" s="1"/>
  <c r="J1257" i="3"/>
  <c r="K1257" i="3" s="1"/>
  <c r="J1000" i="3"/>
  <c r="K1000" i="3" s="1"/>
  <c r="J880" i="3"/>
  <c r="K880" i="3" s="1"/>
  <c r="M2029" i="3"/>
  <c r="T2029" i="3"/>
  <c r="R2029" i="3"/>
  <c r="S2029" i="3"/>
  <c r="Q2029" i="3"/>
  <c r="O2029" i="3"/>
  <c r="P2029" i="3"/>
  <c r="N2029" i="3"/>
  <c r="J1040" i="3"/>
  <c r="K1040" i="3" s="1"/>
  <c r="M961" i="3"/>
  <c r="T961" i="3"/>
  <c r="S961" i="3"/>
  <c r="R961" i="3"/>
  <c r="Q961" i="3"/>
  <c r="O961" i="3"/>
  <c r="P961" i="3"/>
  <c r="N961" i="3"/>
  <c r="M562" i="3"/>
  <c r="T562" i="3"/>
  <c r="S562" i="3"/>
  <c r="R562" i="3"/>
  <c r="Q562" i="3"/>
  <c r="P562" i="3"/>
  <c r="N562" i="3"/>
  <c r="O562" i="3"/>
  <c r="M1388" i="3"/>
  <c r="T1388" i="3"/>
  <c r="S1388" i="3"/>
  <c r="R1388" i="3"/>
  <c r="Q1388" i="3"/>
  <c r="O1388" i="3"/>
  <c r="P1388" i="3"/>
  <c r="N1388" i="3"/>
  <c r="M1801" i="3"/>
  <c r="T1801" i="3"/>
  <c r="R1801" i="3"/>
  <c r="S1801" i="3"/>
  <c r="Q1801" i="3"/>
  <c r="O1801" i="3"/>
  <c r="P1801" i="3"/>
  <c r="N1801" i="3"/>
  <c r="J491" i="3"/>
  <c r="K491" i="3" s="1"/>
  <c r="M443" i="3"/>
  <c r="T443" i="3"/>
  <c r="S443" i="3"/>
  <c r="R443" i="3"/>
  <c r="Q443" i="3"/>
  <c r="P443" i="3"/>
  <c r="O443" i="3"/>
  <c r="N443" i="3"/>
  <c r="M1691" i="3"/>
  <c r="T1691" i="3"/>
  <c r="S1691" i="3"/>
  <c r="R1691" i="3"/>
  <c r="Q1691" i="3"/>
  <c r="O1691" i="3"/>
  <c r="P1691" i="3"/>
  <c r="N1691" i="3"/>
  <c r="J241" i="3"/>
  <c r="K241" i="3" s="1"/>
  <c r="M1939" i="3"/>
  <c r="T1939" i="3"/>
  <c r="S1939" i="3"/>
  <c r="R1939" i="3"/>
  <c r="Q1939" i="3"/>
  <c r="O1939" i="3"/>
  <c r="P1939" i="3"/>
  <c r="N1939" i="3"/>
  <c r="J1148" i="3"/>
  <c r="K1148" i="3" s="1"/>
  <c r="J91" i="3"/>
  <c r="K91" i="3" s="1"/>
  <c r="J171" i="3"/>
  <c r="K171" i="3" s="1"/>
  <c r="J251" i="3"/>
  <c r="K251" i="3" s="1"/>
  <c r="M632" i="3"/>
  <c r="T632" i="3"/>
  <c r="S632" i="3"/>
  <c r="R632" i="3"/>
  <c r="Q632" i="3"/>
  <c r="O632" i="3"/>
  <c r="P632" i="3"/>
  <c r="N632" i="3"/>
  <c r="J1030" i="3"/>
  <c r="K1030" i="3" s="1"/>
  <c r="J1641" i="3"/>
  <c r="K1641" i="3" s="1"/>
  <c r="M602" i="3"/>
  <c r="T602" i="3"/>
  <c r="S602" i="3"/>
  <c r="R602" i="3"/>
  <c r="Q602" i="3"/>
  <c r="P602" i="3"/>
  <c r="N602" i="3"/>
  <c r="O602" i="3"/>
  <c r="M1368" i="3"/>
  <c r="T1368" i="3"/>
  <c r="S1368" i="3"/>
  <c r="R1368" i="3"/>
  <c r="Q1368" i="3"/>
  <c r="O1368" i="3"/>
  <c r="P1368" i="3"/>
  <c r="N1368" i="3"/>
  <c r="M1571" i="3"/>
  <c r="T1571" i="3"/>
  <c r="S1571" i="3"/>
  <c r="R1571" i="3"/>
  <c r="Q1571" i="3"/>
  <c r="O1571" i="3"/>
  <c r="P1571" i="3"/>
  <c r="N1571" i="3"/>
  <c r="M1791" i="3"/>
  <c r="T1791" i="3"/>
  <c r="S1791" i="3"/>
  <c r="R1791" i="3"/>
  <c r="Q1791" i="3"/>
  <c r="O1791" i="3"/>
  <c r="P1791" i="3"/>
  <c r="N1791" i="3"/>
  <c r="M1348" i="3"/>
  <c r="T1348" i="3"/>
  <c r="S1348" i="3"/>
  <c r="R1348" i="3"/>
  <c r="Q1348" i="3"/>
  <c r="O1348" i="3"/>
  <c r="P1348" i="3"/>
  <c r="N1348" i="3"/>
  <c r="M951" i="3"/>
  <c r="T951" i="3"/>
  <c r="S951" i="3"/>
  <c r="R951" i="3"/>
  <c r="Q951" i="3"/>
  <c r="O951" i="3"/>
  <c r="P951" i="3"/>
  <c r="N951" i="3"/>
  <c r="M1179" i="3"/>
  <c r="T1179" i="3"/>
  <c r="S1179" i="3"/>
  <c r="R1179" i="3"/>
  <c r="Q1179" i="3"/>
  <c r="O1179" i="3"/>
  <c r="P1179" i="3"/>
  <c r="N1179" i="3"/>
  <c r="M2019" i="3"/>
  <c r="T2019" i="3"/>
  <c r="S2019" i="3"/>
  <c r="R2019" i="3"/>
  <c r="Q2019" i="3"/>
  <c r="O2019" i="3"/>
  <c r="P2019" i="3"/>
  <c r="N2019" i="3"/>
  <c r="M2259" i="3"/>
  <c r="T2259" i="3"/>
  <c r="S2259" i="3"/>
  <c r="R2259" i="3"/>
  <c r="Q2259" i="3"/>
  <c r="O2259" i="3"/>
  <c r="P2259" i="3"/>
  <c r="N2259" i="3"/>
  <c r="J1878" i="3"/>
  <c r="K1878" i="3" s="1"/>
  <c r="M1437" i="3"/>
  <c r="T1437" i="3"/>
  <c r="R1437" i="3"/>
  <c r="S1437" i="3"/>
  <c r="Q1437" i="3"/>
  <c r="O1437" i="3"/>
  <c r="P1437" i="3"/>
  <c r="N1437" i="3"/>
  <c r="M2240" i="3"/>
  <c r="T2240" i="3"/>
  <c r="S2240" i="3"/>
  <c r="R2240" i="3"/>
  <c r="Q2240" i="3"/>
  <c r="O2240" i="3"/>
  <c r="P2240" i="3"/>
  <c r="N2240" i="3"/>
  <c r="M431" i="3"/>
  <c r="T431" i="3"/>
  <c r="S431" i="3"/>
  <c r="R431" i="3"/>
  <c r="Q431" i="3"/>
  <c r="P431" i="3"/>
  <c r="O431" i="3"/>
  <c r="N431" i="3"/>
  <c r="M2009" i="3"/>
  <c r="T2009" i="3"/>
  <c r="R2009" i="3"/>
  <c r="S2009" i="3"/>
  <c r="Q2009" i="3"/>
  <c r="O2009" i="3"/>
  <c r="P2009" i="3"/>
  <c r="N2009" i="3"/>
  <c r="M1681" i="3"/>
  <c r="T1681" i="3"/>
  <c r="R1681" i="3"/>
  <c r="S1681" i="3"/>
  <c r="Q1681" i="3"/>
  <c r="O1681" i="3"/>
  <c r="P1681" i="3"/>
  <c r="N1681" i="3"/>
  <c r="G35" i="2"/>
  <c r="J34" i="2" s="1"/>
  <c r="G2148" i="2"/>
  <c r="J2147" i="2" s="1"/>
  <c r="K2147" i="2" s="1"/>
  <c r="M1188" i="3"/>
  <c r="T1188" i="3"/>
  <c r="S1188" i="3"/>
  <c r="R1188" i="3"/>
  <c r="Q1188" i="3"/>
  <c r="O1188" i="3"/>
  <c r="P1188" i="3"/>
  <c r="N1188" i="3"/>
  <c r="J799" i="2"/>
  <c r="K799" i="2" s="1"/>
  <c r="J499" i="2"/>
  <c r="K499" i="2" s="1"/>
  <c r="G720" i="2"/>
  <c r="J719" i="2" s="1"/>
  <c r="K719" i="2" s="1"/>
  <c r="J888" i="2"/>
  <c r="K888" i="2" s="1"/>
  <c r="J1838" i="2"/>
  <c r="K1838" i="2" s="1"/>
  <c r="J1434" i="2"/>
  <c r="K1434" i="2" s="1"/>
  <c r="J2076" i="2"/>
  <c r="K2076" i="2" s="1"/>
  <c r="J1819" i="2"/>
  <c r="J388" i="2"/>
  <c r="K388" i="2" s="1"/>
  <c r="J2336" i="2"/>
  <c r="J1748" i="2"/>
  <c r="J1808" i="2"/>
  <c r="J2026" i="2"/>
  <c r="K2026" i="2" s="1"/>
  <c r="J1505" i="2"/>
  <c r="K1505" i="2" s="1"/>
  <c r="G510" i="2"/>
  <c r="J509" i="2" s="1"/>
  <c r="K509" i="2" s="1"/>
  <c r="J498" i="2"/>
  <c r="K498" i="2" s="1"/>
  <c r="J169" i="2"/>
  <c r="K169" i="2" s="1"/>
  <c r="J2036" i="2"/>
  <c r="K2096" i="2"/>
  <c r="J2097" i="2"/>
  <c r="K2097" i="2" s="1"/>
  <c r="J1976" i="2"/>
  <c r="K1976" i="2" s="1"/>
  <c r="J308" i="2"/>
  <c r="K308" i="2" s="1"/>
  <c r="J358" i="2"/>
  <c r="K358" i="2" s="1"/>
  <c r="J598" i="2"/>
  <c r="J1937" i="2"/>
  <c r="K1937" i="2" s="1"/>
  <c r="G1640" i="2"/>
  <c r="J1639" i="2" s="1"/>
  <c r="J160" i="2"/>
  <c r="K160" i="2" s="1"/>
  <c r="J988" i="2"/>
  <c r="K988" i="2" s="1"/>
  <c r="J1008" i="2"/>
  <c r="K1008" i="2" s="1"/>
  <c r="G900" i="2"/>
  <c r="J899" i="2"/>
  <c r="K899" i="2" s="1"/>
  <c r="J960" i="2"/>
  <c r="K960" i="2" s="1"/>
  <c r="J1039" i="2"/>
  <c r="K1039" i="2" s="1"/>
  <c r="J938" i="2"/>
  <c r="K938" i="2" s="1"/>
  <c r="J1926" i="2"/>
  <c r="K1926" i="2" s="1"/>
  <c r="J918" i="2"/>
  <c r="K918" i="2" s="1"/>
  <c r="J1886" i="2"/>
  <c r="K1886" i="2" s="1"/>
  <c r="J848" i="2"/>
  <c r="K848" i="2" s="1"/>
  <c r="J2316" i="2"/>
  <c r="K2316" i="2" s="1"/>
  <c r="J1285" i="2"/>
  <c r="K1285" i="2" s="1"/>
  <c r="J119" i="2"/>
  <c r="K119" i="2" s="1"/>
  <c r="J2176" i="2"/>
  <c r="K2176" i="2" s="1"/>
  <c r="J798" i="2"/>
  <c r="K798" i="2" s="1"/>
  <c r="J1146" i="2"/>
  <c r="J729" i="2"/>
  <c r="J1708" i="2"/>
  <c r="K1708" i="2" s="1"/>
  <c r="J518" i="2"/>
  <c r="K518" i="2" s="1"/>
  <c r="J1659" i="2"/>
  <c r="J2286" i="2"/>
  <c r="J628" i="2"/>
  <c r="K628" i="2" s="1"/>
  <c r="J1385" i="2"/>
  <c r="J2257" i="2"/>
  <c r="K2257" i="2" s="1"/>
  <c r="J1145" i="2"/>
  <c r="K1145" i="2" s="1"/>
  <c r="J1205" i="2"/>
  <c r="K1205" i="2" s="1"/>
  <c r="J640" i="2"/>
  <c r="K640" i="2" s="1"/>
  <c r="J328" i="2"/>
  <c r="K328" i="2" s="1"/>
  <c r="J1355" i="2"/>
  <c r="J2086" i="2"/>
  <c r="K2086" i="2" s="1"/>
  <c r="J1255" i="2"/>
  <c r="K1255" i="2" s="1"/>
  <c r="J1515" i="2"/>
  <c r="K1515" i="2" s="1"/>
  <c r="J1779" i="2"/>
  <c r="K1779" i="2" s="1"/>
  <c r="J1296" i="2"/>
  <c r="K1296" i="2" s="1"/>
  <c r="J1768" i="2"/>
  <c r="K1768" i="2" s="1"/>
  <c r="J591" i="3"/>
  <c r="K591" i="3" s="1"/>
  <c r="G2020" i="3"/>
  <c r="J2018" i="3"/>
  <c r="K2018" i="3" s="1"/>
  <c r="G432" i="3"/>
  <c r="G722" i="3"/>
  <c r="G1682" i="3"/>
  <c r="J301" i="3"/>
  <c r="K301" i="3" s="1"/>
  <c r="J1020" i="3"/>
  <c r="K1020" i="3" s="1"/>
  <c r="J671" i="3"/>
  <c r="K671" i="3" s="1"/>
  <c r="J1720" i="3"/>
  <c r="K1720" i="3" s="1"/>
  <c r="J1841" i="3"/>
  <c r="K1841" i="3" s="1"/>
  <c r="J181" i="3"/>
  <c r="K181" i="3" s="1"/>
  <c r="J741" i="3"/>
  <c r="K741" i="3" s="1"/>
  <c r="J2198" i="3"/>
  <c r="K2198" i="3" s="1"/>
  <c r="J461" i="3"/>
  <c r="K461" i="3" s="1"/>
  <c r="J380" i="3"/>
  <c r="K380" i="3" s="1"/>
  <c r="J531" i="3"/>
  <c r="K531" i="3" s="1"/>
  <c r="J1918" i="3"/>
  <c r="K1918" i="3" s="1"/>
  <c r="J801" i="3"/>
  <c r="K801" i="3" s="1"/>
  <c r="J820" i="3"/>
  <c r="K820" i="3" s="1"/>
  <c r="J1861" i="3"/>
  <c r="K1861" i="3" s="1"/>
  <c r="J1208" i="3"/>
  <c r="K1208" i="3" s="1"/>
  <c r="J1496" i="3"/>
  <c r="K1496" i="3" s="1"/>
  <c r="J2168" i="3"/>
  <c r="K2168" i="3" s="1"/>
  <c r="J1660" i="3"/>
  <c r="K1660" i="3" s="1"/>
  <c r="J1100" i="3"/>
  <c r="K1100" i="3" s="1"/>
  <c r="J1387" i="3"/>
  <c r="K1387" i="3" s="1"/>
  <c r="J830" i="3"/>
  <c r="K830" i="3" s="1"/>
  <c r="J340" i="3"/>
  <c r="K340" i="3" s="1"/>
  <c r="J1138" i="3"/>
  <c r="K1138" i="3" s="1"/>
  <c r="J451" i="3"/>
  <c r="K451" i="3" s="1"/>
  <c r="J2318" i="3"/>
  <c r="K2318" i="3" s="1"/>
  <c r="J310" i="3"/>
  <c r="K310" i="3" s="1"/>
  <c r="J1611" i="3"/>
  <c r="K1611" i="3" s="1"/>
  <c r="J2219" i="3"/>
  <c r="K2219" i="3" s="1"/>
  <c r="G2220" i="3"/>
  <c r="G2290" i="3"/>
  <c r="J430" i="3"/>
  <c r="K430" i="3" s="1"/>
  <c r="G1229" i="3"/>
  <c r="J1227" i="3"/>
  <c r="K1227" i="3" s="1"/>
  <c r="J720" i="3"/>
  <c r="K720" i="3" s="1"/>
  <c r="J1486" i="3"/>
  <c r="K1486" i="3" s="1"/>
  <c r="J1158" i="3"/>
  <c r="K1158" i="3" s="1"/>
  <c r="J561" i="3"/>
  <c r="K561" i="3" s="1"/>
  <c r="J370" i="3"/>
  <c r="K370" i="3" s="1"/>
  <c r="J2258" i="3"/>
  <c r="K2258" i="3" s="1"/>
  <c r="G2260" i="3"/>
  <c r="G2130" i="3"/>
  <c r="J2108" i="3"/>
  <c r="K2108" i="3" s="1"/>
  <c r="G2110" i="3"/>
  <c r="J480" i="3"/>
  <c r="K480" i="3" s="1"/>
  <c r="J2328" i="3"/>
  <c r="K2328" i="3" s="1"/>
  <c r="G2230" i="3"/>
  <c r="J71" i="3"/>
  <c r="K71" i="3" s="1"/>
  <c r="J1780" i="3"/>
  <c r="K1780" i="3" s="1"/>
  <c r="J481" i="3"/>
  <c r="K481" i="3" s="1"/>
  <c r="J2299" i="3"/>
  <c r="K2299" i="3" s="1"/>
  <c r="J1407" i="3"/>
  <c r="K1407" i="3" s="1"/>
  <c r="J840" i="3"/>
  <c r="K840" i="3" s="1"/>
  <c r="J781" i="3"/>
  <c r="K781" i="3" s="1"/>
  <c r="J330" i="3"/>
  <c r="K330" i="3" s="1"/>
  <c r="J17" i="3"/>
  <c r="J611" i="3"/>
  <c r="K611" i="3" s="1"/>
  <c r="J761" i="3"/>
  <c r="K761" i="3" s="1"/>
  <c r="J1110" i="3"/>
  <c r="K1110" i="3" s="1"/>
  <c r="J1631" i="3"/>
  <c r="K1631" i="3" s="1"/>
  <c r="J1621" i="3"/>
  <c r="K1621" i="3" s="1"/>
  <c r="J1070" i="3"/>
  <c r="K1070" i="3" s="1"/>
  <c r="J35" i="3"/>
  <c r="K35" i="3" s="1"/>
  <c r="J960" i="3"/>
  <c r="K960" i="3" s="1"/>
  <c r="J1307" i="3"/>
  <c r="K1307" i="3" s="1"/>
  <c r="J1516" i="3"/>
  <c r="K1516" i="3" s="1"/>
  <c r="J710" i="3"/>
  <c r="K710" i="3" s="1"/>
  <c r="J442" i="3"/>
  <c r="K442" i="3" s="1"/>
  <c r="J45" i="3"/>
  <c r="K45" i="3" s="1"/>
  <c r="J571" i="3"/>
  <c r="K571" i="3" s="1"/>
  <c r="J390" i="3"/>
  <c r="K390" i="3" s="1"/>
  <c r="J1466" i="3"/>
  <c r="K1466" i="3" s="1"/>
  <c r="G1652" i="3"/>
  <c r="J1651" i="3" s="1"/>
  <c r="K1651" i="3" s="1"/>
  <c r="J2128" i="3"/>
  <c r="K2128" i="3" s="1"/>
  <c r="J2228" i="3"/>
  <c r="K2228" i="3" s="1"/>
  <c r="G1880" i="3"/>
  <c r="J1436" i="3"/>
  <c r="K1436" i="3" s="1"/>
  <c r="G1438" i="3"/>
  <c r="G2250" i="3"/>
  <c r="J2239" i="3"/>
  <c r="K2239" i="3" s="1"/>
  <c r="G2241" i="3"/>
  <c r="G1219" i="3"/>
  <c r="J1217" i="3"/>
  <c r="K1217" i="3" s="1"/>
  <c r="J2008" i="3"/>
  <c r="K2008" i="3" s="1"/>
  <c r="G2010" i="3"/>
  <c r="J2009" i="3" s="1"/>
  <c r="K2009" i="3" s="1"/>
  <c r="J1680" i="3"/>
  <c r="K1680" i="3" s="1"/>
  <c r="G1130" i="3"/>
  <c r="G2190" i="3"/>
  <c r="G1399" i="3"/>
  <c r="G2180" i="3"/>
  <c r="G1832" i="3"/>
  <c r="G2160" i="3"/>
  <c r="G1990" i="3"/>
  <c r="G283" i="3"/>
  <c r="G813" i="3"/>
  <c r="G972" i="3"/>
  <c r="G27" i="3"/>
  <c r="G1960" i="3"/>
  <c r="G1062" i="3"/>
  <c r="G263" i="3"/>
  <c r="G9" i="3"/>
  <c r="G412" i="3"/>
  <c r="G683" i="3"/>
  <c r="G653" i="3"/>
  <c r="G2030" i="3"/>
  <c r="G503" i="3"/>
  <c r="G352" i="3"/>
  <c r="G1692" i="3"/>
  <c r="G703" i="3"/>
  <c r="G553" i="3"/>
  <c r="G633" i="3"/>
  <c r="G423" i="3"/>
  <c r="G773" i="3"/>
  <c r="G1369" i="3"/>
  <c r="G1582" i="3"/>
  <c r="G1528" i="3"/>
  <c r="G1572" i="3"/>
  <c r="H1552" i="3"/>
  <c r="G1552" i="3"/>
  <c r="G1752" i="3"/>
  <c r="G1562" i="3"/>
  <c r="G1792" i="3"/>
  <c r="G1772" i="3"/>
  <c r="G1269" i="3"/>
  <c r="G1349" i="3"/>
  <c r="G1299" i="3"/>
  <c r="G1822" i="3"/>
  <c r="G952" i="3"/>
  <c r="G233" i="3"/>
  <c r="G1180" i="3"/>
  <c r="G2340" i="3"/>
  <c r="G303" i="3"/>
  <c r="G73" i="3"/>
  <c r="G1022" i="3"/>
  <c r="J1128" i="3"/>
  <c r="K1128" i="3" s="1"/>
  <c r="J1357" i="3"/>
  <c r="K1357" i="3" s="1"/>
  <c r="G1722" i="3"/>
  <c r="G1782" i="3"/>
  <c r="J2188" i="3"/>
  <c r="K2188" i="3" s="1"/>
  <c r="G1843" i="3"/>
  <c r="G183" i="3"/>
  <c r="G1409" i="3"/>
  <c r="G932" i="3"/>
  <c r="G1092" i="3"/>
  <c r="G1082" i="3"/>
  <c r="G1980" i="3"/>
  <c r="J201" i="3"/>
  <c r="K201" i="3" s="1"/>
  <c r="J1397" i="3"/>
  <c r="K1397" i="3" s="1"/>
  <c r="G1429" i="3"/>
  <c r="G743" i="3"/>
  <c r="G783" i="3"/>
  <c r="J1590" i="3"/>
  <c r="K1590" i="3" s="1"/>
  <c r="G1448" i="3"/>
  <c r="J2178" i="3"/>
  <c r="K2178" i="3" s="1"/>
  <c r="G473" i="3"/>
  <c r="J1830" i="3"/>
  <c r="K1830" i="3" s="1"/>
  <c r="G2200" i="3"/>
  <c r="J2158" i="3"/>
  <c r="K2158" i="3" s="1"/>
  <c r="G463" i="3"/>
  <c r="J462" i="3" s="1"/>
  <c r="K462" i="3" s="1"/>
  <c r="J1988" i="3"/>
  <c r="K1988" i="3" s="1"/>
  <c r="J281" i="3"/>
  <c r="K281" i="3" s="1"/>
  <c r="G57" i="3"/>
  <c r="G1478" i="3"/>
  <c r="J2078" i="3"/>
  <c r="K2078" i="3" s="1"/>
  <c r="J970" i="3"/>
  <c r="K970" i="3" s="1"/>
  <c r="J1327" i="3"/>
  <c r="K1327" i="3" s="1"/>
  <c r="G1673" i="3"/>
  <c r="G1508" i="3"/>
  <c r="J691" i="3"/>
  <c r="K691" i="3" s="1"/>
  <c r="J25" i="3"/>
  <c r="K25" i="3" s="1"/>
  <c r="G822" i="3"/>
  <c r="G1112" i="3"/>
  <c r="J1958" i="3"/>
  <c r="K1958" i="3" s="1"/>
  <c r="G1210" i="3"/>
  <c r="J1060" i="3"/>
  <c r="K1060" i="3" s="1"/>
  <c r="J261" i="3"/>
  <c r="K261" i="3" s="1"/>
  <c r="H8" i="3"/>
  <c r="G1910" i="3"/>
  <c r="G2040" i="3"/>
  <c r="G153" i="3"/>
  <c r="J521" i="3"/>
  <c r="K521" i="3" s="1"/>
  <c r="G942" i="3"/>
  <c r="G992" i="3"/>
  <c r="G1742" i="3"/>
  <c r="J681" i="3"/>
  <c r="K681" i="3" s="1"/>
  <c r="J661" i="3"/>
  <c r="K661" i="3" s="1"/>
  <c r="G1538" i="3"/>
  <c r="G1279" i="3"/>
  <c r="G902" i="3"/>
  <c r="G1249" i="3"/>
  <c r="G922" i="3"/>
  <c r="J541" i="3"/>
  <c r="K541" i="3" s="1"/>
  <c r="J891" i="3"/>
  <c r="K891" i="3" s="1"/>
  <c r="G892" i="3"/>
  <c r="G1052" i="3"/>
  <c r="J1258" i="3"/>
  <c r="K1258" i="3" s="1"/>
  <c r="G1259" i="3"/>
  <c r="J1810" i="3"/>
  <c r="K1810" i="3" s="1"/>
  <c r="J2028" i="3"/>
  <c r="K2028" i="3" s="1"/>
  <c r="J111" i="3"/>
  <c r="K111" i="3" s="1"/>
  <c r="G1042" i="3"/>
  <c r="G1072" i="3"/>
  <c r="J641" i="3"/>
  <c r="K641" i="3" s="1"/>
  <c r="G1102" i="3"/>
  <c r="G1309" i="3"/>
  <c r="G1389" i="3"/>
  <c r="G1518" i="3"/>
  <c r="G832" i="3"/>
  <c r="G1802" i="3"/>
  <c r="G1702" i="3"/>
  <c r="G493" i="3"/>
  <c r="J492" i="3"/>
  <c r="K492" i="3" s="1"/>
  <c r="G444" i="3"/>
  <c r="J443" i="3" s="1"/>
  <c r="K443" i="3" s="1"/>
  <c r="G47" i="3"/>
  <c r="J350" i="3"/>
  <c r="K350" i="3" s="1"/>
  <c r="G1140" i="3"/>
  <c r="G573" i="3"/>
  <c r="J1690" i="3"/>
  <c r="K1690" i="3" s="1"/>
  <c r="J82" i="3"/>
  <c r="K82" i="3" s="1"/>
  <c r="G83" i="3"/>
  <c r="G243" i="3"/>
  <c r="G103" i="3"/>
  <c r="J102" i="3" s="1"/>
  <c r="K102" i="3" s="1"/>
  <c r="G753" i="3"/>
  <c r="G793" i="3"/>
  <c r="G93" i="3"/>
  <c r="G133" i="3"/>
  <c r="G173" i="3"/>
  <c r="G213" i="3"/>
  <c r="G253" i="3"/>
  <c r="G293" i="3"/>
  <c r="G1200" i="3"/>
  <c r="G1032" i="3"/>
  <c r="G1120" i="3"/>
  <c r="G1643" i="3"/>
  <c r="J602" i="3"/>
  <c r="K602" i="3" s="1"/>
  <c r="G603" i="3"/>
  <c r="J1367" i="3"/>
  <c r="K1367" i="3" s="1"/>
  <c r="J1580" i="3"/>
  <c r="K1580" i="3" s="1"/>
  <c r="J1526" i="3"/>
  <c r="K1526" i="3" s="1"/>
  <c r="G1468" i="3"/>
  <c r="J1570" i="3"/>
  <c r="K1570" i="3" s="1"/>
  <c r="J1550" i="3"/>
  <c r="K1550" i="3" s="1"/>
  <c r="J1750" i="3"/>
  <c r="K1750" i="3" s="1"/>
  <c r="J1560" i="3"/>
  <c r="K1560" i="3" s="1"/>
  <c r="J1790" i="3"/>
  <c r="K1790" i="3" s="1"/>
  <c r="J1770" i="3"/>
  <c r="K1770" i="3" s="1"/>
  <c r="J1267" i="3"/>
  <c r="K1267" i="3" s="1"/>
  <c r="J1347" i="3"/>
  <c r="K1347" i="3" s="1"/>
  <c r="J1297" i="3"/>
  <c r="K1297" i="3" s="1"/>
  <c r="J1820" i="3"/>
  <c r="K1820" i="3" s="1"/>
  <c r="J950" i="3"/>
  <c r="K950" i="3" s="1"/>
  <c r="J231" i="3"/>
  <c r="K231" i="3" s="1"/>
  <c r="J1178" i="3"/>
  <c r="K1178" i="3" s="1"/>
  <c r="G732" i="3"/>
  <c r="G67" i="3"/>
  <c r="G1488" i="3"/>
  <c r="G2311" i="3"/>
  <c r="G1160" i="3"/>
  <c r="G1920" i="3"/>
  <c r="G2281" i="3"/>
  <c r="G1498" i="3"/>
  <c r="G1623" i="3"/>
  <c r="G2170" i="3"/>
  <c r="G37" i="3"/>
  <c r="G563" i="3"/>
  <c r="G1289" i="3"/>
  <c r="G1458" i="3"/>
  <c r="J730" i="3"/>
  <c r="K730" i="3" s="1"/>
  <c r="G1190" i="3"/>
  <c r="G872" i="3"/>
  <c r="G1970" i="3"/>
  <c r="G1239" i="3"/>
  <c r="G1339" i="3"/>
  <c r="G362" i="3"/>
  <c r="J65" i="3"/>
  <c r="K65" i="3" s="1"/>
  <c r="G982" i="3"/>
  <c r="G2270" i="3"/>
  <c r="J811" i="3"/>
  <c r="K811" i="3" s="1"/>
  <c r="G193" i="3"/>
  <c r="G2210" i="3"/>
  <c r="G2090" i="3"/>
  <c r="G2150" i="3"/>
  <c r="G2060" i="3"/>
  <c r="G763" i="3"/>
  <c r="G803" i="3"/>
  <c r="G1633" i="3"/>
  <c r="G223" i="3"/>
  <c r="G123" i="3"/>
  <c r="J2279" i="3"/>
  <c r="K2279" i="3" s="1"/>
  <c r="J7" i="3"/>
  <c r="J410" i="3"/>
  <c r="K410" i="3" s="1"/>
  <c r="G1170" i="3"/>
  <c r="J651" i="3"/>
  <c r="K651" i="3" s="1"/>
  <c r="J501" i="3"/>
  <c r="K501" i="3" s="1"/>
  <c r="G513" i="3"/>
  <c r="G453" i="3"/>
  <c r="J701" i="3"/>
  <c r="K701" i="3" s="1"/>
  <c r="G1940" i="3"/>
  <c r="G143" i="3"/>
  <c r="G852" i="3"/>
  <c r="G1012" i="3"/>
  <c r="J551" i="3"/>
  <c r="K551" i="3" s="1"/>
  <c r="J631" i="3"/>
  <c r="K631" i="3" s="1"/>
  <c r="G2320" i="3"/>
  <c r="G1319" i="3"/>
  <c r="G1379" i="3"/>
  <c r="J771" i="3"/>
  <c r="K771" i="3" s="1"/>
  <c r="H1551" i="3"/>
  <c r="J2338" i="3"/>
  <c r="K2338" i="3" s="1"/>
  <c r="G1359" i="3"/>
  <c r="G203" i="3"/>
  <c r="G842" i="3"/>
  <c r="G1592" i="3"/>
  <c r="G2080" i="3"/>
  <c r="G1329" i="3"/>
  <c r="G693" i="3"/>
  <c r="J522" i="3"/>
  <c r="K522" i="3" s="1"/>
  <c r="G523" i="3"/>
  <c r="G663" i="3"/>
  <c r="J542" i="3"/>
  <c r="K542" i="3" s="1"/>
  <c r="G543" i="3"/>
  <c r="G1812" i="3"/>
  <c r="G113" i="3"/>
  <c r="J642" i="3"/>
  <c r="K642" i="3" s="1"/>
  <c r="G643" i="3"/>
  <c r="G1762" i="3"/>
  <c r="G1870" i="3"/>
  <c r="G2140" i="3"/>
  <c r="G1419" i="3"/>
  <c r="G1712" i="3"/>
  <c r="G912" i="3"/>
  <c r="G163" i="3"/>
  <c r="G2120" i="3"/>
  <c r="J2309" i="3"/>
  <c r="K2309" i="3" s="1"/>
  <c r="J1760" i="3"/>
  <c r="K1760" i="3" s="1"/>
  <c r="J321" i="3"/>
  <c r="K321" i="3" s="1"/>
  <c r="G322" i="3"/>
  <c r="G402" i="3"/>
  <c r="J592" i="3"/>
  <c r="K592" i="3" s="1"/>
  <c r="G593" i="3"/>
  <c r="G673" i="3"/>
  <c r="G2050" i="3"/>
  <c r="G483" i="3"/>
  <c r="J1287" i="3"/>
  <c r="K1287" i="3" s="1"/>
  <c r="G2301" i="3"/>
  <c r="G2330" i="3"/>
  <c r="G273" i="3"/>
  <c r="J1456" i="3"/>
  <c r="K1456" i="3" s="1"/>
  <c r="J1188" i="3"/>
  <c r="K1188" i="3" s="1"/>
  <c r="J2138" i="3"/>
  <c r="K2138" i="3" s="1"/>
  <c r="J870" i="3"/>
  <c r="K870" i="3" s="1"/>
  <c r="J1417" i="3"/>
  <c r="K1417" i="3" s="1"/>
  <c r="J1710" i="3"/>
  <c r="K1710" i="3" s="1"/>
  <c r="J1968" i="3"/>
  <c r="K1968" i="3" s="1"/>
  <c r="J910" i="3"/>
  <c r="K910" i="3" s="1"/>
  <c r="J1237" i="3"/>
  <c r="K1237" i="3" s="1"/>
  <c r="J1337" i="3"/>
  <c r="K1337" i="3" s="1"/>
  <c r="J360" i="3"/>
  <c r="K360" i="3" s="1"/>
  <c r="J161" i="3"/>
  <c r="K161" i="3" s="1"/>
  <c r="J980" i="3"/>
  <c r="K980" i="3" s="1"/>
  <c r="J2118" i="3"/>
  <c r="K2118" i="3" s="1"/>
  <c r="G332" i="3"/>
  <c r="G382" i="3"/>
  <c r="G533" i="3"/>
  <c r="G1853" i="3"/>
  <c r="G19" i="3"/>
  <c r="G613" i="3"/>
  <c r="J191" i="3"/>
  <c r="K191" i="3" s="1"/>
  <c r="J2208" i="3"/>
  <c r="K2208" i="3" s="1"/>
  <c r="J2088" i="3"/>
  <c r="K2088" i="3" s="1"/>
  <c r="J2148" i="3"/>
  <c r="K2148" i="3" s="1"/>
  <c r="J2058" i="3"/>
  <c r="K2058" i="3" s="1"/>
  <c r="G1602" i="3"/>
  <c r="J1601" i="3"/>
  <c r="K1601" i="3" s="1"/>
  <c r="G1950" i="3"/>
  <c r="G2070" i="3"/>
  <c r="G1732" i="3"/>
  <c r="J1862" i="3"/>
  <c r="K1862" i="3" s="1"/>
  <c r="G1863" i="3"/>
  <c r="J221" i="3"/>
  <c r="K221" i="3" s="1"/>
  <c r="J121" i="3"/>
  <c r="K121" i="3" s="1"/>
  <c r="I8" i="3"/>
  <c r="J2000" i="3"/>
  <c r="K2000" i="3" s="1"/>
  <c r="G2001" i="3"/>
  <c r="J1168" i="3"/>
  <c r="K1168" i="3" s="1"/>
  <c r="G1002" i="3"/>
  <c r="G1900" i="3"/>
  <c r="G882" i="3"/>
  <c r="G2100" i="3"/>
  <c r="J961" i="3"/>
  <c r="K961" i="3" s="1"/>
  <c r="G962" i="3"/>
  <c r="G1662" i="3"/>
  <c r="G342" i="3"/>
  <c r="G712" i="3"/>
  <c r="G1890" i="3"/>
  <c r="J1938" i="3"/>
  <c r="K1938" i="3" s="1"/>
  <c r="J141" i="3"/>
  <c r="K141" i="3" s="1"/>
  <c r="J850" i="3"/>
  <c r="K850" i="3" s="1"/>
  <c r="J1010" i="3"/>
  <c r="K1010" i="3" s="1"/>
  <c r="G862" i="3"/>
  <c r="G1150" i="3"/>
  <c r="G1930" i="3"/>
  <c r="J751" i="3"/>
  <c r="K751" i="3" s="1"/>
  <c r="J791" i="3"/>
  <c r="K791" i="3" s="1"/>
  <c r="J1317" i="3"/>
  <c r="K1317" i="3" s="1"/>
  <c r="J1377" i="3"/>
  <c r="K1377" i="3" s="1"/>
  <c r="J421" i="3"/>
  <c r="K421" i="3" s="1"/>
  <c r="G312" i="3"/>
  <c r="G392" i="3"/>
  <c r="I1551" i="3"/>
  <c r="G372" i="3"/>
  <c r="G1613" i="3"/>
  <c r="J1612" i="3" s="1"/>
  <c r="K1612" i="3" s="1"/>
  <c r="G583" i="3"/>
  <c r="J622" i="3"/>
  <c r="K622" i="3" s="1"/>
  <c r="G623" i="3"/>
  <c r="G201" i="2"/>
  <c r="J200" i="2" s="1"/>
  <c r="G1268" i="2"/>
  <c r="G460" i="2"/>
  <c r="J459" i="2" s="1"/>
  <c r="G1168" i="2"/>
  <c r="G881" i="2"/>
  <c r="G1110" i="2"/>
  <c r="J1109" i="2" s="1"/>
  <c r="K819" i="2"/>
  <c r="K1126" i="2"/>
  <c r="G101" i="2"/>
  <c r="J100" i="2" s="1"/>
  <c r="K149" i="2"/>
  <c r="H8" i="2"/>
  <c r="G1378" i="2"/>
  <c r="G241" i="2"/>
  <c r="J240" i="2" s="1"/>
  <c r="G1466" i="2"/>
  <c r="J1465" i="2" s="1"/>
  <c r="G661" i="2"/>
  <c r="G1041" i="2"/>
  <c r="G191" i="2"/>
  <c r="G890" i="2"/>
  <c r="J889" i="2" s="1"/>
  <c r="K1146" i="2"/>
  <c r="G1860" i="2"/>
  <c r="J1859" i="2" s="1"/>
  <c r="K2016" i="2"/>
  <c r="K1544" i="2"/>
  <c r="G281" i="2"/>
  <c r="J280" i="2" s="1"/>
  <c r="G581" i="2"/>
  <c r="G970" i="2"/>
  <c r="G1061" i="2"/>
  <c r="J1060" i="2" s="1"/>
  <c r="G400" i="2"/>
  <c r="G1476" i="2"/>
  <c r="G2138" i="2"/>
  <c r="J2137" i="2" s="1"/>
  <c r="G550" i="2"/>
  <c r="G1406" i="2"/>
  <c r="G2069" i="2"/>
  <c r="G1909" i="2"/>
  <c r="G590" i="2"/>
  <c r="J589" i="2" s="1"/>
  <c r="G1010" i="2"/>
  <c r="G320" i="2"/>
  <c r="G491" i="2"/>
  <c r="G480" i="2"/>
  <c r="J479" i="2" s="1"/>
  <c r="G1090" i="2"/>
  <c r="J1089" i="2" s="1"/>
  <c r="G450" i="2"/>
  <c r="G990" i="2"/>
  <c r="J989" i="2" s="1"/>
  <c r="G1248" i="2"/>
  <c r="J1247" i="2" s="1"/>
  <c r="G530" i="2"/>
  <c r="G370" i="2"/>
  <c r="G1840" i="2"/>
  <c r="G410" i="2"/>
  <c r="J409" i="2" s="1"/>
  <c r="G1680" i="2"/>
  <c r="G330" i="2"/>
  <c r="J329" i="2" s="1"/>
  <c r="K688" i="2"/>
  <c r="K1819" i="2"/>
  <c r="K1628" i="2"/>
  <c r="K1474" i="2"/>
  <c r="K2136" i="2"/>
  <c r="K548" i="2"/>
  <c r="K1404" i="2"/>
  <c r="K2246" i="2"/>
  <c r="K1699" i="2"/>
  <c r="K908" i="2"/>
  <c r="K219" i="2"/>
  <c r="G1740" i="2"/>
  <c r="J1739" i="2" s="1"/>
  <c r="G380" i="2"/>
  <c r="K1325" i="2"/>
  <c r="K2126" i="2"/>
  <c r="K468" i="2"/>
  <c r="K598" i="2"/>
  <c r="K768" i="2"/>
  <c r="K90" i="2"/>
  <c r="K1548" i="2"/>
  <c r="K2116" i="2"/>
  <c r="K729" i="2"/>
  <c r="K1275" i="2"/>
  <c r="K1485" i="2"/>
  <c r="K2336" i="2"/>
  <c r="K2297" i="2"/>
  <c r="K2286" i="2"/>
  <c r="K1215" i="2"/>
  <c r="K1355" i="2"/>
  <c r="G501" i="2"/>
  <c r="J500" i="2" s="1"/>
  <c r="G45" i="2"/>
  <c r="J44" i="2" s="1"/>
  <c r="G570" i="2"/>
  <c r="G2229" i="2"/>
  <c r="G65" i="2"/>
  <c r="J64" i="2" s="1"/>
  <c r="G981" i="2"/>
  <c r="J980" i="2" s="1"/>
  <c r="G111" i="2"/>
  <c r="I1547" i="2"/>
  <c r="I1548" i="2" s="1"/>
  <c r="I1549" i="2" s="1"/>
  <c r="G2309" i="2"/>
  <c r="G1989" i="2"/>
  <c r="K1524" i="2"/>
  <c r="K1396" i="2"/>
  <c r="K2206" i="2"/>
  <c r="K2196" i="2"/>
  <c r="K998" i="2"/>
  <c r="K139" i="2"/>
  <c r="G1426" i="2"/>
  <c r="J1425" i="2" s="1"/>
  <c r="K1186" i="2"/>
  <c r="K269" i="2"/>
  <c r="K1966" i="2"/>
  <c r="K43" i="2"/>
  <c r="K2067" i="2"/>
  <c r="G470" i="2"/>
  <c r="G1188" i="2"/>
  <c r="K1788" i="2"/>
  <c r="K1619" i="2"/>
  <c r="K618" i="2"/>
  <c r="K698" i="2"/>
  <c r="K1454" i="2"/>
  <c r="K1808" i="2"/>
  <c r="K1048" i="2"/>
  <c r="K788" i="2"/>
  <c r="K1608" i="2"/>
  <c r="K53" i="2"/>
  <c r="K418" i="2"/>
  <c r="K2036" i="2"/>
  <c r="K1946" i="2"/>
  <c r="K439" i="2"/>
  <c r="K179" i="2"/>
  <c r="K428" i="2"/>
  <c r="K1748" i="2"/>
  <c r="K868" i="2"/>
  <c r="K129" i="2"/>
  <c r="K229" i="2"/>
  <c r="K1828" i="2"/>
  <c r="K778" i="2"/>
  <c r="K2106" i="2"/>
  <c r="K1195" i="2"/>
  <c r="K1385" i="2"/>
  <c r="K2216" i="2"/>
  <c r="K809" i="2"/>
  <c r="K1848" i="2"/>
  <c r="K1424" i="2"/>
  <c r="K678" i="2"/>
  <c r="K1659" i="2"/>
  <c r="K928" i="2"/>
  <c r="K668" i="2"/>
  <c r="G1357" i="2"/>
  <c r="G2048" i="2"/>
  <c r="J2047" i="2" s="1"/>
  <c r="G840" i="2"/>
  <c r="G1446" i="2"/>
  <c r="G690" i="2"/>
  <c r="J689" i="2" s="1"/>
  <c r="G1197" i="2"/>
  <c r="J1196" i="2" s="1"/>
  <c r="G340" i="2"/>
  <c r="J339" i="2" s="1"/>
  <c r="G822" i="2"/>
  <c r="G1149" i="2"/>
  <c r="G1287" i="2"/>
  <c r="J1286" i="2" s="1"/>
  <c r="G2179" i="2"/>
  <c r="J2178" i="2" s="1"/>
  <c r="G441" i="2"/>
  <c r="J440" i="2" s="1"/>
  <c r="G1100" i="2"/>
  <c r="G1437" i="2"/>
  <c r="G540" i="2"/>
  <c r="J539" i="2" s="1"/>
  <c r="G1307" i="2"/>
  <c r="J1306" i="2" s="1"/>
  <c r="G1968" i="2"/>
  <c r="J1967" i="2" s="1"/>
  <c r="G731" i="2"/>
  <c r="J730" i="2" s="1"/>
  <c r="G1257" i="2"/>
  <c r="J1256" i="2" s="1"/>
  <c r="G1939" i="2"/>
  <c r="J1938" i="2" s="1"/>
  <c r="G311" i="2"/>
  <c r="G212" i="2"/>
  <c r="J211" i="2" s="1"/>
  <c r="G1157" i="2"/>
  <c r="G1630" i="2"/>
  <c r="G301" i="2"/>
  <c r="G710" i="2"/>
  <c r="J709" i="2" s="1"/>
  <c r="G1030" i="2"/>
  <c r="G2099" i="2"/>
  <c r="G2239" i="2"/>
  <c r="J2238" i="2" s="1"/>
  <c r="G1762" i="2"/>
  <c r="G780" i="2"/>
  <c r="G2248" i="2"/>
  <c r="J2247" i="2" s="1"/>
  <c r="G1237" i="2"/>
  <c r="J1236" i="2" s="1"/>
  <c r="G360" i="2"/>
  <c r="G72" i="2"/>
  <c r="G1958" i="2"/>
  <c r="G252" i="2"/>
  <c r="J251" i="2" s="1"/>
  <c r="G2038" i="2"/>
  <c r="G56" i="2"/>
  <c r="G811" i="2"/>
  <c r="G610" i="2"/>
  <c r="G1507" i="2"/>
  <c r="G642" i="2"/>
  <c r="G1710" i="2"/>
  <c r="J1709" i="2" s="1"/>
  <c r="G2338" i="2"/>
  <c r="J2337" i="2" s="1"/>
  <c r="G1337" i="2"/>
  <c r="G1020" i="2"/>
  <c r="G1526" i="2"/>
  <c r="G1398" i="2"/>
  <c r="G2159" i="2"/>
  <c r="G962" i="2"/>
  <c r="J961" i="2" s="1"/>
  <c r="G1298" i="2"/>
  <c r="J1297" i="2" s="1"/>
  <c r="G162" i="2"/>
  <c r="G600" i="2"/>
  <c r="G1650" i="2"/>
  <c r="G850" i="2"/>
  <c r="G420" i="2"/>
  <c r="J419" i="2" s="1"/>
  <c r="G1888" i="2"/>
  <c r="G1999" i="2"/>
  <c r="G2259" i="2"/>
  <c r="J2258" i="2" s="1"/>
  <c r="G1602" i="2"/>
  <c r="G1790" i="2"/>
  <c r="G1367" i="2"/>
  <c r="J1366" i="2" s="1"/>
  <c r="G520" i="2"/>
  <c r="J519" i="2" s="1"/>
  <c r="G1327" i="2"/>
  <c r="J1326" i="2" s="1"/>
  <c r="G1750" i="2"/>
  <c r="G1661" i="2"/>
  <c r="G920" i="2"/>
  <c r="G1416" i="2"/>
  <c r="G2028" i="2"/>
  <c r="G1137" i="2"/>
  <c r="G1217" i="2"/>
  <c r="J1216" i="2" s="1"/>
  <c r="G1487" i="2"/>
  <c r="G1850" i="2"/>
  <c r="J1849" i="2" s="1"/>
  <c r="G2019" i="2"/>
  <c r="G181" i="2"/>
  <c r="J180" i="2" s="1"/>
  <c r="G25" i="2"/>
  <c r="J24" i="2" s="1"/>
  <c r="G271" i="2"/>
  <c r="G1590" i="2"/>
  <c r="G1229" i="2"/>
  <c r="J1228" i="2" s="1"/>
  <c r="G940" i="2"/>
  <c r="G860" i="2"/>
  <c r="G1496" i="2"/>
  <c r="J1495" i="2" s="1"/>
  <c r="G2108" i="2"/>
  <c r="J2107" i="2" s="1"/>
  <c r="G350" i="2"/>
  <c r="G1830" i="2"/>
  <c r="G1536" i="2"/>
  <c r="G1701" i="2"/>
  <c r="J1700" i="2" s="1"/>
  <c r="G1347" i="2"/>
  <c r="J1346" i="2" s="1"/>
  <c r="G741" i="2"/>
  <c r="G2128" i="2"/>
  <c r="J2127" i="2" s="1"/>
  <c r="G561" i="2"/>
  <c r="J560" i="2" s="1"/>
  <c r="G261" i="2"/>
  <c r="G2208" i="2"/>
  <c r="G1670" i="2"/>
  <c r="J1669" i="2" s="1"/>
  <c r="G680" i="2"/>
  <c r="J679" i="2" s="1"/>
  <c r="G700" i="2"/>
  <c r="G2168" i="2"/>
  <c r="J2167" i="2" s="1"/>
  <c r="G1177" i="2"/>
  <c r="J1176" i="2" s="1"/>
  <c r="G1610" i="2"/>
  <c r="G2079" i="2"/>
  <c r="J2078" i="2" s="1"/>
  <c r="G1781" i="2"/>
  <c r="J1780" i="2" s="1"/>
  <c r="G2188" i="2"/>
  <c r="G1581" i="2"/>
  <c r="J1580" i="2" s="1"/>
  <c r="G131" i="2"/>
  <c r="G1948" i="2"/>
  <c r="G870" i="2"/>
  <c r="G1387" i="2"/>
  <c r="J1386" i="2" s="1"/>
  <c r="G1899" i="2"/>
  <c r="J1898" i="2" s="1"/>
  <c r="G141" i="2"/>
  <c r="G802" i="2"/>
  <c r="G1821" i="2"/>
  <c r="J1820" i="2" s="1"/>
  <c r="G2278" i="2"/>
  <c r="G670" i="2"/>
  <c r="G1621" i="2"/>
  <c r="J1620" i="2" s="1"/>
  <c r="G9" i="2"/>
  <c r="G1080" i="2"/>
  <c r="G1928" i="2"/>
  <c r="G81" i="2"/>
  <c r="J80" i="2" s="1"/>
  <c r="G1810" i="2"/>
  <c r="J1809" i="2" s="1"/>
  <c r="G1868" i="2"/>
  <c r="G930" i="2"/>
  <c r="G1277" i="2"/>
  <c r="J1276" i="2" s="1"/>
  <c r="G1919" i="2"/>
  <c r="J1918" i="2" s="1"/>
  <c r="G390" i="2"/>
  <c r="G950" i="2"/>
  <c r="J949" i="2" s="1"/>
  <c r="G121" i="2"/>
  <c r="J120" i="2" s="1"/>
  <c r="G1317" i="2"/>
  <c r="J1316" i="2" s="1"/>
  <c r="G2008" i="2"/>
  <c r="G620" i="2"/>
  <c r="J619" i="2" s="1"/>
  <c r="G1550" i="2"/>
  <c r="J1549" i="2" s="1"/>
  <c r="G221" i="2"/>
  <c r="J220" i="2" s="1"/>
  <c r="G1000" i="2"/>
  <c r="J999" i="2" s="1"/>
  <c r="G2088" i="2"/>
  <c r="G2288" i="2"/>
  <c r="G2268" i="2"/>
  <c r="G630" i="2"/>
  <c r="G750" i="2"/>
  <c r="G910" i="2"/>
  <c r="J909" i="2" s="1"/>
  <c r="G1070" i="2"/>
  <c r="G1690" i="2"/>
  <c r="G1979" i="2"/>
  <c r="G2299" i="2"/>
  <c r="G292" i="2"/>
  <c r="G1117" i="2"/>
  <c r="J1116" i="2" s="1"/>
  <c r="G2059" i="2"/>
  <c r="J2058" i="2" s="1"/>
  <c r="G152" i="2"/>
  <c r="G171" i="2"/>
  <c r="G430" i="2"/>
  <c r="G1517" i="2"/>
  <c r="J1516" i="2" s="1"/>
  <c r="G1878" i="2"/>
  <c r="G760" i="2"/>
  <c r="G790" i="2"/>
  <c r="J789" i="2" s="1"/>
  <c r="G231" i="2"/>
  <c r="G92" i="2"/>
  <c r="G1570" i="2"/>
  <c r="J1569" i="2" s="1"/>
  <c r="G650" i="2"/>
  <c r="J649" i="2" s="1"/>
  <c r="G15" i="2"/>
  <c r="J14" i="2" s="1"/>
  <c r="G1456" i="2"/>
  <c r="G2198" i="2"/>
  <c r="G770" i="2"/>
  <c r="G1050" i="2"/>
  <c r="G2318" i="2"/>
  <c r="G1770" i="2"/>
  <c r="G1562" i="2"/>
  <c r="J1561" i="2" s="1"/>
  <c r="G2118" i="2"/>
  <c r="J2117" i="2" s="1"/>
  <c r="G1730" i="2"/>
  <c r="G830" i="2"/>
  <c r="G2328" i="2"/>
  <c r="J2327" i="2" s="1"/>
  <c r="I8" i="2"/>
  <c r="G1129" i="2" l="1"/>
  <c r="G1189" i="2"/>
  <c r="J1188" i="2" s="1"/>
  <c r="K1188" i="2" s="1"/>
  <c r="G971" i="2"/>
  <c r="J970" i="2"/>
  <c r="K970" i="2" s="1"/>
  <c r="G882" i="2"/>
  <c r="J881" i="2"/>
  <c r="M392" i="3"/>
  <c r="T392" i="3"/>
  <c r="S392" i="3"/>
  <c r="R392" i="3"/>
  <c r="Q392" i="3"/>
  <c r="P392" i="3"/>
  <c r="O392" i="3"/>
  <c r="N392" i="3"/>
  <c r="M1150" i="3"/>
  <c r="T1150" i="3"/>
  <c r="S1150" i="3"/>
  <c r="R1150" i="3"/>
  <c r="Q1150" i="3"/>
  <c r="P1150" i="3"/>
  <c r="O1150" i="3"/>
  <c r="N1150" i="3"/>
  <c r="M712" i="3"/>
  <c r="T712" i="3"/>
  <c r="S712" i="3"/>
  <c r="R712" i="3"/>
  <c r="Q712" i="3"/>
  <c r="O712" i="3"/>
  <c r="P712" i="3"/>
  <c r="N712" i="3"/>
  <c r="M332" i="3"/>
  <c r="T332" i="3"/>
  <c r="S332" i="3"/>
  <c r="R332" i="3"/>
  <c r="Q332" i="3"/>
  <c r="P332" i="3"/>
  <c r="O332" i="3"/>
  <c r="N332" i="3"/>
  <c r="M273" i="3"/>
  <c r="S273" i="3"/>
  <c r="T273" i="3"/>
  <c r="R273" i="3"/>
  <c r="Q273" i="3"/>
  <c r="P273" i="3"/>
  <c r="O273" i="3"/>
  <c r="N273" i="3"/>
  <c r="M1870" i="3"/>
  <c r="T1870" i="3"/>
  <c r="S1870" i="3"/>
  <c r="R1870" i="3"/>
  <c r="Q1870" i="3"/>
  <c r="P1870" i="3"/>
  <c r="O1870" i="3"/>
  <c r="N1870" i="3"/>
  <c r="M663" i="3"/>
  <c r="T663" i="3"/>
  <c r="S663" i="3"/>
  <c r="R663" i="3"/>
  <c r="Q663" i="3"/>
  <c r="O663" i="3"/>
  <c r="P663" i="3"/>
  <c r="N663" i="3"/>
  <c r="M203" i="3"/>
  <c r="T203" i="3"/>
  <c r="S203" i="3"/>
  <c r="R203" i="3"/>
  <c r="Q203" i="3"/>
  <c r="P203" i="3"/>
  <c r="O203" i="3"/>
  <c r="N203" i="3"/>
  <c r="M143" i="3"/>
  <c r="T143" i="3"/>
  <c r="S143" i="3"/>
  <c r="R143" i="3"/>
  <c r="Q143" i="3"/>
  <c r="P143" i="3"/>
  <c r="O143" i="3"/>
  <c r="N143" i="3"/>
  <c r="M1170" i="3"/>
  <c r="T1170" i="3"/>
  <c r="S1170" i="3"/>
  <c r="R1170" i="3"/>
  <c r="Q1170" i="3"/>
  <c r="P1170" i="3"/>
  <c r="O1170" i="3"/>
  <c r="N1170" i="3"/>
  <c r="M2090" i="3"/>
  <c r="T2090" i="3"/>
  <c r="S2090" i="3"/>
  <c r="R2090" i="3"/>
  <c r="Q2090" i="3"/>
  <c r="P2090" i="3"/>
  <c r="O2090" i="3"/>
  <c r="N2090" i="3"/>
  <c r="M1190" i="3"/>
  <c r="T1190" i="3"/>
  <c r="S1190" i="3"/>
  <c r="R1190" i="3"/>
  <c r="Q1190" i="3"/>
  <c r="P1190" i="3"/>
  <c r="O1190" i="3"/>
  <c r="N1190" i="3"/>
  <c r="M2311" i="3"/>
  <c r="T2311" i="3"/>
  <c r="S2311" i="3"/>
  <c r="R2311" i="3"/>
  <c r="Q2311" i="3"/>
  <c r="O2311" i="3"/>
  <c r="P2311" i="3"/>
  <c r="N2311" i="3"/>
  <c r="M732" i="3"/>
  <c r="T732" i="3"/>
  <c r="S732" i="3"/>
  <c r="R732" i="3"/>
  <c r="Q732" i="3"/>
  <c r="O732" i="3"/>
  <c r="P732" i="3"/>
  <c r="N732" i="3"/>
  <c r="M293" i="3"/>
  <c r="T293" i="3"/>
  <c r="S293" i="3"/>
  <c r="R293" i="3"/>
  <c r="Q293" i="3"/>
  <c r="P293" i="3"/>
  <c r="O293" i="3"/>
  <c r="N293" i="3"/>
  <c r="M832" i="3"/>
  <c r="T832" i="3"/>
  <c r="S832" i="3"/>
  <c r="R832" i="3"/>
  <c r="Q832" i="3"/>
  <c r="O832" i="3"/>
  <c r="P832" i="3"/>
  <c r="N832" i="3"/>
  <c r="M1742" i="3"/>
  <c r="T1742" i="3"/>
  <c r="S1742" i="3"/>
  <c r="R1742" i="3"/>
  <c r="Q1742" i="3"/>
  <c r="P1742" i="3"/>
  <c r="O1742" i="3"/>
  <c r="N1742" i="3"/>
  <c r="M1409" i="3"/>
  <c r="T1409" i="3"/>
  <c r="R1409" i="3"/>
  <c r="S1409" i="3"/>
  <c r="Q1409" i="3"/>
  <c r="O1409" i="3"/>
  <c r="P1409" i="3"/>
  <c r="N1409" i="3"/>
  <c r="M1022" i="3"/>
  <c r="T1022" i="3"/>
  <c r="S1022" i="3"/>
  <c r="R1022" i="3"/>
  <c r="Q1022" i="3"/>
  <c r="P1022" i="3"/>
  <c r="O1022" i="3"/>
  <c r="N1022" i="3"/>
  <c r="M1792" i="3"/>
  <c r="T1792" i="3"/>
  <c r="S1792" i="3"/>
  <c r="R1792" i="3"/>
  <c r="Q1792" i="3"/>
  <c r="O1792" i="3"/>
  <c r="P1792" i="3"/>
  <c r="N1792" i="3"/>
  <c r="M553" i="3"/>
  <c r="T553" i="3"/>
  <c r="S553" i="3"/>
  <c r="R553" i="3"/>
  <c r="Q553" i="3"/>
  <c r="P553" i="3"/>
  <c r="O553" i="3"/>
  <c r="N553" i="3"/>
  <c r="T1960" i="3"/>
  <c r="M1960" i="3"/>
  <c r="S1960" i="3"/>
  <c r="R1960" i="3"/>
  <c r="Q1960" i="3"/>
  <c r="O1960" i="3"/>
  <c r="P1960" i="3"/>
  <c r="N1960" i="3"/>
  <c r="M2250" i="3"/>
  <c r="T2250" i="3"/>
  <c r="S2250" i="3"/>
  <c r="R2250" i="3"/>
  <c r="Q2250" i="3"/>
  <c r="P2250" i="3"/>
  <c r="O2250" i="3"/>
  <c r="N2250" i="3"/>
  <c r="M2020" i="3"/>
  <c r="T2020" i="3"/>
  <c r="S2020" i="3"/>
  <c r="R2020" i="3"/>
  <c r="Q2020" i="3"/>
  <c r="O2020" i="3"/>
  <c r="P2020" i="3"/>
  <c r="N2020" i="3"/>
  <c r="J929" i="2"/>
  <c r="J1978" i="2"/>
  <c r="K1978" i="2" s="1"/>
  <c r="G1801" i="2"/>
  <c r="J1800" i="2" s="1"/>
  <c r="J969" i="2"/>
  <c r="J669" i="2"/>
  <c r="K669" i="2" s="1"/>
  <c r="K999" i="2"/>
  <c r="K1580" i="2"/>
  <c r="K2078" i="2"/>
  <c r="K1849" i="2"/>
  <c r="K1938" i="2"/>
  <c r="K1306" i="2"/>
  <c r="G381" i="2"/>
  <c r="K1089" i="2"/>
  <c r="K1859" i="2"/>
  <c r="G1042" i="2"/>
  <c r="J1041" i="2" s="1"/>
  <c r="K1041" i="2" s="1"/>
  <c r="G1169" i="2"/>
  <c r="J1168" i="2" s="1"/>
  <c r="M623" i="3"/>
  <c r="T623" i="3"/>
  <c r="S623" i="3"/>
  <c r="R623" i="3"/>
  <c r="Q623" i="3"/>
  <c r="O623" i="3"/>
  <c r="P623" i="3"/>
  <c r="N623" i="3"/>
  <c r="M312" i="3"/>
  <c r="T312" i="3"/>
  <c r="S312" i="3"/>
  <c r="R312" i="3"/>
  <c r="Q312" i="3"/>
  <c r="P312" i="3"/>
  <c r="O312" i="3"/>
  <c r="N312" i="3"/>
  <c r="J1149" i="3"/>
  <c r="K1149" i="3" s="1"/>
  <c r="M342" i="3"/>
  <c r="T342" i="3"/>
  <c r="S342" i="3"/>
  <c r="R342" i="3"/>
  <c r="Q342" i="3"/>
  <c r="P342" i="3"/>
  <c r="N342" i="3"/>
  <c r="O342" i="3"/>
  <c r="M2100" i="3"/>
  <c r="T2100" i="3"/>
  <c r="S2100" i="3"/>
  <c r="R2100" i="3"/>
  <c r="Q2100" i="3"/>
  <c r="O2100" i="3"/>
  <c r="P2100" i="3"/>
  <c r="N2100" i="3"/>
  <c r="M1732" i="3"/>
  <c r="T1732" i="3"/>
  <c r="S1732" i="3"/>
  <c r="R1732" i="3"/>
  <c r="Q1732" i="3"/>
  <c r="O1732" i="3"/>
  <c r="P1732" i="3"/>
  <c r="N1732" i="3"/>
  <c r="M1602" i="3"/>
  <c r="T1602" i="3"/>
  <c r="S1602" i="3"/>
  <c r="R1602" i="3"/>
  <c r="Q1602" i="3"/>
  <c r="P1602" i="3"/>
  <c r="O1602" i="3"/>
  <c r="N1602" i="3"/>
  <c r="M1853" i="3"/>
  <c r="T1853" i="3"/>
  <c r="R1853" i="3"/>
  <c r="S1853" i="3"/>
  <c r="Q1853" i="3"/>
  <c r="O1853" i="3"/>
  <c r="P1853" i="3"/>
  <c r="N1853" i="3"/>
  <c r="J331" i="3"/>
  <c r="K331" i="3" s="1"/>
  <c r="M2330" i="3"/>
  <c r="T2330" i="3"/>
  <c r="S2330" i="3"/>
  <c r="R2330" i="3"/>
  <c r="Q2330" i="3"/>
  <c r="P2330" i="3"/>
  <c r="O2330" i="3"/>
  <c r="N2330" i="3"/>
  <c r="M2050" i="3"/>
  <c r="T2050" i="3"/>
  <c r="S2050" i="3"/>
  <c r="R2050" i="3"/>
  <c r="Q2050" i="3"/>
  <c r="P2050" i="3"/>
  <c r="O2050" i="3"/>
  <c r="N2050" i="3"/>
  <c r="M402" i="3"/>
  <c r="T402" i="3"/>
  <c r="S402" i="3"/>
  <c r="R402" i="3"/>
  <c r="Q402" i="3"/>
  <c r="P402" i="3"/>
  <c r="N402" i="3"/>
  <c r="O402" i="3"/>
  <c r="M1712" i="3"/>
  <c r="T1712" i="3"/>
  <c r="S1712" i="3"/>
  <c r="R1712" i="3"/>
  <c r="Q1712" i="3"/>
  <c r="O1712" i="3"/>
  <c r="P1712" i="3"/>
  <c r="N1712" i="3"/>
  <c r="M1762" i="3"/>
  <c r="T1762" i="3"/>
  <c r="S1762" i="3"/>
  <c r="R1762" i="3"/>
  <c r="Q1762" i="3"/>
  <c r="P1762" i="3"/>
  <c r="O1762" i="3"/>
  <c r="N1762" i="3"/>
  <c r="M1812" i="3"/>
  <c r="T1812" i="3"/>
  <c r="S1812" i="3"/>
  <c r="R1812" i="3"/>
  <c r="Q1812" i="3"/>
  <c r="O1812" i="3"/>
  <c r="P1812" i="3"/>
  <c r="N1812" i="3"/>
  <c r="M523" i="3"/>
  <c r="T523" i="3"/>
  <c r="S523" i="3"/>
  <c r="R523" i="3"/>
  <c r="Q523" i="3"/>
  <c r="P523" i="3"/>
  <c r="O523" i="3"/>
  <c r="N523" i="3"/>
  <c r="M2080" i="3"/>
  <c r="T2080" i="3"/>
  <c r="S2080" i="3"/>
  <c r="R2080" i="3"/>
  <c r="Q2080" i="3"/>
  <c r="O2080" i="3"/>
  <c r="P2080" i="3"/>
  <c r="N2080" i="3"/>
  <c r="M1359" i="3"/>
  <c r="T1359" i="3"/>
  <c r="S1359" i="3"/>
  <c r="R1359" i="3"/>
  <c r="Q1359" i="3"/>
  <c r="O1359" i="3"/>
  <c r="P1359" i="3"/>
  <c r="N1359" i="3"/>
  <c r="M1379" i="3"/>
  <c r="T1379" i="3"/>
  <c r="S1379" i="3"/>
  <c r="R1379" i="3"/>
  <c r="Q1379" i="3"/>
  <c r="O1379" i="3"/>
  <c r="P1379" i="3"/>
  <c r="N1379" i="3"/>
  <c r="M1940" i="3"/>
  <c r="T1940" i="3"/>
  <c r="S1940" i="3"/>
  <c r="R1940" i="3"/>
  <c r="Q1940" i="3"/>
  <c r="O1940" i="3"/>
  <c r="P1940" i="3"/>
  <c r="N1940" i="3"/>
  <c r="M513" i="3"/>
  <c r="S513" i="3"/>
  <c r="T513" i="3"/>
  <c r="R513" i="3"/>
  <c r="Q513" i="3"/>
  <c r="P513" i="3"/>
  <c r="O513" i="3"/>
  <c r="N513" i="3"/>
  <c r="J1169" i="3"/>
  <c r="K1169" i="3" s="1"/>
  <c r="M123" i="3"/>
  <c r="T123" i="3"/>
  <c r="S123" i="3"/>
  <c r="R123" i="3"/>
  <c r="Q123" i="3"/>
  <c r="P123" i="3"/>
  <c r="O123" i="3"/>
  <c r="N123" i="3"/>
  <c r="M763" i="3"/>
  <c r="T763" i="3"/>
  <c r="S763" i="3"/>
  <c r="R763" i="3"/>
  <c r="Q763" i="3"/>
  <c r="O763" i="3"/>
  <c r="P763" i="3"/>
  <c r="N763" i="3"/>
  <c r="M2210" i="3"/>
  <c r="T2210" i="3"/>
  <c r="S2210" i="3"/>
  <c r="R2210" i="3"/>
  <c r="Q2210" i="3"/>
  <c r="P2210" i="3"/>
  <c r="O2210" i="3"/>
  <c r="N2210" i="3"/>
  <c r="M982" i="3"/>
  <c r="T982" i="3"/>
  <c r="S982" i="3"/>
  <c r="R982" i="3"/>
  <c r="Q982" i="3"/>
  <c r="P982" i="3"/>
  <c r="O982" i="3"/>
  <c r="N982" i="3"/>
  <c r="M1239" i="3"/>
  <c r="T1239" i="3"/>
  <c r="S1239" i="3"/>
  <c r="R1239" i="3"/>
  <c r="Q1239" i="3"/>
  <c r="O1239" i="3"/>
  <c r="P1239" i="3"/>
  <c r="N1239" i="3"/>
  <c r="M37" i="3"/>
  <c r="T37" i="3"/>
  <c r="S37" i="3"/>
  <c r="R37" i="3"/>
  <c r="Q37" i="3"/>
  <c r="P37" i="3"/>
  <c r="O37" i="3"/>
  <c r="N37" i="3"/>
  <c r="M2281" i="3"/>
  <c r="T2281" i="3"/>
  <c r="S2281" i="3"/>
  <c r="R2281" i="3"/>
  <c r="Q2281" i="3"/>
  <c r="O2281" i="3"/>
  <c r="P2281" i="3"/>
  <c r="N2281" i="3"/>
  <c r="J2310" i="3"/>
  <c r="K2310" i="3" s="1"/>
  <c r="M1120" i="3"/>
  <c r="T1120" i="3"/>
  <c r="S1120" i="3"/>
  <c r="R1120" i="3"/>
  <c r="Q1120" i="3"/>
  <c r="O1120" i="3"/>
  <c r="P1120" i="3"/>
  <c r="N1120" i="3"/>
  <c r="M253" i="3"/>
  <c r="T253" i="3"/>
  <c r="S253" i="3"/>
  <c r="R253" i="3"/>
  <c r="Q253" i="3"/>
  <c r="P253" i="3"/>
  <c r="O253" i="3"/>
  <c r="N253" i="3"/>
  <c r="M93" i="3"/>
  <c r="T93" i="3"/>
  <c r="S93" i="3"/>
  <c r="R93" i="3"/>
  <c r="Q93" i="3"/>
  <c r="P93" i="3"/>
  <c r="O93" i="3"/>
  <c r="N93" i="3"/>
  <c r="M47" i="3"/>
  <c r="T47" i="3"/>
  <c r="S47" i="3"/>
  <c r="R47" i="3"/>
  <c r="Q47" i="3"/>
  <c r="P47" i="3"/>
  <c r="O47" i="3"/>
  <c r="N47" i="3"/>
  <c r="M493" i="3"/>
  <c r="T493" i="3"/>
  <c r="S493" i="3"/>
  <c r="R493" i="3"/>
  <c r="Q493" i="3"/>
  <c r="P493" i="3"/>
  <c r="O493" i="3"/>
  <c r="N493" i="3"/>
  <c r="M1518" i="3"/>
  <c r="T1518" i="3"/>
  <c r="S1518" i="3"/>
  <c r="R1518" i="3"/>
  <c r="Q1518" i="3"/>
  <c r="P1518" i="3"/>
  <c r="O1518" i="3"/>
  <c r="N1518" i="3"/>
  <c r="M1052" i="3"/>
  <c r="T1052" i="3"/>
  <c r="S1052" i="3"/>
  <c r="R1052" i="3"/>
  <c r="Q1052" i="3"/>
  <c r="O1052" i="3"/>
  <c r="P1052" i="3"/>
  <c r="N1052" i="3"/>
  <c r="M922" i="3"/>
  <c r="T922" i="3"/>
  <c r="S922" i="3"/>
  <c r="R922" i="3"/>
  <c r="Q922" i="3"/>
  <c r="P922" i="3"/>
  <c r="N922" i="3"/>
  <c r="O922" i="3"/>
  <c r="M1538" i="3"/>
  <c r="T1538" i="3"/>
  <c r="S1538" i="3"/>
  <c r="R1538" i="3"/>
  <c r="Q1538" i="3"/>
  <c r="P1538" i="3"/>
  <c r="O1538" i="3"/>
  <c r="N1538" i="3"/>
  <c r="M992" i="3"/>
  <c r="T992" i="3"/>
  <c r="S992" i="3"/>
  <c r="R992" i="3"/>
  <c r="Q992" i="3"/>
  <c r="O992" i="3"/>
  <c r="P992" i="3"/>
  <c r="N992" i="3"/>
  <c r="M2040" i="3"/>
  <c r="T2040" i="3"/>
  <c r="S2040" i="3"/>
  <c r="R2040" i="3"/>
  <c r="Q2040" i="3"/>
  <c r="O2040" i="3"/>
  <c r="P2040" i="3"/>
  <c r="N2040" i="3"/>
  <c r="M1112" i="3"/>
  <c r="T1112" i="3"/>
  <c r="S1112" i="3"/>
  <c r="R1112" i="3"/>
  <c r="Q1112" i="3"/>
  <c r="O1112" i="3"/>
  <c r="P1112" i="3"/>
  <c r="N1112" i="3"/>
  <c r="M1508" i="3"/>
  <c r="T1508" i="3"/>
  <c r="S1508" i="3"/>
  <c r="R1508" i="3"/>
  <c r="Q1508" i="3"/>
  <c r="O1508" i="3"/>
  <c r="P1508" i="3"/>
  <c r="N1508" i="3"/>
  <c r="M2200" i="3"/>
  <c r="T2200" i="3"/>
  <c r="S2200" i="3"/>
  <c r="R2200" i="3"/>
  <c r="Q2200" i="3"/>
  <c r="O2200" i="3"/>
  <c r="P2200" i="3"/>
  <c r="N2200" i="3"/>
  <c r="M1448" i="3"/>
  <c r="T1448" i="3"/>
  <c r="S1448" i="3"/>
  <c r="R1448" i="3"/>
  <c r="Q1448" i="3"/>
  <c r="O1448" i="3"/>
  <c r="P1448" i="3"/>
  <c r="N1448" i="3"/>
  <c r="T1429" i="3"/>
  <c r="M1429" i="3"/>
  <c r="R1429" i="3"/>
  <c r="S1429" i="3"/>
  <c r="Q1429" i="3"/>
  <c r="O1429" i="3"/>
  <c r="P1429" i="3"/>
  <c r="N1429" i="3"/>
  <c r="M1082" i="3"/>
  <c r="T1082" i="3"/>
  <c r="S1082" i="3"/>
  <c r="R1082" i="3"/>
  <c r="Q1082" i="3"/>
  <c r="P1082" i="3"/>
  <c r="O1082" i="3"/>
  <c r="N1082" i="3"/>
  <c r="M183" i="3"/>
  <c r="T183" i="3"/>
  <c r="S183" i="3"/>
  <c r="R183" i="3"/>
  <c r="Q183" i="3"/>
  <c r="P183" i="3"/>
  <c r="O183" i="3"/>
  <c r="N183" i="3"/>
  <c r="M1722" i="3"/>
  <c r="T1722" i="3"/>
  <c r="S1722" i="3"/>
  <c r="R1722" i="3"/>
  <c r="Q1722" i="3"/>
  <c r="P1722" i="3"/>
  <c r="O1722" i="3"/>
  <c r="N1722" i="3"/>
  <c r="M73" i="3"/>
  <c r="T73" i="3"/>
  <c r="S73" i="3"/>
  <c r="R73" i="3"/>
  <c r="Q73" i="3"/>
  <c r="P73" i="3"/>
  <c r="O73" i="3"/>
  <c r="N73" i="3"/>
  <c r="M233" i="3"/>
  <c r="S233" i="3"/>
  <c r="T233" i="3"/>
  <c r="R233" i="3"/>
  <c r="Q233" i="3"/>
  <c r="P233" i="3"/>
  <c r="O233" i="3"/>
  <c r="N233" i="3"/>
  <c r="M1349" i="3"/>
  <c r="T1349" i="3"/>
  <c r="R1349" i="3"/>
  <c r="S1349" i="3"/>
  <c r="Q1349" i="3"/>
  <c r="O1349" i="3"/>
  <c r="P1349" i="3"/>
  <c r="N1349" i="3"/>
  <c r="M1562" i="3"/>
  <c r="T1562" i="3"/>
  <c r="S1562" i="3"/>
  <c r="R1562" i="3"/>
  <c r="Q1562" i="3"/>
  <c r="P1562" i="3"/>
  <c r="O1562" i="3"/>
  <c r="N1562" i="3"/>
  <c r="M1572" i="3"/>
  <c r="T1572" i="3"/>
  <c r="S1572" i="3"/>
  <c r="R1572" i="3"/>
  <c r="Q1572" i="3"/>
  <c r="O1572" i="3"/>
  <c r="P1572" i="3"/>
  <c r="N1572" i="3"/>
  <c r="M773" i="3"/>
  <c r="T773" i="3"/>
  <c r="S773" i="3"/>
  <c r="R773" i="3"/>
  <c r="Q773" i="3"/>
  <c r="O773" i="3"/>
  <c r="P773" i="3"/>
  <c r="N773" i="3"/>
  <c r="M703" i="3"/>
  <c r="T703" i="3"/>
  <c r="S703" i="3"/>
  <c r="R703" i="3"/>
  <c r="Q703" i="3"/>
  <c r="O703" i="3"/>
  <c r="P703" i="3"/>
  <c r="N703" i="3"/>
  <c r="M2030" i="3"/>
  <c r="T2030" i="3"/>
  <c r="S2030" i="3"/>
  <c r="R2030" i="3"/>
  <c r="Q2030" i="3"/>
  <c r="P2030" i="3"/>
  <c r="O2030" i="3"/>
  <c r="N2030" i="3"/>
  <c r="M9" i="3"/>
  <c r="R9" i="3"/>
  <c r="S9" i="3"/>
  <c r="Q9" i="3"/>
  <c r="P9" i="3"/>
  <c r="O9" i="3"/>
  <c r="N9" i="3"/>
  <c r="M27" i="3"/>
  <c r="T27" i="3"/>
  <c r="S27" i="3"/>
  <c r="R27" i="3"/>
  <c r="Q27" i="3"/>
  <c r="P27" i="3"/>
  <c r="O27" i="3"/>
  <c r="N27" i="3"/>
  <c r="M1990" i="3"/>
  <c r="T1990" i="3"/>
  <c r="S1990" i="3"/>
  <c r="R1990" i="3"/>
  <c r="Q1990" i="3"/>
  <c r="P1990" i="3"/>
  <c r="O1990" i="3"/>
  <c r="N1990" i="3"/>
  <c r="M1399" i="3"/>
  <c r="T1399" i="3"/>
  <c r="S1399" i="3"/>
  <c r="R1399" i="3"/>
  <c r="Q1399" i="3"/>
  <c r="O1399" i="3"/>
  <c r="P1399" i="3"/>
  <c r="N1399" i="3"/>
  <c r="M1219" i="3"/>
  <c r="T1219" i="3"/>
  <c r="S1219" i="3"/>
  <c r="R1219" i="3"/>
  <c r="Q1219" i="3"/>
  <c r="O1219" i="3"/>
  <c r="P1219" i="3"/>
  <c r="N1219" i="3"/>
  <c r="M1438" i="3"/>
  <c r="T1438" i="3"/>
  <c r="S1438" i="3"/>
  <c r="R1438" i="3"/>
  <c r="Q1438" i="3"/>
  <c r="P1438" i="3"/>
  <c r="O1438" i="3"/>
  <c r="N1438" i="3"/>
  <c r="M2230" i="3"/>
  <c r="T2230" i="3"/>
  <c r="S2230" i="3"/>
  <c r="R2230" i="3"/>
  <c r="Q2230" i="3"/>
  <c r="P2230" i="3"/>
  <c r="O2230" i="3"/>
  <c r="N2230" i="3"/>
  <c r="M2290" i="3"/>
  <c r="T2290" i="3"/>
  <c r="S2290" i="3"/>
  <c r="R2290" i="3"/>
  <c r="Q2290" i="3"/>
  <c r="P2290" i="3"/>
  <c r="O2290" i="3"/>
  <c r="N2290" i="3"/>
  <c r="M722" i="3"/>
  <c r="T722" i="3"/>
  <c r="S722" i="3"/>
  <c r="R722" i="3"/>
  <c r="Q722" i="3"/>
  <c r="P722" i="3"/>
  <c r="N722" i="3"/>
  <c r="O722" i="3"/>
  <c r="G901" i="2"/>
  <c r="K1639" i="2"/>
  <c r="G1641" i="2"/>
  <c r="K150" i="2"/>
  <c r="J151" i="2"/>
  <c r="J2068" i="2"/>
  <c r="K2068" i="2" s="1"/>
  <c r="J1187" i="2"/>
  <c r="K1187" i="2" s="1"/>
  <c r="J1867" i="2"/>
  <c r="J641" i="2"/>
  <c r="K641" i="2" s="1"/>
  <c r="J1475" i="2"/>
  <c r="K1475" i="2" s="1"/>
  <c r="J1156" i="2"/>
  <c r="K1156" i="2" s="1"/>
  <c r="J170" i="2"/>
  <c r="J779" i="2"/>
  <c r="J1799" i="2"/>
  <c r="K1799" i="2" s="1"/>
  <c r="K1127" i="2"/>
  <c r="J1128" i="2"/>
  <c r="J821" i="2"/>
  <c r="J580" i="2"/>
  <c r="K580" i="2" s="1"/>
  <c r="J270" i="2"/>
  <c r="K270" i="2" s="1"/>
  <c r="J190" i="2"/>
  <c r="K190" i="2" s="1"/>
  <c r="J1679" i="2"/>
  <c r="K1679" i="2" s="1"/>
  <c r="J2158" i="2"/>
  <c r="K2158" i="2" s="1"/>
  <c r="J1019" i="2"/>
  <c r="K1019" i="2" s="1"/>
  <c r="J1377" i="2"/>
  <c r="K1377" i="2" s="1"/>
  <c r="J1099" i="2"/>
  <c r="K1099" i="2" s="1"/>
  <c r="J599" i="2"/>
  <c r="J2087" i="2"/>
  <c r="K2087" i="2" s="1"/>
  <c r="G1721" i="2"/>
  <c r="J1720" i="2" s="1"/>
  <c r="K1720" i="2" s="1"/>
  <c r="J55" i="2"/>
  <c r="J1829" i="2"/>
  <c r="K1829" i="2" s="1"/>
  <c r="J859" i="2"/>
  <c r="K859" i="2" s="1"/>
  <c r="K789" i="2"/>
  <c r="K1495" i="2"/>
  <c r="K961" i="2"/>
  <c r="K2247" i="2"/>
  <c r="K1967" i="2"/>
  <c r="K240" i="2"/>
  <c r="K200" i="2"/>
  <c r="M1002" i="3"/>
  <c r="T1002" i="3"/>
  <c r="S1002" i="3"/>
  <c r="R1002" i="3"/>
  <c r="Q1002" i="3"/>
  <c r="P1002" i="3"/>
  <c r="O1002" i="3"/>
  <c r="N1002" i="3"/>
  <c r="M19" i="3"/>
  <c r="T19" i="3"/>
  <c r="S19" i="3"/>
  <c r="R19" i="3"/>
  <c r="Q19" i="3"/>
  <c r="P19" i="3"/>
  <c r="O19" i="3"/>
  <c r="N19" i="3"/>
  <c r="M483" i="3"/>
  <c r="T483" i="3"/>
  <c r="S483" i="3"/>
  <c r="R483" i="3"/>
  <c r="Q483" i="3"/>
  <c r="P483" i="3"/>
  <c r="O483" i="3"/>
  <c r="N483" i="3"/>
  <c r="M113" i="3"/>
  <c r="T113" i="3"/>
  <c r="S113" i="3"/>
  <c r="R113" i="3"/>
  <c r="Q113" i="3"/>
  <c r="P113" i="3"/>
  <c r="O113" i="3"/>
  <c r="N113" i="3"/>
  <c r="M1329" i="3"/>
  <c r="T1329" i="3"/>
  <c r="R1329" i="3"/>
  <c r="S1329" i="3"/>
  <c r="Q1329" i="3"/>
  <c r="O1329" i="3"/>
  <c r="P1329" i="3"/>
  <c r="N1329" i="3"/>
  <c r="M453" i="3"/>
  <c r="T453" i="3"/>
  <c r="S453" i="3"/>
  <c r="R453" i="3"/>
  <c r="Q453" i="3"/>
  <c r="P453" i="3"/>
  <c r="O453" i="3"/>
  <c r="N453" i="3"/>
  <c r="M803" i="3"/>
  <c r="T803" i="3"/>
  <c r="S803" i="3"/>
  <c r="R803" i="3"/>
  <c r="Q803" i="3"/>
  <c r="O803" i="3"/>
  <c r="P803" i="3"/>
  <c r="N803" i="3"/>
  <c r="M2270" i="3"/>
  <c r="T2270" i="3"/>
  <c r="S2270" i="3"/>
  <c r="R2270" i="3"/>
  <c r="Q2270" i="3"/>
  <c r="P2270" i="3"/>
  <c r="O2270" i="3"/>
  <c r="N2270" i="3"/>
  <c r="M563" i="3"/>
  <c r="T563" i="3"/>
  <c r="S563" i="3"/>
  <c r="R563" i="3"/>
  <c r="Q563" i="3"/>
  <c r="P563" i="3"/>
  <c r="O563" i="3"/>
  <c r="N563" i="3"/>
  <c r="M133" i="3"/>
  <c r="T133" i="3"/>
  <c r="S133" i="3"/>
  <c r="R133" i="3"/>
  <c r="Q133" i="3"/>
  <c r="P133" i="3"/>
  <c r="O133" i="3"/>
  <c r="N133" i="3"/>
  <c r="M1102" i="3"/>
  <c r="T1102" i="3"/>
  <c r="S1102" i="3"/>
  <c r="R1102" i="3"/>
  <c r="Q1102" i="3"/>
  <c r="P1102" i="3"/>
  <c r="O1102" i="3"/>
  <c r="N1102" i="3"/>
  <c r="M153" i="3"/>
  <c r="T153" i="3"/>
  <c r="S153" i="3"/>
  <c r="R153" i="3"/>
  <c r="Q153" i="3"/>
  <c r="P153" i="3"/>
  <c r="O153" i="3"/>
  <c r="N153" i="3"/>
  <c r="M743" i="3"/>
  <c r="T743" i="3"/>
  <c r="S743" i="3"/>
  <c r="R743" i="3"/>
  <c r="Q743" i="3"/>
  <c r="O743" i="3"/>
  <c r="P743" i="3"/>
  <c r="N743" i="3"/>
  <c r="M1782" i="3"/>
  <c r="T1782" i="3"/>
  <c r="S1782" i="3"/>
  <c r="R1782" i="3"/>
  <c r="Q1782" i="3"/>
  <c r="P1782" i="3"/>
  <c r="O1782" i="3"/>
  <c r="N1782" i="3"/>
  <c r="M1299" i="3"/>
  <c r="T1299" i="3"/>
  <c r="S1299" i="3"/>
  <c r="R1299" i="3"/>
  <c r="Q1299" i="3"/>
  <c r="O1299" i="3"/>
  <c r="P1299" i="3"/>
  <c r="N1299" i="3"/>
  <c r="M1369" i="3"/>
  <c r="T1369" i="3"/>
  <c r="R1369" i="3"/>
  <c r="S1369" i="3"/>
  <c r="Q1369" i="3"/>
  <c r="O1369" i="3"/>
  <c r="P1369" i="3"/>
  <c r="N1369" i="3"/>
  <c r="M503" i="3"/>
  <c r="T503" i="3"/>
  <c r="S503" i="3"/>
  <c r="R503" i="3"/>
  <c r="Q503" i="3"/>
  <c r="P503" i="3"/>
  <c r="O503" i="3"/>
  <c r="N503" i="3"/>
  <c r="M283" i="3"/>
  <c r="T283" i="3"/>
  <c r="S283" i="3"/>
  <c r="R283" i="3"/>
  <c r="Q283" i="3"/>
  <c r="P283" i="3"/>
  <c r="O283" i="3"/>
  <c r="N283" i="3"/>
  <c r="M2180" i="3"/>
  <c r="T2180" i="3"/>
  <c r="S2180" i="3"/>
  <c r="R2180" i="3"/>
  <c r="Q2180" i="3"/>
  <c r="O2180" i="3"/>
  <c r="P2180" i="3"/>
  <c r="N2180" i="3"/>
  <c r="M1682" i="3"/>
  <c r="T1682" i="3"/>
  <c r="S1682" i="3"/>
  <c r="R1682" i="3"/>
  <c r="Q1682" i="3"/>
  <c r="P1682" i="3"/>
  <c r="O1682" i="3"/>
  <c r="N1682" i="3"/>
  <c r="G2149" i="2"/>
  <c r="J2148" i="2" s="1"/>
  <c r="K2148" i="2" s="1"/>
  <c r="J449" i="2"/>
  <c r="J2197" i="2"/>
  <c r="K2197" i="2" s="1"/>
  <c r="J1649" i="2"/>
  <c r="K1649" i="2" s="1"/>
  <c r="J1769" i="2"/>
  <c r="K1769" i="2" s="1"/>
  <c r="J2098" i="2"/>
  <c r="K2098" i="2" s="1"/>
  <c r="K220" i="2"/>
  <c r="K1316" i="2"/>
  <c r="K1918" i="2"/>
  <c r="K1809" i="2"/>
  <c r="K1820" i="2"/>
  <c r="K679" i="2"/>
  <c r="K24" i="2"/>
  <c r="K1326" i="2"/>
  <c r="K539" i="2"/>
  <c r="K2178" i="2"/>
  <c r="K339" i="2"/>
  <c r="K980" i="2"/>
  <c r="G1741" i="2"/>
  <c r="J1740" i="2" s="1"/>
  <c r="K1740" i="2" s="1"/>
  <c r="K409" i="2"/>
  <c r="K1247" i="2"/>
  <c r="K479" i="2"/>
  <c r="K280" i="2"/>
  <c r="G662" i="2"/>
  <c r="J661" i="2" s="1"/>
  <c r="K661" i="2" s="1"/>
  <c r="G461" i="2"/>
  <c r="M372" i="3"/>
  <c r="T372" i="3"/>
  <c r="S372" i="3"/>
  <c r="R372" i="3"/>
  <c r="Q372" i="3"/>
  <c r="P372" i="3"/>
  <c r="O372" i="3"/>
  <c r="N372" i="3"/>
  <c r="M862" i="3"/>
  <c r="T862" i="3"/>
  <c r="S862" i="3"/>
  <c r="R862" i="3"/>
  <c r="Q862" i="3"/>
  <c r="P862" i="3"/>
  <c r="N862" i="3"/>
  <c r="O862" i="3"/>
  <c r="M1662" i="3"/>
  <c r="T1662" i="3"/>
  <c r="S1662" i="3"/>
  <c r="R1662" i="3"/>
  <c r="Q1662" i="3"/>
  <c r="P1662" i="3"/>
  <c r="O1662" i="3"/>
  <c r="N1662" i="3"/>
  <c r="M882" i="3"/>
  <c r="T882" i="3"/>
  <c r="S882" i="3"/>
  <c r="R882" i="3"/>
  <c r="Q882" i="3"/>
  <c r="P882" i="3"/>
  <c r="N882" i="3"/>
  <c r="O882" i="3"/>
  <c r="T2001" i="3"/>
  <c r="M2001" i="3"/>
  <c r="R2001" i="3"/>
  <c r="S2001" i="3"/>
  <c r="Q2001" i="3"/>
  <c r="O2001" i="3"/>
  <c r="P2001" i="3"/>
  <c r="N2001" i="3"/>
  <c r="M2070" i="3"/>
  <c r="T2070" i="3"/>
  <c r="S2070" i="3"/>
  <c r="R2070" i="3"/>
  <c r="Q2070" i="3"/>
  <c r="P2070" i="3"/>
  <c r="O2070" i="3"/>
  <c r="N2070" i="3"/>
  <c r="M533" i="3"/>
  <c r="T533" i="3"/>
  <c r="S533" i="3"/>
  <c r="R533" i="3"/>
  <c r="Q533" i="3"/>
  <c r="P533" i="3"/>
  <c r="O533" i="3"/>
  <c r="N533" i="3"/>
  <c r="M2301" i="3"/>
  <c r="T2301" i="3"/>
  <c r="S2301" i="3"/>
  <c r="R2301" i="3"/>
  <c r="Q2301" i="3"/>
  <c r="O2301" i="3"/>
  <c r="P2301" i="3"/>
  <c r="N2301" i="3"/>
  <c r="M673" i="3"/>
  <c r="T673" i="3"/>
  <c r="S673" i="3"/>
  <c r="R673" i="3"/>
  <c r="Q673" i="3"/>
  <c r="O673" i="3"/>
  <c r="P673" i="3"/>
  <c r="N673" i="3"/>
  <c r="M322" i="3"/>
  <c r="T322" i="3"/>
  <c r="S322" i="3"/>
  <c r="R322" i="3"/>
  <c r="Q322" i="3"/>
  <c r="P322" i="3"/>
  <c r="N322" i="3"/>
  <c r="O322" i="3"/>
  <c r="M2120" i="3"/>
  <c r="T2120" i="3"/>
  <c r="S2120" i="3"/>
  <c r="R2120" i="3"/>
  <c r="Q2120" i="3"/>
  <c r="O2120" i="3"/>
  <c r="P2120" i="3"/>
  <c r="N2120" i="3"/>
  <c r="M1419" i="3"/>
  <c r="T1419" i="3"/>
  <c r="S1419" i="3"/>
  <c r="R1419" i="3"/>
  <c r="Q1419" i="3"/>
  <c r="O1419" i="3"/>
  <c r="P1419" i="3"/>
  <c r="N1419" i="3"/>
  <c r="M643" i="3"/>
  <c r="T643" i="3"/>
  <c r="S643" i="3"/>
  <c r="R643" i="3"/>
  <c r="Q643" i="3"/>
  <c r="O643" i="3"/>
  <c r="P643" i="3"/>
  <c r="N643" i="3"/>
  <c r="M543" i="3"/>
  <c r="T543" i="3"/>
  <c r="S543" i="3"/>
  <c r="R543" i="3"/>
  <c r="Q543" i="3"/>
  <c r="P543" i="3"/>
  <c r="O543" i="3"/>
  <c r="N543" i="3"/>
  <c r="M1592" i="3"/>
  <c r="T1592" i="3"/>
  <c r="S1592" i="3"/>
  <c r="R1592" i="3"/>
  <c r="Q1592" i="3"/>
  <c r="O1592" i="3"/>
  <c r="P1592" i="3"/>
  <c r="N1592" i="3"/>
  <c r="M1319" i="3"/>
  <c r="T1319" i="3"/>
  <c r="S1319" i="3"/>
  <c r="R1319" i="3"/>
  <c r="Q1319" i="3"/>
  <c r="O1319" i="3"/>
  <c r="P1319" i="3"/>
  <c r="N1319" i="3"/>
  <c r="M1012" i="3"/>
  <c r="T1012" i="3"/>
  <c r="S1012" i="3"/>
  <c r="R1012" i="3"/>
  <c r="Q1012" i="3"/>
  <c r="O1012" i="3"/>
  <c r="P1012" i="3"/>
  <c r="N1012" i="3"/>
  <c r="M223" i="3"/>
  <c r="T223" i="3"/>
  <c r="S223" i="3"/>
  <c r="R223" i="3"/>
  <c r="Q223" i="3"/>
  <c r="P223" i="3"/>
  <c r="O223" i="3"/>
  <c r="N223" i="3"/>
  <c r="T2060" i="3"/>
  <c r="M2060" i="3"/>
  <c r="S2060" i="3"/>
  <c r="R2060" i="3"/>
  <c r="Q2060" i="3"/>
  <c r="O2060" i="3"/>
  <c r="P2060" i="3"/>
  <c r="N2060" i="3"/>
  <c r="M193" i="3"/>
  <c r="T193" i="3"/>
  <c r="S193" i="3"/>
  <c r="R193" i="3"/>
  <c r="Q193" i="3"/>
  <c r="P193" i="3"/>
  <c r="O193" i="3"/>
  <c r="N193" i="3"/>
  <c r="M1970" i="3"/>
  <c r="T1970" i="3"/>
  <c r="S1970" i="3"/>
  <c r="R1970" i="3"/>
  <c r="Q1970" i="3"/>
  <c r="P1970" i="3"/>
  <c r="O1970" i="3"/>
  <c r="N1970" i="3"/>
  <c r="M1458" i="3"/>
  <c r="T1458" i="3"/>
  <c r="S1458" i="3"/>
  <c r="R1458" i="3"/>
  <c r="Q1458" i="3"/>
  <c r="P1458" i="3"/>
  <c r="O1458" i="3"/>
  <c r="N1458" i="3"/>
  <c r="M2170" i="3"/>
  <c r="T2170" i="3"/>
  <c r="S2170" i="3"/>
  <c r="R2170" i="3"/>
  <c r="Q2170" i="3"/>
  <c r="P2170" i="3"/>
  <c r="O2170" i="3"/>
  <c r="N2170" i="3"/>
  <c r="M1920" i="3"/>
  <c r="T1920" i="3"/>
  <c r="S1920" i="3"/>
  <c r="R1920" i="3"/>
  <c r="Q1920" i="3"/>
  <c r="O1920" i="3"/>
  <c r="P1920" i="3"/>
  <c r="N1920" i="3"/>
  <c r="M1488" i="3"/>
  <c r="T1488" i="3"/>
  <c r="S1488" i="3"/>
  <c r="R1488" i="3"/>
  <c r="Q1488" i="3"/>
  <c r="O1488" i="3"/>
  <c r="P1488" i="3"/>
  <c r="N1488" i="3"/>
  <c r="M1468" i="3"/>
  <c r="T1468" i="3"/>
  <c r="S1468" i="3"/>
  <c r="R1468" i="3"/>
  <c r="Q1468" i="3"/>
  <c r="O1468" i="3"/>
  <c r="P1468" i="3"/>
  <c r="N1468" i="3"/>
  <c r="M603" i="3"/>
  <c r="T603" i="3"/>
  <c r="S603" i="3"/>
  <c r="R603" i="3"/>
  <c r="Q603" i="3"/>
  <c r="P603" i="3"/>
  <c r="O603" i="3"/>
  <c r="N603" i="3"/>
  <c r="M1032" i="3"/>
  <c r="T1032" i="3"/>
  <c r="S1032" i="3"/>
  <c r="R1032" i="3"/>
  <c r="Q1032" i="3"/>
  <c r="O1032" i="3"/>
  <c r="P1032" i="3"/>
  <c r="N1032" i="3"/>
  <c r="M213" i="3"/>
  <c r="T213" i="3"/>
  <c r="S213" i="3"/>
  <c r="R213" i="3"/>
  <c r="Q213" i="3"/>
  <c r="P213" i="3"/>
  <c r="O213" i="3"/>
  <c r="N213" i="3"/>
  <c r="M793" i="3"/>
  <c r="T793" i="3"/>
  <c r="S793" i="3"/>
  <c r="R793" i="3"/>
  <c r="Q793" i="3"/>
  <c r="O793" i="3"/>
  <c r="P793" i="3"/>
  <c r="N793" i="3"/>
  <c r="M243" i="3"/>
  <c r="T243" i="3"/>
  <c r="S243" i="3"/>
  <c r="R243" i="3"/>
  <c r="Q243" i="3"/>
  <c r="P243" i="3"/>
  <c r="O243" i="3"/>
  <c r="N243" i="3"/>
  <c r="M573" i="3"/>
  <c r="T573" i="3"/>
  <c r="S573" i="3"/>
  <c r="R573" i="3"/>
  <c r="Q573" i="3"/>
  <c r="P573" i="3"/>
  <c r="O573" i="3"/>
  <c r="N573" i="3"/>
  <c r="M1702" i="3"/>
  <c r="T1702" i="3"/>
  <c r="S1702" i="3"/>
  <c r="R1702" i="3"/>
  <c r="Q1702" i="3"/>
  <c r="P1702" i="3"/>
  <c r="O1702" i="3"/>
  <c r="N1702" i="3"/>
  <c r="M1389" i="3"/>
  <c r="T1389" i="3"/>
  <c r="R1389" i="3"/>
  <c r="S1389" i="3"/>
  <c r="Q1389" i="3"/>
  <c r="O1389" i="3"/>
  <c r="P1389" i="3"/>
  <c r="N1389" i="3"/>
  <c r="M1072" i="3"/>
  <c r="T1072" i="3"/>
  <c r="S1072" i="3"/>
  <c r="R1072" i="3"/>
  <c r="Q1072" i="3"/>
  <c r="O1072" i="3"/>
  <c r="P1072" i="3"/>
  <c r="N1072" i="3"/>
  <c r="M892" i="3"/>
  <c r="T892" i="3"/>
  <c r="S892" i="3"/>
  <c r="R892" i="3"/>
  <c r="Q892" i="3"/>
  <c r="O892" i="3"/>
  <c r="P892" i="3"/>
  <c r="N892" i="3"/>
  <c r="M1249" i="3"/>
  <c r="T1249" i="3"/>
  <c r="R1249" i="3"/>
  <c r="S1249" i="3"/>
  <c r="Q1249" i="3"/>
  <c r="O1249" i="3"/>
  <c r="P1249" i="3"/>
  <c r="N1249" i="3"/>
  <c r="M942" i="3"/>
  <c r="T942" i="3"/>
  <c r="S942" i="3"/>
  <c r="R942" i="3"/>
  <c r="Q942" i="3"/>
  <c r="P942" i="3"/>
  <c r="O942" i="3"/>
  <c r="N942" i="3"/>
  <c r="J2039" i="3"/>
  <c r="K2039" i="3" s="1"/>
  <c r="M822" i="3"/>
  <c r="T822" i="3"/>
  <c r="S822" i="3"/>
  <c r="R822" i="3"/>
  <c r="Q822" i="3"/>
  <c r="P822" i="3"/>
  <c r="N822" i="3"/>
  <c r="O822" i="3"/>
  <c r="M1673" i="3"/>
  <c r="T1673" i="3"/>
  <c r="R1673" i="3"/>
  <c r="S1673" i="3"/>
  <c r="Q1673" i="3"/>
  <c r="O1673" i="3"/>
  <c r="P1673" i="3"/>
  <c r="N1673" i="3"/>
  <c r="M1478" i="3"/>
  <c r="T1478" i="3"/>
  <c r="S1478" i="3"/>
  <c r="R1478" i="3"/>
  <c r="Q1478" i="3"/>
  <c r="P1478" i="3"/>
  <c r="O1478" i="3"/>
  <c r="N1478" i="3"/>
  <c r="M1092" i="3"/>
  <c r="T1092" i="3"/>
  <c r="S1092" i="3"/>
  <c r="R1092" i="3"/>
  <c r="Q1092" i="3"/>
  <c r="O1092" i="3"/>
  <c r="P1092" i="3"/>
  <c r="N1092" i="3"/>
  <c r="M1843" i="3"/>
  <c r="T1843" i="3"/>
  <c r="S1843" i="3"/>
  <c r="R1843" i="3"/>
  <c r="Q1843" i="3"/>
  <c r="O1843" i="3"/>
  <c r="P1843" i="3"/>
  <c r="N1843" i="3"/>
  <c r="M303" i="3"/>
  <c r="T303" i="3"/>
  <c r="S303" i="3"/>
  <c r="R303" i="3"/>
  <c r="Q303" i="3"/>
  <c r="P303" i="3"/>
  <c r="O303" i="3"/>
  <c r="N303" i="3"/>
  <c r="M952" i="3"/>
  <c r="T952" i="3"/>
  <c r="S952" i="3"/>
  <c r="R952" i="3"/>
  <c r="Q952" i="3"/>
  <c r="O952" i="3"/>
  <c r="P952" i="3"/>
  <c r="N952" i="3"/>
  <c r="M1269" i="3"/>
  <c r="T1269" i="3"/>
  <c r="R1269" i="3"/>
  <c r="S1269" i="3"/>
  <c r="Q1269" i="3"/>
  <c r="O1269" i="3"/>
  <c r="P1269" i="3"/>
  <c r="N1269" i="3"/>
  <c r="M1752" i="3"/>
  <c r="T1752" i="3"/>
  <c r="S1752" i="3"/>
  <c r="R1752" i="3"/>
  <c r="Q1752" i="3"/>
  <c r="O1752" i="3"/>
  <c r="P1752" i="3"/>
  <c r="N1752" i="3"/>
  <c r="M1528" i="3"/>
  <c r="T1528" i="3"/>
  <c r="S1528" i="3"/>
  <c r="R1528" i="3"/>
  <c r="Q1528" i="3"/>
  <c r="O1528" i="3"/>
  <c r="P1528" i="3"/>
  <c r="N1528" i="3"/>
  <c r="M423" i="3"/>
  <c r="T423" i="3"/>
  <c r="S423" i="3"/>
  <c r="R423" i="3"/>
  <c r="Q423" i="3"/>
  <c r="P423" i="3"/>
  <c r="O423" i="3"/>
  <c r="N423" i="3"/>
  <c r="M1692" i="3"/>
  <c r="T1692" i="3"/>
  <c r="S1692" i="3"/>
  <c r="R1692" i="3"/>
  <c r="Q1692" i="3"/>
  <c r="O1692" i="3"/>
  <c r="P1692" i="3"/>
  <c r="N1692" i="3"/>
  <c r="M653" i="3"/>
  <c r="T653" i="3"/>
  <c r="S653" i="3"/>
  <c r="R653" i="3"/>
  <c r="Q653" i="3"/>
  <c r="O653" i="3"/>
  <c r="P653" i="3"/>
  <c r="N653" i="3"/>
  <c r="M263" i="3"/>
  <c r="T263" i="3"/>
  <c r="S263" i="3"/>
  <c r="R263" i="3"/>
  <c r="Q263" i="3"/>
  <c r="P263" i="3"/>
  <c r="O263" i="3"/>
  <c r="N263" i="3"/>
  <c r="M972" i="3"/>
  <c r="T972" i="3"/>
  <c r="S972" i="3"/>
  <c r="R972" i="3"/>
  <c r="Q972" i="3"/>
  <c r="O972" i="3"/>
  <c r="P972" i="3"/>
  <c r="N972" i="3"/>
  <c r="M2160" i="3"/>
  <c r="T2160" i="3"/>
  <c r="S2160" i="3"/>
  <c r="R2160" i="3"/>
  <c r="Q2160" i="3"/>
  <c r="O2160" i="3"/>
  <c r="P2160" i="3"/>
  <c r="N2160" i="3"/>
  <c r="M2190" i="3"/>
  <c r="T2190" i="3"/>
  <c r="S2190" i="3"/>
  <c r="R2190" i="3"/>
  <c r="Q2190" i="3"/>
  <c r="P2190" i="3"/>
  <c r="O2190" i="3"/>
  <c r="N2190" i="3"/>
  <c r="M2010" i="3"/>
  <c r="T2010" i="3"/>
  <c r="S2010" i="3"/>
  <c r="R2010" i="3"/>
  <c r="Q2010" i="3"/>
  <c r="P2010" i="3"/>
  <c r="O2010" i="3"/>
  <c r="N2010" i="3"/>
  <c r="M2241" i="3"/>
  <c r="T2241" i="3"/>
  <c r="S2241" i="3"/>
  <c r="R2241" i="3"/>
  <c r="Q2241" i="3"/>
  <c r="O2241" i="3"/>
  <c r="P2241" i="3"/>
  <c r="N2241" i="3"/>
  <c r="J2129" i="3"/>
  <c r="K2129" i="3" s="1"/>
  <c r="M2130" i="3"/>
  <c r="T2130" i="3"/>
  <c r="S2130" i="3"/>
  <c r="R2130" i="3"/>
  <c r="Q2130" i="3"/>
  <c r="P2130" i="3"/>
  <c r="O2130" i="3"/>
  <c r="N2130" i="3"/>
  <c r="M2220" i="3"/>
  <c r="T2220" i="3"/>
  <c r="S2220" i="3"/>
  <c r="R2220" i="3"/>
  <c r="Q2220" i="3"/>
  <c r="O2220" i="3"/>
  <c r="P2220" i="3"/>
  <c r="N2220" i="3"/>
  <c r="M432" i="3"/>
  <c r="T432" i="3"/>
  <c r="S432" i="3"/>
  <c r="R432" i="3"/>
  <c r="Q432" i="3"/>
  <c r="P432" i="3"/>
  <c r="O432" i="3"/>
  <c r="N432" i="3"/>
  <c r="G511" i="2"/>
  <c r="J510" i="2" s="1"/>
  <c r="K34" i="2"/>
  <c r="G36" i="2"/>
  <c r="J1167" i="2"/>
  <c r="J369" i="2"/>
  <c r="J1405" i="2"/>
  <c r="K1405" i="2" s="1"/>
  <c r="J939" i="2"/>
  <c r="K939" i="2" s="1"/>
  <c r="J2317" i="2"/>
  <c r="K2317" i="2" s="1"/>
  <c r="J1927" i="2"/>
  <c r="J1789" i="2"/>
  <c r="K1789" i="2" s="1"/>
  <c r="J429" i="2"/>
  <c r="K429" i="2" s="1"/>
  <c r="J1069" i="2"/>
  <c r="K1069" i="2" s="1"/>
  <c r="J1947" i="2"/>
  <c r="J1356" i="2"/>
  <c r="K1356" i="2" s="1"/>
  <c r="J1749" i="2"/>
  <c r="K1749" i="2" s="1"/>
  <c r="J1009" i="2"/>
  <c r="J1506" i="2"/>
  <c r="J1998" i="2"/>
  <c r="K1998" i="2" s="1"/>
  <c r="J880" i="2"/>
  <c r="K880" i="2" s="1"/>
  <c r="J110" i="2"/>
  <c r="K110" i="2" s="1"/>
  <c r="J319" i="2"/>
  <c r="K319" i="2" s="1"/>
  <c r="J1988" i="2"/>
  <c r="K1988" i="2" s="1"/>
  <c r="J1040" i="2"/>
  <c r="K1040" i="2" s="1"/>
  <c r="J389" i="2"/>
  <c r="K389" i="2" s="1"/>
  <c r="J2027" i="2"/>
  <c r="K2027" i="2" s="1"/>
  <c r="J91" i="2"/>
  <c r="K91" i="2" s="1"/>
  <c r="J71" i="2"/>
  <c r="K71" i="2" s="1"/>
  <c r="J759" i="2"/>
  <c r="K759" i="2" s="1"/>
  <c r="J1761" i="2"/>
  <c r="J1336" i="2"/>
  <c r="K1336" i="2" s="1"/>
  <c r="G1208" i="2"/>
  <c r="J1079" i="2"/>
  <c r="J359" i="2"/>
  <c r="J2037" i="2"/>
  <c r="K2037" i="2" s="1"/>
  <c r="J140" i="2"/>
  <c r="K140" i="2" s="1"/>
  <c r="J2007" i="2"/>
  <c r="K2007" i="2" s="1"/>
  <c r="J569" i="2"/>
  <c r="K569" i="2" s="1"/>
  <c r="J1877" i="2"/>
  <c r="K1877" i="2" s="1"/>
  <c r="J839" i="2"/>
  <c r="K839" i="2" s="1"/>
  <c r="J869" i="2"/>
  <c r="K869" i="2" s="1"/>
  <c r="J310" i="2"/>
  <c r="K1569" i="2"/>
  <c r="K1709" i="2"/>
  <c r="K329" i="2"/>
  <c r="K2137" i="2"/>
  <c r="K100" i="2"/>
  <c r="M1613" i="3"/>
  <c r="T1613" i="3"/>
  <c r="R1613" i="3"/>
  <c r="S1613" i="3"/>
  <c r="Q1613" i="3"/>
  <c r="O1613" i="3"/>
  <c r="P1613" i="3"/>
  <c r="N1613" i="3"/>
  <c r="M912" i="3"/>
  <c r="T912" i="3"/>
  <c r="S912" i="3"/>
  <c r="R912" i="3"/>
  <c r="Q912" i="3"/>
  <c r="O912" i="3"/>
  <c r="P912" i="3"/>
  <c r="N912" i="3"/>
  <c r="M1339" i="3"/>
  <c r="T1339" i="3"/>
  <c r="S1339" i="3"/>
  <c r="R1339" i="3"/>
  <c r="Q1339" i="3"/>
  <c r="O1339" i="3"/>
  <c r="P1339" i="3"/>
  <c r="N1339" i="3"/>
  <c r="M1498" i="3"/>
  <c r="T1498" i="3"/>
  <c r="S1498" i="3"/>
  <c r="R1498" i="3"/>
  <c r="Q1498" i="3"/>
  <c r="P1498" i="3"/>
  <c r="O1498" i="3"/>
  <c r="N1498" i="3"/>
  <c r="M1643" i="3"/>
  <c r="T1643" i="3"/>
  <c r="S1643" i="3"/>
  <c r="R1643" i="3"/>
  <c r="Q1643" i="3"/>
  <c r="O1643" i="3"/>
  <c r="P1643" i="3"/>
  <c r="N1643" i="3"/>
  <c r="M103" i="3"/>
  <c r="T103" i="3"/>
  <c r="S103" i="3"/>
  <c r="R103" i="3"/>
  <c r="Q103" i="3"/>
  <c r="P103" i="3"/>
  <c r="O103" i="3"/>
  <c r="N103" i="3"/>
  <c r="M1279" i="3"/>
  <c r="T1279" i="3"/>
  <c r="S1279" i="3"/>
  <c r="R1279" i="3"/>
  <c r="Q1279" i="3"/>
  <c r="O1279" i="3"/>
  <c r="P1279" i="3"/>
  <c r="N1279" i="3"/>
  <c r="M1980" i="3"/>
  <c r="T1980" i="3"/>
  <c r="S1980" i="3"/>
  <c r="R1980" i="3"/>
  <c r="Q1980" i="3"/>
  <c r="O1980" i="3"/>
  <c r="P1980" i="3"/>
  <c r="N1980" i="3"/>
  <c r="M1180" i="3"/>
  <c r="T1180" i="3"/>
  <c r="S1180" i="3"/>
  <c r="R1180" i="3"/>
  <c r="Q1180" i="3"/>
  <c r="O1180" i="3"/>
  <c r="P1180" i="3"/>
  <c r="N1180" i="3"/>
  <c r="M412" i="3"/>
  <c r="T412" i="3"/>
  <c r="S412" i="3"/>
  <c r="R412" i="3"/>
  <c r="Q412" i="3"/>
  <c r="P412" i="3"/>
  <c r="O412" i="3"/>
  <c r="N412" i="3"/>
  <c r="M2110" i="3"/>
  <c r="T2110" i="3"/>
  <c r="S2110" i="3"/>
  <c r="R2110" i="3"/>
  <c r="Q2110" i="3"/>
  <c r="P2110" i="3"/>
  <c r="O2110" i="3"/>
  <c r="N2110" i="3"/>
  <c r="J2218" i="2"/>
  <c r="K2218" i="2" s="1"/>
  <c r="J749" i="2"/>
  <c r="K2227" i="2"/>
  <c r="J2228" i="2"/>
  <c r="K2228" i="2" s="1"/>
  <c r="J1136" i="2"/>
  <c r="K649" i="2"/>
  <c r="K1516" i="2"/>
  <c r="K120" i="2"/>
  <c r="K1780" i="2"/>
  <c r="K1176" i="2"/>
  <c r="K1669" i="2"/>
  <c r="K1700" i="2"/>
  <c r="K2107" i="2"/>
  <c r="K1216" i="2"/>
  <c r="K2238" i="2"/>
  <c r="K730" i="2"/>
  <c r="K1196" i="2"/>
  <c r="K2047" i="2"/>
  <c r="K500" i="2"/>
  <c r="K989" i="2"/>
  <c r="K589" i="2"/>
  <c r="G1062" i="2"/>
  <c r="J1061" i="2" s="1"/>
  <c r="K1061" i="2" s="1"/>
  <c r="K889" i="2"/>
  <c r="G1467" i="2"/>
  <c r="J1466" i="2" s="1"/>
  <c r="K1109" i="2"/>
  <c r="G1269" i="2"/>
  <c r="J1268" i="2"/>
  <c r="M583" i="3"/>
  <c r="T583" i="3"/>
  <c r="S583" i="3"/>
  <c r="R583" i="3"/>
  <c r="Q583" i="3"/>
  <c r="P583" i="3"/>
  <c r="O583" i="3"/>
  <c r="N583" i="3"/>
  <c r="M1930" i="3"/>
  <c r="T1930" i="3"/>
  <c r="S1930" i="3"/>
  <c r="R1930" i="3"/>
  <c r="Q1930" i="3"/>
  <c r="P1930" i="3"/>
  <c r="O1930" i="3"/>
  <c r="N1930" i="3"/>
  <c r="M1890" i="3"/>
  <c r="T1890" i="3"/>
  <c r="S1890" i="3"/>
  <c r="R1890" i="3"/>
  <c r="Q1890" i="3"/>
  <c r="P1890" i="3"/>
  <c r="O1890" i="3"/>
  <c r="N1890" i="3"/>
  <c r="M962" i="3"/>
  <c r="T962" i="3"/>
  <c r="S962" i="3"/>
  <c r="R962" i="3"/>
  <c r="Q962" i="3"/>
  <c r="P962" i="3"/>
  <c r="O962" i="3"/>
  <c r="N962" i="3"/>
  <c r="M1900" i="3"/>
  <c r="T1900" i="3"/>
  <c r="S1900" i="3"/>
  <c r="R1900" i="3"/>
  <c r="Q1900" i="3"/>
  <c r="O1900" i="3"/>
  <c r="P1900" i="3"/>
  <c r="N1900" i="3"/>
  <c r="M1863" i="3"/>
  <c r="T1863" i="3"/>
  <c r="S1863" i="3"/>
  <c r="R1863" i="3"/>
  <c r="Q1863" i="3"/>
  <c r="O1863" i="3"/>
  <c r="P1863" i="3"/>
  <c r="N1863" i="3"/>
  <c r="M1950" i="3"/>
  <c r="T1950" i="3"/>
  <c r="S1950" i="3"/>
  <c r="R1950" i="3"/>
  <c r="Q1950" i="3"/>
  <c r="P1950" i="3"/>
  <c r="O1950" i="3"/>
  <c r="N1950" i="3"/>
  <c r="M613" i="3"/>
  <c r="T613" i="3"/>
  <c r="S613" i="3"/>
  <c r="R613" i="3"/>
  <c r="Q613" i="3"/>
  <c r="P613" i="3"/>
  <c r="O613" i="3"/>
  <c r="N613" i="3"/>
  <c r="M382" i="3"/>
  <c r="T382" i="3"/>
  <c r="S382" i="3"/>
  <c r="R382" i="3"/>
  <c r="Q382" i="3"/>
  <c r="P382" i="3"/>
  <c r="N382" i="3"/>
  <c r="O382" i="3"/>
  <c r="M593" i="3"/>
  <c r="T593" i="3"/>
  <c r="S593" i="3"/>
  <c r="R593" i="3"/>
  <c r="Q593" i="3"/>
  <c r="P593" i="3"/>
  <c r="O593" i="3"/>
  <c r="N593" i="3"/>
  <c r="M163" i="3"/>
  <c r="T163" i="3"/>
  <c r="S163" i="3"/>
  <c r="R163" i="3"/>
  <c r="Q163" i="3"/>
  <c r="P163" i="3"/>
  <c r="O163" i="3"/>
  <c r="N163" i="3"/>
  <c r="T2140" i="3"/>
  <c r="M2140" i="3"/>
  <c r="S2140" i="3"/>
  <c r="R2140" i="3"/>
  <c r="Q2140" i="3"/>
  <c r="O2140" i="3"/>
  <c r="P2140" i="3"/>
  <c r="N2140" i="3"/>
  <c r="M693" i="3"/>
  <c r="T693" i="3"/>
  <c r="S693" i="3"/>
  <c r="R693" i="3"/>
  <c r="Q693" i="3"/>
  <c r="O693" i="3"/>
  <c r="P693" i="3"/>
  <c r="N693" i="3"/>
  <c r="M842" i="3"/>
  <c r="T842" i="3"/>
  <c r="S842" i="3"/>
  <c r="R842" i="3"/>
  <c r="Q842" i="3"/>
  <c r="P842" i="3"/>
  <c r="N842" i="3"/>
  <c r="O842" i="3"/>
  <c r="M2320" i="3"/>
  <c r="T2320" i="3"/>
  <c r="S2320" i="3"/>
  <c r="R2320" i="3"/>
  <c r="Q2320" i="3"/>
  <c r="O2320" i="3"/>
  <c r="P2320" i="3"/>
  <c r="N2320" i="3"/>
  <c r="M852" i="3"/>
  <c r="T852" i="3"/>
  <c r="S852" i="3"/>
  <c r="R852" i="3"/>
  <c r="Q852" i="3"/>
  <c r="O852" i="3"/>
  <c r="P852" i="3"/>
  <c r="N852" i="3"/>
  <c r="J452" i="3"/>
  <c r="K452" i="3" s="1"/>
  <c r="M1633" i="3"/>
  <c r="T1633" i="3"/>
  <c r="R1633" i="3"/>
  <c r="S1633" i="3"/>
  <c r="Q1633" i="3"/>
  <c r="O1633" i="3"/>
  <c r="P1633" i="3"/>
  <c r="N1633" i="3"/>
  <c r="T2150" i="3"/>
  <c r="M2150" i="3"/>
  <c r="S2150" i="3"/>
  <c r="R2150" i="3"/>
  <c r="Q2150" i="3"/>
  <c r="P2150" i="3"/>
  <c r="O2150" i="3"/>
  <c r="N2150" i="3"/>
  <c r="M362" i="3"/>
  <c r="T362" i="3"/>
  <c r="S362" i="3"/>
  <c r="R362" i="3"/>
  <c r="Q362" i="3"/>
  <c r="P362" i="3"/>
  <c r="N362" i="3"/>
  <c r="O362" i="3"/>
  <c r="M872" i="3"/>
  <c r="T872" i="3"/>
  <c r="S872" i="3"/>
  <c r="R872" i="3"/>
  <c r="Q872" i="3"/>
  <c r="O872" i="3"/>
  <c r="P872" i="3"/>
  <c r="N872" i="3"/>
  <c r="M1289" i="3"/>
  <c r="T1289" i="3"/>
  <c r="R1289" i="3"/>
  <c r="S1289" i="3"/>
  <c r="Q1289" i="3"/>
  <c r="O1289" i="3"/>
  <c r="P1289" i="3"/>
  <c r="N1289" i="3"/>
  <c r="M1623" i="3"/>
  <c r="T1623" i="3"/>
  <c r="S1623" i="3"/>
  <c r="R1623" i="3"/>
  <c r="Q1623" i="3"/>
  <c r="O1623" i="3"/>
  <c r="P1623" i="3"/>
  <c r="N1623" i="3"/>
  <c r="M1160" i="3"/>
  <c r="T1160" i="3"/>
  <c r="S1160" i="3"/>
  <c r="R1160" i="3"/>
  <c r="Q1160" i="3"/>
  <c r="O1160" i="3"/>
  <c r="P1160" i="3"/>
  <c r="N1160" i="3"/>
  <c r="M67" i="3"/>
  <c r="S67" i="3"/>
  <c r="T67" i="3"/>
  <c r="R67" i="3"/>
  <c r="Q67" i="3"/>
  <c r="P67" i="3"/>
  <c r="O67" i="3"/>
  <c r="N67" i="3"/>
  <c r="M1200" i="3"/>
  <c r="T1200" i="3"/>
  <c r="S1200" i="3"/>
  <c r="R1200" i="3"/>
  <c r="Q1200" i="3"/>
  <c r="O1200" i="3"/>
  <c r="P1200" i="3"/>
  <c r="N1200" i="3"/>
  <c r="M173" i="3"/>
  <c r="T173" i="3"/>
  <c r="S173" i="3"/>
  <c r="R173" i="3"/>
  <c r="Q173" i="3"/>
  <c r="P173" i="3"/>
  <c r="O173" i="3"/>
  <c r="N173" i="3"/>
  <c r="M753" i="3"/>
  <c r="T753" i="3"/>
  <c r="S753" i="3"/>
  <c r="R753" i="3"/>
  <c r="Q753" i="3"/>
  <c r="O753" i="3"/>
  <c r="P753" i="3"/>
  <c r="N753" i="3"/>
  <c r="M83" i="3"/>
  <c r="T83" i="3"/>
  <c r="S83" i="3"/>
  <c r="R83" i="3"/>
  <c r="Q83" i="3"/>
  <c r="P83" i="3"/>
  <c r="O83" i="3"/>
  <c r="N83" i="3"/>
  <c r="M1140" i="3"/>
  <c r="T1140" i="3"/>
  <c r="S1140" i="3"/>
  <c r="R1140" i="3"/>
  <c r="Q1140" i="3"/>
  <c r="O1140" i="3"/>
  <c r="P1140" i="3"/>
  <c r="N1140" i="3"/>
  <c r="M444" i="3"/>
  <c r="T444" i="3"/>
  <c r="S444" i="3"/>
  <c r="R444" i="3"/>
  <c r="Q444" i="3"/>
  <c r="P444" i="3"/>
  <c r="O444" i="3"/>
  <c r="N444" i="3"/>
  <c r="M1802" i="3"/>
  <c r="T1802" i="3"/>
  <c r="S1802" i="3"/>
  <c r="R1802" i="3"/>
  <c r="Q1802" i="3"/>
  <c r="P1802" i="3"/>
  <c r="O1802" i="3"/>
  <c r="N1802" i="3"/>
  <c r="M1309" i="3"/>
  <c r="T1309" i="3"/>
  <c r="R1309" i="3"/>
  <c r="S1309" i="3"/>
  <c r="Q1309" i="3"/>
  <c r="O1309" i="3"/>
  <c r="P1309" i="3"/>
  <c r="N1309" i="3"/>
  <c r="M1042" i="3"/>
  <c r="T1042" i="3"/>
  <c r="S1042" i="3"/>
  <c r="R1042" i="3"/>
  <c r="Q1042" i="3"/>
  <c r="P1042" i="3"/>
  <c r="O1042" i="3"/>
  <c r="N1042" i="3"/>
  <c r="M1259" i="3"/>
  <c r="T1259" i="3"/>
  <c r="S1259" i="3"/>
  <c r="R1259" i="3"/>
  <c r="Q1259" i="3"/>
  <c r="O1259" i="3"/>
  <c r="P1259" i="3"/>
  <c r="N1259" i="3"/>
  <c r="M902" i="3"/>
  <c r="T902" i="3"/>
  <c r="S902" i="3"/>
  <c r="R902" i="3"/>
  <c r="Q902" i="3"/>
  <c r="P902" i="3"/>
  <c r="N902" i="3"/>
  <c r="O902" i="3"/>
  <c r="M1910" i="3"/>
  <c r="T1910" i="3"/>
  <c r="S1910" i="3"/>
  <c r="R1910" i="3"/>
  <c r="Q1910" i="3"/>
  <c r="P1910" i="3"/>
  <c r="O1910" i="3"/>
  <c r="N1910" i="3"/>
  <c r="M1210" i="3"/>
  <c r="T1210" i="3"/>
  <c r="S1210" i="3"/>
  <c r="R1210" i="3"/>
  <c r="Q1210" i="3"/>
  <c r="P1210" i="3"/>
  <c r="O1210" i="3"/>
  <c r="N1210" i="3"/>
  <c r="M57" i="3"/>
  <c r="T57" i="3"/>
  <c r="S57" i="3"/>
  <c r="R57" i="3"/>
  <c r="Q57" i="3"/>
  <c r="P57" i="3"/>
  <c r="O57" i="3"/>
  <c r="N57" i="3"/>
  <c r="M463" i="3"/>
  <c r="T463" i="3"/>
  <c r="S463" i="3"/>
  <c r="R463" i="3"/>
  <c r="Q463" i="3"/>
  <c r="P463" i="3"/>
  <c r="O463" i="3"/>
  <c r="N463" i="3"/>
  <c r="M473" i="3"/>
  <c r="S473" i="3"/>
  <c r="T473" i="3"/>
  <c r="R473" i="3"/>
  <c r="Q473" i="3"/>
  <c r="P473" i="3"/>
  <c r="O473" i="3"/>
  <c r="N473" i="3"/>
  <c r="M783" i="3"/>
  <c r="T783" i="3"/>
  <c r="S783" i="3"/>
  <c r="R783" i="3"/>
  <c r="Q783" i="3"/>
  <c r="O783" i="3"/>
  <c r="P783" i="3"/>
  <c r="N783" i="3"/>
  <c r="M932" i="3"/>
  <c r="T932" i="3"/>
  <c r="S932" i="3"/>
  <c r="R932" i="3"/>
  <c r="Q932" i="3"/>
  <c r="O932" i="3"/>
  <c r="P932" i="3"/>
  <c r="N932" i="3"/>
  <c r="M2340" i="3"/>
  <c r="T2340" i="3"/>
  <c r="S2340" i="3"/>
  <c r="R2340" i="3"/>
  <c r="Q2340" i="3"/>
  <c r="O2340" i="3"/>
  <c r="P2340" i="3"/>
  <c r="N2340" i="3"/>
  <c r="M1822" i="3"/>
  <c r="T1822" i="3"/>
  <c r="S1822" i="3"/>
  <c r="R1822" i="3"/>
  <c r="Q1822" i="3"/>
  <c r="P1822" i="3"/>
  <c r="O1822" i="3"/>
  <c r="N1822" i="3"/>
  <c r="M1772" i="3"/>
  <c r="T1772" i="3"/>
  <c r="S1772" i="3"/>
  <c r="R1772" i="3"/>
  <c r="Q1772" i="3"/>
  <c r="O1772" i="3"/>
  <c r="P1772" i="3"/>
  <c r="N1772" i="3"/>
  <c r="M1552" i="3"/>
  <c r="T1552" i="3"/>
  <c r="S1552" i="3"/>
  <c r="R1552" i="3"/>
  <c r="Q1552" i="3"/>
  <c r="O1552" i="3"/>
  <c r="P1552" i="3"/>
  <c r="N1552" i="3"/>
  <c r="M1582" i="3"/>
  <c r="T1582" i="3"/>
  <c r="S1582" i="3"/>
  <c r="R1582" i="3"/>
  <c r="Q1582" i="3"/>
  <c r="P1582" i="3"/>
  <c r="O1582" i="3"/>
  <c r="N1582" i="3"/>
  <c r="M633" i="3"/>
  <c r="T633" i="3"/>
  <c r="S633" i="3"/>
  <c r="R633" i="3"/>
  <c r="Q633" i="3"/>
  <c r="O633" i="3"/>
  <c r="P633" i="3"/>
  <c r="N633" i="3"/>
  <c r="M352" i="3"/>
  <c r="T352" i="3"/>
  <c r="S352" i="3"/>
  <c r="R352" i="3"/>
  <c r="Q352" i="3"/>
  <c r="P352" i="3"/>
  <c r="O352" i="3"/>
  <c r="N352" i="3"/>
  <c r="M683" i="3"/>
  <c r="T683" i="3"/>
  <c r="S683" i="3"/>
  <c r="R683" i="3"/>
  <c r="Q683" i="3"/>
  <c r="O683" i="3"/>
  <c r="P683" i="3"/>
  <c r="N683" i="3"/>
  <c r="M1062" i="3"/>
  <c r="T1062" i="3"/>
  <c r="S1062" i="3"/>
  <c r="R1062" i="3"/>
  <c r="Q1062" i="3"/>
  <c r="P1062" i="3"/>
  <c r="O1062" i="3"/>
  <c r="N1062" i="3"/>
  <c r="M813" i="3"/>
  <c r="T813" i="3"/>
  <c r="S813" i="3"/>
  <c r="R813" i="3"/>
  <c r="Q813" i="3"/>
  <c r="O813" i="3"/>
  <c r="P813" i="3"/>
  <c r="N813" i="3"/>
  <c r="M1832" i="3"/>
  <c r="T1832" i="3"/>
  <c r="S1832" i="3"/>
  <c r="R1832" i="3"/>
  <c r="Q1832" i="3"/>
  <c r="O1832" i="3"/>
  <c r="P1832" i="3"/>
  <c r="N1832" i="3"/>
  <c r="M1130" i="3"/>
  <c r="T1130" i="3"/>
  <c r="S1130" i="3"/>
  <c r="R1130" i="3"/>
  <c r="Q1130" i="3"/>
  <c r="P1130" i="3"/>
  <c r="O1130" i="3"/>
  <c r="N1130" i="3"/>
  <c r="M1880" i="3"/>
  <c r="T1880" i="3"/>
  <c r="S1880" i="3"/>
  <c r="R1880" i="3"/>
  <c r="Q1880" i="3"/>
  <c r="O1880" i="3"/>
  <c r="P1880" i="3"/>
  <c r="N1880" i="3"/>
  <c r="M1652" i="3"/>
  <c r="T1652" i="3"/>
  <c r="S1652" i="3"/>
  <c r="R1652" i="3"/>
  <c r="Q1652" i="3"/>
  <c r="O1652" i="3"/>
  <c r="P1652" i="3"/>
  <c r="N1652" i="3"/>
  <c r="M2260" i="3"/>
  <c r="T2260" i="3"/>
  <c r="S2260" i="3"/>
  <c r="R2260" i="3"/>
  <c r="Q2260" i="3"/>
  <c r="O2260" i="3"/>
  <c r="P2260" i="3"/>
  <c r="N2260" i="3"/>
  <c r="M1229" i="3"/>
  <c r="T1229" i="3"/>
  <c r="R1229" i="3"/>
  <c r="S1229" i="3"/>
  <c r="Q1229" i="3"/>
  <c r="O1229" i="3"/>
  <c r="P1229" i="3"/>
  <c r="N1229" i="3"/>
  <c r="G721" i="2"/>
  <c r="J379" i="2"/>
  <c r="K379" i="2" s="1"/>
  <c r="J549" i="2"/>
  <c r="K549" i="2" s="1"/>
  <c r="J2217" i="2"/>
  <c r="K2217" i="2" s="1"/>
  <c r="J1589" i="2"/>
  <c r="K1589" i="2" s="1"/>
  <c r="J1609" i="2"/>
  <c r="J699" i="2"/>
  <c r="J230" i="2"/>
  <c r="J1887" i="2"/>
  <c r="J801" i="2"/>
  <c r="J161" i="2"/>
  <c r="J2298" i="2"/>
  <c r="K2298" i="2" s="1"/>
  <c r="J1525" i="2"/>
  <c r="K1525" i="2" s="1"/>
  <c r="J1535" i="2"/>
  <c r="K1535" i="2" s="1"/>
  <c r="J1545" i="2"/>
  <c r="K1545" i="2" s="1"/>
  <c r="J529" i="2"/>
  <c r="K529" i="2" s="1"/>
  <c r="J1455" i="2"/>
  <c r="K1455" i="2" s="1"/>
  <c r="J1601" i="2"/>
  <c r="K1601" i="2" s="1"/>
  <c r="J2277" i="2"/>
  <c r="K2277" i="2" s="1"/>
  <c r="J849" i="2"/>
  <c r="K849" i="2" s="1"/>
  <c r="J2287" i="2"/>
  <c r="K2287" i="2" s="1"/>
  <c r="J1908" i="2"/>
  <c r="K1908" i="2" s="1"/>
  <c r="J919" i="2"/>
  <c r="K919" i="2" s="1"/>
  <c r="J291" i="2"/>
  <c r="K291" i="2" s="1"/>
  <c r="J2018" i="2"/>
  <c r="K2018" i="2" s="1"/>
  <c r="J829" i="2"/>
  <c r="K829" i="2" s="1"/>
  <c r="J769" i="2"/>
  <c r="K769" i="2" s="1"/>
  <c r="J1486" i="2"/>
  <c r="K1486" i="2" s="1"/>
  <c r="J1415" i="2"/>
  <c r="J1660" i="2"/>
  <c r="K1660" i="2" s="1"/>
  <c r="J1436" i="2"/>
  <c r="K1436" i="2" s="1"/>
  <c r="J260" i="2"/>
  <c r="K260" i="2" s="1"/>
  <c r="J1029" i="2"/>
  <c r="J1397" i="2"/>
  <c r="J349" i="2"/>
  <c r="K349" i="2" s="1"/>
  <c r="J399" i="2"/>
  <c r="K399" i="2" s="1"/>
  <c r="J1839" i="2"/>
  <c r="K1839" i="2" s="1"/>
  <c r="J1629" i="2"/>
  <c r="K1629" i="2" s="1"/>
  <c r="J810" i="2"/>
  <c r="K810" i="2" s="1"/>
  <c r="J1445" i="2"/>
  <c r="K1445" i="2" s="1"/>
  <c r="J629" i="2"/>
  <c r="J130" i="2"/>
  <c r="J660" i="2"/>
  <c r="K660" i="2" s="1"/>
  <c r="J1267" i="2"/>
  <c r="K1267" i="2" s="1"/>
  <c r="J490" i="2"/>
  <c r="K490" i="2" s="1"/>
  <c r="J1729" i="2"/>
  <c r="J2187" i="2"/>
  <c r="J1957" i="2"/>
  <c r="K1957" i="2" s="1"/>
  <c r="J2207" i="2"/>
  <c r="J2267" i="2"/>
  <c r="K2267" i="2" s="1"/>
  <c r="J609" i="2"/>
  <c r="K609" i="2" s="1"/>
  <c r="J1689" i="2"/>
  <c r="K1689" i="2" s="1"/>
  <c r="J1148" i="2"/>
  <c r="J2308" i="2"/>
  <c r="K2308" i="2" s="1"/>
  <c r="J1049" i="2"/>
  <c r="J300" i="2"/>
  <c r="K300" i="2" s="1"/>
  <c r="J740" i="2"/>
  <c r="J341" i="3"/>
  <c r="K341" i="3" s="1"/>
  <c r="J2300" i="3"/>
  <c r="K2300" i="3" s="1"/>
  <c r="J1761" i="3"/>
  <c r="K1761" i="3" s="1"/>
  <c r="J2269" i="3"/>
  <c r="K2269" i="3" s="1"/>
  <c r="J1388" i="3"/>
  <c r="K1388" i="3" s="1"/>
  <c r="J391" i="3"/>
  <c r="K391" i="3" s="1"/>
  <c r="J881" i="3"/>
  <c r="K881" i="3" s="1"/>
  <c r="J1001" i="3"/>
  <c r="K1001" i="3" s="1"/>
  <c r="J612" i="3"/>
  <c r="K612" i="3" s="1"/>
  <c r="J911" i="3"/>
  <c r="K911" i="3" s="1"/>
  <c r="J122" i="3"/>
  <c r="K122" i="3" s="1"/>
  <c r="J1632" i="3"/>
  <c r="K1632" i="3" s="1"/>
  <c r="J762" i="3"/>
  <c r="K762" i="3" s="1"/>
  <c r="J1338" i="3"/>
  <c r="K1338" i="3" s="1"/>
  <c r="J1238" i="3"/>
  <c r="K1238" i="3" s="1"/>
  <c r="J2280" i="3"/>
  <c r="K2280" i="3" s="1"/>
  <c r="J731" i="3"/>
  <c r="K731" i="3" s="1"/>
  <c r="J792" i="3"/>
  <c r="K792" i="3" s="1"/>
  <c r="J1801" i="3"/>
  <c r="K1801" i="3" s="1"/>
  <c r="J1248" i="3"/>
  <c r="K1248" i="3" s="1"/>
  <c r="J1278" i="3"/>
  <c r="K1278" i="3" s="1"/>
  <c r="J991" i="3"/>
  <c r="K991" i="3" s="1"/>
  <c r="J1111" i="3"/>
  <c r="K1111" i="3" s="1"/>
  <c r="J782" i="3"/>
  <c r="K782" i="3" s="1"/>
  <c r="J1081" i="3"/>
  <c r="K1081" i="3" s="1"/>
  <c r="J931" i="3"/>
  <c r="K931" i="3" s="1"/>
  <c r="J182" i="3"/>
  <c r="K182" i="3" s="1"/>
  <c r="J632" i="3"/>
  <c r="K632" i="3" s="1"/>
  <c r="J682" i="3"/>
  <c r="K682" i="3" s="1"/>
  <c r="I9" i="3"/>
  <c r="G2011" i="3"/>
  <c r="J2010" i="3"/>
  <c r="K2010" i="3" s="1"/>
  <c r="G1220" i="3"/>
  <c r="J1218" i="3"/>
  <c r="K1218" i="3" s="1"/>
  <c r="J1437" i="3"/>
  <c r="K1437" i="3" s="1"/>
  <c r="G1439" i="3"/>
  <c r="G1653" i="3"/>
  <c r="G2111" i="3"/>
  <c r="J2109" i="3"/>
  <c r="K2109" i="3" s="1"/>
  <c r="J1228" i="3"/>
  <c r="K1228" i="3" s="1"/>
  <c r="G1230" i="3"/>
  <c r="J721" i="3"/>
  <c r="K721" i="3" s="1"/>
  <c r="G723" i="3"/>
  <c r="J871" i="3"/>
  <c r="K871" i="3" s="1"/>
  <c r="J502" i="3"/>
  <c r="K502" i="3" s="1"/>
  <c r="J2241" i="3"/>
  <c r="K2241" i="3" s="1"/>
  <c r="G2242" i="3"/>
  <c r="G1881" i="3"/>
  <c r="J1879" i="3"/>
  <c r="K1879" i="3" s="1"/>
  <c r="G2231" i="3"/>
  <c r="J2230" i="3" s="1"/>
  <c r="K2230" i="3" s="1"/>
  <c r="G2261" i="3"/>
  <c r="J2260" i="3" s="1"/>
  <c r="K2260" i="3" s="1"/>
  <c r="G433" i="3"/>
  <c r="J432" i="3" s="1"/>
  <c r="K432" i="3" s="1"/>
  <c r="J582" i="3"/>
  <c r="K582" i="3" s="1"/>
  <c r="J371" i="3"/>
  <c r="K371" i="3" s="1"/>
  <c r="J1929" i="3"/>
  <c r="K1929" i="3" s="1"/>
  <c r="J861" i="3"/>
  <c r="K861" i="3" s="1"/>
  <c r="J2069" i="3"/>
  <c r="K2069" i="3" s="1"/>
  <c r="J381" i="3"/>
  <c r="K381" i="3" s="1"/>
  <c r="J672" i="3"/>
  <c r="K672" i="3" s="1"/>
  <c r="J401" i="3"/>
  <c r="K401" i="3" s="1"/>
  <c r="J662" i="3"/>
  <c r="K662" i="3" s="1"/>
  <c r="J692" i="3"/>
  <c r="K692" i="3" s="1"/>
  <c r="J1318" i="3"/>
  <c r="K1318" i="3" s="1"/>
  <c r="J512" i="3"/>
  <c r="K512" i="3" s="1"/>
  <c r="J562" i="3"/>
  <c r="K562" i="3" s="1"/>
  <c r="J1622" i="3"/>
  <c r="K1622" i="3" s="1"/>
  <c r="J1159" i="3"/>
  <c r="K1159" i="3" s="1"/>
  <c r="J1642" i="3"/>
  <c r="K1642" i="3" s="1"/>
  <c r="J1199" i="3"/>
  <c r="K1199" i="3" s="1"/>
  <c r="J752" i="3"/>
  <c r="K752" i="3" s="1"/>
  <c r="J242" i="3"/>
  <c r="K242" i="3" s="1"/>
  <c r="J1071" i="3"/>
  <c r="K1071" i="3" s="1"/>
  <c r="J1051" i="3"/>
  <c r="K1051" i="3" s="1"/>
  <c r="J152" i="3"/>
  <c r="K152" i="3" s="1"/>
  <c r="J1909" i="3"/>
  <c r="K1909" i="3" s="1"/>
  <c r="J2199" i="3"/>
  <c r="K2199" i="3" s="1"/>
  <c r="J742" i="3"/>
  <c r="K742" i="3" s="1"/>
  <c r="G2221" i="3"/>
  <c r="J252" i="3"/>
  <c r="K252" i="3" s="1"/>
  <c r="J472" i="3"/>
  <c r="K472" i="3" s="1"/>
  <c r="G2131" i="3"/>
  <c r="J2289" i="3"/>
  <c r="K2289" i="3" s="1"/>
  <c r="G2291" i="3"/>
  <c r="G2021" i="3"/>
  <c r="J311" i="3"/>
  <c r="K311" i="3" s="1"/>
  <c r="J1889" i="3"/>
  <c r="K1889" i="3" s="1"/>
  <c r="J711" i="3"/>
  <c r="K711" i="3" s="1"/>
  <c r="J2099" i="3"/>
  <c r="K2099" i="3" s="1"/>
  <c r="J1899" i="3"/>
  <c r="K1899" i="3" s="1"/>
  <c r="J2329" i="3"/>
  <c r="K2329" i="3" s="1"/>
  <c r="J482" i="3"/>
  <c r="K482" i="3" s="1"/>
  <c r="J1869" i="3"/>
  <c r="K1869" i="3" s="1"/>
  <c r="J1328" i="3"/>
  <c r="K1328" i="3" s="1"/>
  <c r="J202" i="3"/>
  <c r="K202" i="3" s="1"/>
  <c r="J2319" i="3"/>
  <c r="K2319" i="3" s="1"/>
  <c r="J222" i="3"/>
  <c r="K222" i="3" s="1"/>
  <c r="J802" i="3"/>
  <c r="K802" i="3" s="1"/>
  <c r="J1969" i="3"/>
  <c r="K1969" i="3" s="1"/>
  <c r="J66" i="3"/>
  <c r="K66" i="3" s="1"/>
  <c r="J572" i="3"/>
  <c r="K572" i="3" s="1"/>
  <c r="J46" i="3"/>
  <c r="K46" i="3" s="1"/>
  <c r="J921" i="3"/>
  <c r="K921" i="3" s="1"/>
  <c r="J901" i="3"/>
  <c r="K901" i="3" s="1"/>
  <c r="J1537" i="3"/>
  <c r="K1537" i="3" s="1"/>
  <c r="J1741" i="3"/>
  <c r="K1741" i="3" s="1"/>
  <c r="J941" i="3"/>
  <c r="K941" i="3" s="1"/>
  <c r="H9" i="3"/>
  <c r="J821" i="3"/>
  <c r="K821" i="3" s="1"/>
  <c r="J1507" i="3"/>
  <c r="K1507" i="3" s="1"/>
  <c r="J1447" i="3"/>
  <c r="K1447" i="3" s="1"/>
  <c r="J1979" i="3"/>
  <c r="K1979" i="3" s="1"/>
  <c r="J1091" i="3"/>
  <c r="K1091" i="3" s="1"/>
  <c r="J1408" i="3"/>
  <c r="K1408" i="3" s="1"/>
  <c r="I1552" i="3"/>
  <c r="J552" i="3"/>
  <c r="K552" i="3" s="1"/>
  <c r="J351" i="3"/>
  <c r="K351" i="3" s="1"/>
  <c r="J652" i="3"/>
  <c r="K652" i="3" s="1"/>
  <c r="J411" i="3"/>
  <c r="K411" i="3" s="1"/>
  <c r="J2240" i="3"/>
  <c r="K2240" i="3" s="1"/>
  <c r="J2249" i="3"/>
  <c r="K2249" i="3" s="1"/>
  <c r="G2251" i="3"/>
  <c r="J2229" i="3"/>
  <c r="K2229" i="3" s="1"/>
  <c r="J2259" i="3"/>
  <c r="K2259" i="3" s="1"/>
  <c r="J1681" i="3"/>
  <c r="K1681" i="3" s="1"/>
  <c r="G1683" i="3"/>
  <c r="J431" i="3"/>
  <c r="K431" i="3" s="1"/>
  <c r="J2019" i="3"/>
  <c r="K2019" i="3" s="1"/>
  <c r="G1733" i="3"/>
  <c r="G1951" i="3"/>
  <c r="G534" i="3"/>
  <c r="J273" i="3"/>
  <c r="K273" i="3" s="1"/>
  <c r="G274" i="3"/>
  <c r="G2121" i="3"/>
  <c r="J2120" i="3" s="1"/>
  <c r="K2120" i="3" s="1"/>
  <c r="J1712" i="3"/>
  <c r="K1712" i="3" s="1"/>
  <c r="G1713" i="3"/>
  <c r="G2141" i="3"/>
  <c r="J113" i="3"/>
  <c r="K113" i="3" s="1"/>
  <c r="G114" i="3"/>
  <c r="G1813" i="3"/>
  <c r="J1812" i="3" s="1"/>
  <c r="K1812" i="3" s="1"/>
  <c r="J2080" i="3"/>
  <c r="K2080" i="3" s="1"/>
  <c r="G2081" i="3"/>
  <c r="G843" i="3"/>
  <c r="J842" i="3" s="1"/>
  <c r="K842" i="3" s="1"/>
  <c r="J1190" i="3"/>
  <c r="K1190" i="3" s="1"/>
  <c r="G1191" i="3"/>
  <c r="G1469" i="3"/>
  <c r="G294" i="3"/>
  <c r="G174" i="3"/>
  <c r="G94" i="3"/>
  <c r="G1703" i="3"/>
  <c r="G1519" i="3"/>
  <c r="G1310" i="3"/>
  <c r="G1674" i="3"/>
  <c r="G1430" i="3"/>
  <c r="G1783" i="3"/>
  <c r="G1723" i="3"/>
  <c r="G304" i="3"/>
  <c r="G424" i="3"/>
  <c r="J1692" i="3"/>
  <c r="K1692" i="3" s="1"/>
  <c r="G1693" i="3"/>
  <c r="G1833" i="3"/>
  <c r="G624" i="3"/>
  <c r="G373" i="3"/>
  <c r="G393" i="3"/>
  <c r="G313" i="3"/>
  <c r="J312" i="3"/>
  <c r="K312" i="3" s="1"/>
  <c r="G1864" i="3"/>
  <c r="J1731" i="3"/>
  <c r="K1731" i="3" s="1"/>
  <c r="J1949" i="3"/>
  <c r="K1949" i="3" s="1"/>
  <c r="G614" i="3"/>
  <c r="J532" i="3"/>
  <c r="K532" i="3" s="1"/>
  <c r="G383" i="3"/>
  <c r="J382" i="3"/>
  <c r="K382" i="3" s="1"/>
  <c r="G333" i="3"/>
  <c r="J272" i="3"/>
  <c r="K272" i="3" s="1"/>
  <c r="J1711" i="3"/>
  <c r="K1711" i="3" s="1"/>
  <c r="J1418" i="3"/>
  <c r="K1418" i="3" s="1"/>
  <c r="J2139" i="3"/>
  <c r="K2139" i="3" s="1"/>
  <c r="G1871" i="3"/>
  <c r="J112" i="3"/>
  <c r="K112" i="3" s="1"/>
  <c r="J1811" i="3"/>
  <c r="K1811" i="3" s="1"/>
  <c r="J2079" i="3"/>
  <c r="K2079" i="3" s="1"/>
  <c r="J1591" i="3"/>
  <c r="K1591" i="3" s="1"/>
  <c r="J841" i="3"/>
  <c r="K841" i="3" s="1"/>
  <c r="J1358" i="3"/>
  <c r="K1358" i="3" s="1"/>
  <c r="J1378" i="3"/>
  <c r="K1378" i="3" s="1"/>
  <c r="G454" i="3"/>
  <c r="G804" i="3"/>
  <c r="G764" i="3"/>
  <c r="J1189" i="3"/>
  <c r="K1189" i="3" s="1"/>
  <c r="G564" i="3"/>
  <c r="J563" i="3"/>
  <c r="K563" i="3" s="1"/>
  <c r="G1624" i="3"/>
  <c r="G2282" i="3"/>
  <c r="G1161" i="3"/>
  <c r="G2312" i="3"/>
  <c r="H68" i="3"/>
  <c r="H69" i="3" s="1"/>
  <c r="H70" i="3" s="1"/>
  <c r="H71" i="3" s="1"/>
  <c r="H72" i="3" s="1"/>
  <c r="H73" i="3" s="1"/>
  <c r="I68" i="3"/>
  <c r="I69" i="3" s="1"/>
  <c r="I70" i="3" s="1"/>
  <c r="I71" i="3" s="1"/>
  <c r="I72" i="3" s="1"/>
  <c r="I73" i="3" s="1"/>
  <c r="G733" i="3"/>
  <c r="J1467" i="3"/>
  <c r="K1467" i="3" s="1"/>
  <c r="G604" i="3"/>
  <c r="J603" i="3" s="1"/>
  <c r="K603" i="3" s="1"/>
  <c r="G1644" i="3"/>
  <c r="J1643" i="3"/>
  <c r="K1643" i="3" s="1"/>
  <c r="G1201" i="3"/>
  <c r="J292" i="3"/>
  <c r="K292" i="3" s="1"/>
  <c r="J212" i="3"/>
  <c r="K212" i="3" s="1"/>
  <c r="J172" i="3"/>
  <c r="K172" i="3" s="1"/>
  <c r="J132" i="3"/>
  <c r="K132" i="3" s="1"/>
  <c r="J92" i="3"/>
  <c r="K92" i="3" s="1"/>
  <c r="G104" i="3"/>
  <c r="J103" i="3" s="1"/>
  <c r="K103" i="3" s="1"/>
  <c r="J243" i="3"/>
  <c r="K243" i="3" s="1"/>
  <c r="G244" i="3"/>
  <c r="G84" i="3"/>
  <c r="J83" i="3" s="1"/>
  <c r="K83" i="3" s="1"/>
  <c r="G574" i="3"/>
  <c r="G445" i="3"/>
  <c r="J444" i="3"/>
  <c r="K444" i="3" s="1"/>
  <c r="G494" i="3"/>
  <c r="J1701" i="3"/>
  <c r="K1701" i="3" s="1"/>
  <c r="J831" i="3"/>
  <c r="K831" i="3" s="1"/>
  <c r="J1517" i="3"/>
  <c r="K1517" i="3" s="1"/>
  <c r="J1308" i="3"/>
  <c r="K1308" i="3" s="1"/>
  <c r="J1101" i="3"/>
  <c r="K1101" i="3" s="1"/>
  <c r="G1073" i="3"/>
  <c r="G1260" i="3"/>
  <c r="G1053" i="3"/>
  <c r="G893" i="3"/>
  <c r="G1743" i="3"/>
  <c r="G993" i="3"/>
  <c r="G943" i="3"/>
  <c r="G1509" i="3"/>
  <c r="G464" i="3"/>
  <c r="G2201" i="3"/>
  <c r="J1428" i="3"/>
  <c r="K1428" i="3" s="1"/>
  <c r="J1781" i="3"/>
  <c r="K1781" i="3" s="1"/>
  <c r="J1721" i="3"/>
  <c r="K1721" i="3" s="1"/>
  <c r="G74" i="3"/>
  <c r="G2341" i="3"/>
  <c r="G1181" i="3"/>
  <c r="G774" i="3"/>
  <c r="G634" i="3"/>
  <c r="G554" i="3"/>
  <c r="G704" i="3"/>
  <c r="G353" i="3"/>
  <c r="G654" i="3"/>
  <c r="G684" i="3"/>
  <c r="G413" i="3"/>
  <c r="J412" i="3"/>
  <c r="K412" i="3" s="1"/>
  <c r="G10" i="3"/>
  <c r="G28" i="3"/>
  <c r="G814" i="3"/>
  <c r="G343" i="3"/>
  <c r="J342" i="3"/>
  <c r="K342" i="3" s="1"/>
  <c r="G2071" i="3"/>
  <c r="G1330" i="3"/>
  <c r="G204" i="3"/>
  <c r="G1320" i="3"/>
  <c r="G1634" i="3"/>
  <c r="G873" i="3"/>
  <c r="G254" i="3"/>
  <c r="G1803" i="3"/>
  <c r="G1390" i="3"/>
  <c r="G2002" i="3"/>
  <c r="G1854" i="3"/>
  <c r="J1853" i="3"/>
  <c r="K1853" i="3" s="1"/>
  <c r="G2051" i="3"/>
  <c r="J2119" i="3"/>
  <c r="K2119" i="3" s="1"/>
  <c r="G1013" i="3"/>
  <c r="G853" i="3"/>
  <c r="G144" i="3"/>
  <c r="G1941" i="3"/>
  <c r="G2061" i="3"/>
  <c r="G2151" i="3"/>
  <c r="G2091" i="3"/>
  <c r="G2211" i="3"/>
  <c r="G194" i="3"/>
  <c r="G983" i="3"/>
  <c r="G363" i="3"/>
  <c r="G1459" i="3"/>
  <c r="G1290" i="3"/>
  <c r="G38" i="3"/>
  <c r="J2170" i="3"/>
  <c r="K2170" i="3" s="1"/>
  <c r="G2171" i="3"/>
  <c r="G1499" i="3"/>
  <c r="J1920" i="3"/>
  <c r="K1920" i="3" s="1"/>
  <c r="G1921" i="3"/>
  <c r="G1489" i="3"/>
  <c r="G1121" i="3"/>
  <c r="G1033" i="3"/>
  <c r="G1141" i="3"/>
  <c r="G48" i="3"/>
  <c r="G1043" i="3"/>
  <c r="G1211" i="3"/>
  <c r="J1672" i="3"/>
  <c r="K1672" i="3" s="1"/>
  <c r="G1479" i="3"/>
  <c r="G58" i="3"/>
  <c r="G1844" i="3"/>
  <c r="G1023" i="3"/>
  <c r="J302" i="3"/>
  <c r="K302" i="3" s="1"/>
  <c r="J233" i="3"/>
  <c r="K233" i="3" s="1"/>
  <c r="G234" i="3"/>
  <c r="G953" i="3"/>
  <c r="J1822" i="3"/>
  <c r="K1822" i="3" s="1"/>
  <c r="G1823" i="3"/>
  <c r="G1300" i="3"/>
  <c r="J1299" i="3" s="1"/>
  <c r="K1299" i="3" s="1"/>
  <c r="J1349" i="3"/>
  <c r="K1349" i="3" s="1"/>
  <c r="G1350" i="3"/>
  <c r="G1270" i="3"/>
  <c r="J1269" i="3" s="1"/>
  <c r="K1269" i="3" s="1"/>
  <c r="J1772" i="3"/>
  <c r="K1772" i="3" s="1"/>
  <c r="G1773" i="3"/>
  <c r="G1793" i="3"/>
  <c r="J1562" i="3"/>
  <c r="K1562" i="3" s="1"/>
  <c r="G1563" i="3"/>
  <c r="G1753" i="3"/>
  <c r="G1553" i="3"/>
  <c r="G1573" i="3"/>
  <c r="G1529" i="3"/>
  <c r="G1583" i="3"/>
  <c r="G1370" i="3"/>
  <c r="J422" i="3"/>
  <c r="K422" i="3" s="1"/>
  <c r="J1691" i="3"/>
  <c r="K1691" i="3" s="1"/>
  <c r="G2031" i="3"/>
  <c r="G264" i="3"/>
  <c r="G1063" i="3"/>
  <c r="G1961" i="3"/>
  <c r="G973" i="3"/>
  <c r="G284" i="3"/>
  <c r="G1991" i="3"/>
  <c r="G2161" i="3"/>
  <c r="J2180" i="3"/>
  <c r="K2180" i="3" s="1"/>
  <c r="G2181" i="3"/>
  <c r="G1400" i="3"/>
  <c r="J2190" i="3"/>
  <c r="K2190" i="3" s="1"/>
  <c r="G2191" i="3"/>
  <c r="G1131" i="3"/>
  <c r="G713" i="3"/>
  <c r="G913" i="3"/>
  <c r="G1420" i="3"/>
  <c r="G1763" i="3"/>
  <c r="G1593" i="3"/>
  <c r="G1360" i="3"/>
  <c r="G1380" i="3"/>
  <c r="G214" i="3"/>
  <c r="G134" i="3"/>
  <c r="G833" i="3"/>
  <c r="G1103" i="3"/>
  <c r="G1891" i="3"/>
  <c r="G1663" i="3"/>
  <c r="G20" i="3"/>
  <c r="G164" i="3"/>
  <c r="G584" i="3"/>
  <c r="G1614" i="3"/>
  <c r="J1930" i="3"/>
  <c r="K1930" i="3" s="1"/>
  <c r="G1931" i="3"/>
  <c r="G1151" i="3"/>
  <c r="J862" i="3"/>
  <c r="K862" i="3" s="1"/>
  <c r="G863" i="3"/>
  <c r="J1661" i="3"/>
  <c r="K1661" i="3" s="1"/>
  <c r="G963" i="3"/>
  <c r="G2101" i="3"/>
  <c r="G883" i="3"/>
  <c r="G1901" i="3"/>
  <c r="G1003" i="3"/>
  <c r="G1603" i="3"/>
  <c r="J18" i="3"/>
  <c r="J1852" i="3"/>
  <c r="K1852" i="3" s="1"/>
  <c r="J2330" i="3"/>
  <c r="K2330" i="3" s="1"/>
  <c r="G2331" i="3"/>
  <c r="G2302" i="3"/>
  <c r="G484" i="3"/>
  <c r="J2049" i="3"/>
  <c r="K2049" i="3" s="1"/>
  <c r="G674" i="3"/>
  <c r="G594" i="3"/>
  <c r="G403" i="3"/>
  <c r="G323" i="3"/>
  <c r="J162" i="3"/>
  <c r="K162" i="3" s="1"/>
  <c r="G644" i="3"/>
  <c r="G544" i="3"/>
  <c r="G664" i="3"/>
  <c r="G524" i="3"/>
  <c r="G694" i="3"/>
  <c r="G2321" i="3"/>
  <c r="J1011" i="3"/>
  <c r="K1011" i="3" s="1"/>
  <c r="J851" i="3"/>
  <c r="K851" i="3" s="1"/>
  <c r="J142" i="3"/>
  <c r="K142" i="3" s="1"/>
  <c r="J1939" i="3"/>
  <c r="K1939" i="3" s="1"/>
  <c r="G514" i="3"/>
  <c r="J513" i="3" s="1"/>
  <c r="K513" i="3" s="1"/>
  <c r="G1171" i="3"/>
  <c r="G124" i="3"/>
  <c r="G224" i="3"/>
  <c r="J2059" i="3"/>
  <c r="K2059" i="3" s="1"/>
  <c r="J2149" i="3"/>
  <c r="K2149" i="3" s="1"/>
  <c r="J2089" i="3"/>
  <c r="K2089" i="3" s="1"/>
  <c r="J2209" i="3"/>
  <c r="K2209" i="3" s="1"/>
  <c r="J192" i="3"/>
  <c r="K192" i="3" s="1"/>
  <c r="G2271" i="3"/>
  <c r="J2270" i="3" s="1"/>
  <c r="K2270" i="3" s="1"/>
  <c r="J981" i="3"/>
  <c r="K981" i="3" s="1"/>
  <c r="J361" i="3"/>
  <c r="K361" i="3" s="1"/>
  <c r="G1340" i="3"/>
  <c r="G1240" i="3"/>
  <c r="G1971" i="3"/>
  <c r="J1457" i="3"/>
  <c r="K1457" i="3" s="1"/>
  <c r="J1288" i="3"/>
  <c r="K1288" i="3" s="1"/>
  <c r="J36" i="3"/>
  <c r="K36" i="3" s="1"/>
  <c r="J2169" i="3"/>
  <c r="K2169" i="3" s="1"/>
  <c r="J1497" i="3"/>
  <c r="K1497" i="3" s="1"/>
  <c r="J1919" i="3"/>
  <c r="K1919" i="3" s="1"/>
  <c r="J1487" i="3"/>
  <c r="K1487" i="3" s="1"/>
  <c r="J1119" i="3"/>
  <c r="K1119" i="3" s="1"/>
  <c r="J1031" i="3"/>
  <c r="K1031" i="3" s="1"/>
  <c r="G794" i="3"/>
  <c r="G754" i="3"/>
  <c r="J1139" i="3"/>
  <c r="K1139" i="3" s="1"/>
  <c r="J1041" i="3"/>
  <c r="K1041" i="3" s="1"/>
  <c r="G923" i="3"/>
  <c r="G1250" i="3"/>
  <c r="G903" i="3"/>
  <c r="G1280" i="3"/>
  <c r="G1539" i="3"/>
  <c r="G154" i="3"/>
  <c r="G2041" i="3"/>
  <c r="G1911" i="3"/>
  <c r="J1209" i="3"/>
  <c r="K1209" i="3" s="1"/>
  <c r="G1113" i="3"/>
  <c r="G823" i="3"/>
  <c r="J1477" i="3"/>
  <c r="K1477" i="3" s="1"/>
  <c r="J56" i="3"/>
  <c r="K56" i="3" s="1"/>
  <c r="G474" i="3"/>
  <c r="G1449" i="3"/>
  <c r="G784" i="3"/>
  <c r="G744" i="3"/>
  <c r="G1981" i="3"/>
  <c r="G1083" i="3"/>
  <c r="G1093" i="3"/>
  <c r="G933" i="3"/>
  <c r="G1410" i="3"/>
  <c r="G184" i="3"/>
  <c r="J1842" i="3"/>
  <c r="K1842" i="3" s="1"/>
  <c r="J1021" i="3"/>
  <c r="K1021" i="3" s="1"/>
  <c r="J72" i="3"/>
  <c r="K72" i="3" s="1"/>
  <c r="J2339" i="3"/>
  <c r="K2339" i="3" s="1"/>
  <c r="J1179" i="3"/>
  <c r="K1179" i="3" s="1"/>
  <c r="J232" i="3"/>
  <c r="K232" i="3" s="1"/>
  <c r="J951" i="3"/>
  <c r="K951" i="3" s="1"/>
  <c r="J1821" i="3"/>
  <c r="K1821" i="3" s="1"/>
  <c r="J1298" i="3"/>
  <c r="K1298" i="3" s="1"/>
  <c r="J1348" i="3"/>
  <c r="K1348" i="3" s="1"/>
  <c r="J1268" i="3"/>
  <c r="K1268" i="3" s="1"/>
  <c r="J1771" i="3"/>
  <c r="K1771" i="3" s="1"/>
  <c r="J1791" i="3"/>
  <c r="K1791" i="3" s="1"/>
  <c r="J1561" i="3"/>
  <c r="K1561" i="3" s="1"/>
  <c r="J1751" i="3"/>
  <c r="K1751" i="3" s="1"/>
  <c r="J1551" i="3"/>
  <c r="K1551" i="3" s="1"/>
  <c r="J1571" i="3"/>
  <c r="K1571" i="3" s="1"/>
  <c r="J1527" i="3"/>
  <c r="K1527" i="3" s="1"/>
  <c r="J1581" i="3"/>
  <c r="K1581" i="3" s="1"/>
  <c r="J1368" i="3"/>
  <c r="K1368" i="3" s="1"/>
  <c r="J772" i="3"/>
  <c r="K772" i="3" s="1"/>
  <c r="J702" i="3"/>
  <c r="K702" i="3" s="1"/>
  <c r="G504" i="3"/>
  <c r="J2029" i="3"/>
  <c r="K2029" i="3" s="1"/>
  <c r="J8" i="3"/>
  <c r="J262" i="3"/>
  <c r="K262" i="3" s="1"/>
  <c r="J1061" i="3"/>
  <c r="K1061" i="3" s="1"/>
  <c r="J1959" i="3"/>
  <c r="K1959" i="3" s="1"/>
  <c r="J26" i="3"/>
  <c r="K26" i="3" s="1"/>
  <c r="J971" i="3"/>
  <c r="K971" i="3" s="1"/>
  <c r="J812" i="3"/>
  <c r="K812" i="3" s="1"/>
  <c r="J282" i="3"/>
  <c r="K282" i="3" s="1"/>
  <c r="J1989" i="3"/>
  <c r="K1989" i="3" s="1"/>
  <c r="J2159" i="3"/>
  <c r="K2159" i="3" s="1"/>
  <c r="J1831" i="3"/>
  <c r="K1831" i="3" s="1"/>
  <c r="J2179" i="3"/>
  <c r="K2179" i="3" s="1"/>
  <c r="J1398" i="3"/>
  <c r="K1398" i="3" s="1"/>
  <c r="J2189" i="3"/>
  <c r="K2189" i="3" s="1"/>
  <c r="J1129" i="3"/>
  <c r="K1129" i="3" s="1"/>
  <c r="K1167" i="2"/>
  <c r="K459" i="2"/>
  <c r="G582" i="2"/>
  <c r="J581" i="2" s="1"/>
  <c r="G1379" i="2"/>
  <c r="K1465" i="2"/>
  <c r="G202" i="2"/>
  <c r="J201" i="2" s="1"/>
  <c r="G1111" i="2"/>
  <c r="G102" i="2"/>
  <c r="G891" i="2"/>
  <c r="G1861" i="2"/>
  <c r="G242" i="2"/>
  <c r="K969" i="2"/>
  <c r="G192" i="2"/>
  <c r="J191" i="2" s="1"/>
  <c r="K1739" i="2"/>
  <c r="I1550" i="2"/>
  <c r="G282" i="2"/>
  <c r="K1060" i="2"/>
  <c r="K1549" i="2"/>
  <c r="G401" i="2"/>
  <c r="J400" i="2" s="1"/>
  <c r="G66" i="2"/>
  <c r="G46" i="2"/>
  <c r="G371" i="2"/>
  <c r="J370" i="2" s="1"/>
  <c r="G451" i="2"/>
  <c r="J450" i="2" s="1"/>
  <c r="G1011" i="2"/>
  <c r="G2310" i="2"/>
  <c r="G112" i="2"/>
  <c r="G331" i="2"/>
  <c r="G411" i="2"/>
  <c r="G1249" i="2"/>
  <c r="J1248" i="2" s="1"/>
  <c r="G481" i="2"/>
  <c r="J480" i="2" s="1"/>
  <c r="G1910" i="2"/>
  <c r="J1909" i="2" s="1"/>
  <c r="G1407" i="2"/>
  <c r="G2139" i="2"/>
  <c r="J2138" i="2" s="1"/>
  <c r="K699" i="2"/>
  <c r="K419" i="2"/>
  <c r="K749" i="2"/>
  <c r="K1425" i="2"/>
  <c r="K709" i="2"/>
  <c r="K599" i="2"/>
  <c r="K1128" i="2"/>
  <c r="K929" i="2"/>
  <c r="K1236" i="2"/>
  <c r="K1029" i="2"/>
  <c r="K64" i="2"/>
  <c r="K44" i="2"/>
  <c r="K230" i="2"/>
  <c r="K369" i="2"/>
  <c r="K449" i="2"/>
  <c r="K1009" i="2"/>
  <c r="G571" i="2"/>
  <c r="J570" i="2" s="1"/>
  <c r="G531" i="2"/>
  <c r="G1091" i="2"/>
  <c r="G492" i="2"/>
  <c r="G321" i="2"/>
  <c r="G1427" i="2"/>
  <c r="J1426" i="2" s="1"/>
  <c r="G471" i="2"/>
  <c r="K949" i="2"/>
  <c r="K1228" i="2"/>
  <c r="K2167" i="2"/>
  <c r="K1620" i="2"/>
  <c r="K2058" i="2"/>
  <c r="K1898" i="2"/>
  <c r="K1286" i="2"/>
  <c r="K1297" i="2"/>
  <c r="K1346" i="2"/>
  <c r="K2187" i="2"/>
  <c r="K1415" i="2"/>
  <c r="K801" i="2"/>
  <c r="K310" i="2"/>
  <c r="K821" i="2"/>
  <c r="K2127" i="2"/>
  <c r="K1761" i="2"/>
  <c r="K1867" i="2"/>
  <c r="K1366" i="2"/>
  <c r="K909" i="2"/>
  <c r="K2117" i="2"/>
  <c r="K2207" i="2"/>
  <c r="K1397" i="2"/>
  <c r="G1990" i="2"/>
  <c r="J1989" i="2" s="1"/>
  <c r="G982" i="2"/>
  <c r="G2230" i="2"/>
  <c r="J2229" i="2" s="1"/>
  <c r="G502" i="2"/>
  <c r="J501" i="2" s="1"/>
  <c r="G1681" i="2"/>
  <c r="J1680" i="2" s="1"/>
  <c r="G1841" i="2"/>
  <c r="G991" i="2"/>
  <c r="G591" i="2"/>
  <c r="J590" i="2" s="1"/>
  <c r="G2070" i="2"/>
  <c r="J2069" i="2" s="1"/>
  <c r="G551" i="2"/>
  <c r="G1477" i="2"/>
  <c r="K2327" i="2"/>
  <c r="K1609" i="2"/>
  <c r="K1079" i="2"/>
  <c r="K440" i="2"/>
  <c r="K170" i="2"/>
  <c r="K161" i="2"/>
  <c r="K1947" i="2"/>
  <c r="K619" i="2"/>
  <c r="K180" i="2"/>
  <c r="K1927" i="2"/>
  <c r="K359" i="2"/>
  <c r="K151" i="2"/>
  <c r="K629" i="2"/>
  <c r="K1506" i="2"/>
  <c r="K1136" i="2"/>
  <c r="K519" i="2"/>
  <c r="K560" i="2"/>
  <c r="K740" i="2"/>
  <c r="K1729" i="2"/>
  <c r="K1276" i="2"/>
  <c r="K211" i="2"/>
  <c r="K80" i="2"/>
  <c r="K1148" i="2"/>
  <c r="K1116" i="2"/>
  <c r="K779" i="2"/>
  <c r="K1386" i="2"/>
  <c r="K1561" i="2"/>
  <c r="K1256" i="2"/>
  <c r="K251" i="2"/>
  <c r="K1887" i="2"/>
  <c r="K2337" i="2"/>
  <c r="K469" i="2"/>
  <c r="K1049" i="2"/>
  <c r="K55" i="2"/>
  <c r="K2258" i="2"/>
  <c r="K689" i="2"/>
  <c r="K130" i="2"/>
  <c r="I9" i="2"/>
  <c r="G2329" i="2"/>
  <c r="G1071" i="2"/>
  <c r="J1070" i="2" s="1"/>
  <c r="G10" i="2"/>
  <c r="J9" i="2" s="1"/>
  <c r="G2279" i="2"/>
  <c r="J2278" i="2" s="1"/>
  <c r="G1178" i="2"/>
  <c r="G681" i="2"/>
  <c r="G562" i="2"/>
  <c r="J561" i="2" s="1"/>
  <c r="G1751" i="2"/>
  <c r="G521" i="2"/>
  <c r="J520" i="2" s="1"/>
  <c r="G1603" i="2"/>
  <c r="J1602" i="2" s="1"/>
  <c r="G2160" i="2"/>
  <c r="G2039" i="2"/>
  <c r="G361" i="2"/>
  <c r="G691" i="2"/>
  <c r="G2119" i="2"/>
  <c r="J2118" i="2" s="1"/>
  <c r="G1518" i="2"/>
  <c r="J1517" i="2" s="1"/>
  <c r="G293" i="2"/>
  <c r="G1691" i="2"/>
  <c r="J1690" i="2" s="1"/>
  <c r="G911" i="2"/>
  <c r="J910" i="2" s="1"/>
  <c r="G2269" i="2"/>
  <c r="G1001" i="2"/>
  <c r="G391" i="2"/>
  <c r="G1811" i="2"/>
  <c r="G1388" i="2"/>
  <c r="J1387" i="2" s="1"/>
  <c r="G1949" i="2"/>
  <c r="G1782" i="2"/>
  <c r="G2209" i="2"/>
  <c r="J2208" i="2" s="1"/>
  <c r="G1831" i="2"/>
  <c r="J1830" i="2" s="1"/>
  <c r="G1497" i="2"/>
  <c r="G1591" i="2"/>
  <c r="J1590" i="2" s="1"/>
  <c r="G26" i="2"/>
  <c r="J25" i="2" s="1"/>
  <c r="G2020" i="2"/>
  <c r="J2019" i="2" s="1"/>
  <c r="G663" i="2"/>
  <c r="G1889" i="2"/>
  <c r="J1888" i="2" s="1"/>
  <c r="G421" i="2"/>
  <c r="J420" i="2" s="1"/>
  <c r="G601" i="2"/>
  <c r="G1021" i="2"/>
  <c r="J1020" i="2" s="1"/>
  <c r="G611" i="2"/>
  <c r="G2240" i="2"/>
  <c r="J2239" i="2" s="1"/>
  <c r="G711" i="2"/>
  <c r="J710" i="2" s="1"/>
  <c r="G1742" i="2"/>
  <c r="G213" i="2"/>
  <c r="G1940" i="2"/>
  <c r="J1939" i="2" s="1"/>
  <c r="G541" i="2"/>
  <c r="J540" i="2" s="1"/>
  <c r="G442" i="2"/>
  <c r="G1288" i="2"/>
  <c r="G823" i="2"/>
  <c r="J822" i="2" s="1"/>
  <c r="G1198" i="2"/>
  <c r="J1197" i="2" s="1"/>
  <c r="G1447" i="2"/>
  <c r="G841" i="2"/>
  <c r="G2319" i="2"/>
  <c r="J2318" i="2" s="1"/>
  <c r="G771" i="2"/>
  <c r="J770" i="2" s="1"/>
  <c r="G2199" i="2"/>
  <c r="G16" i="2"/>
  <c r="J15" i="2" s="1"/>
  <c r="G93" i="2"/>
  <c r="J92" i="2" s="1"/>
  <c r="G2060" i="2"/>
  <c r="G2300" i="2"/>
  <c r="G751" i="2"/>
  <c r="G1551" i="2"/>
  <c r="J1550" i="2" s="1"/>
  <c r="G1869" i="2"/>
  <c r="J1868" i="2" s="1"/>
  <c r="G1929" i="2"/>
  <c r="G1081" i="2"/>
  <c r="J1080" i="2" s="1"/>
  <c r="G1622" i="2"/>
  <c r="J1621" i="2" s="1"/>
  <c r="G871" i="2"/>
  <c r="J870" i="2" s="1"/>
  <c r="G2189" i="2"/>
  <c r="J2188" i="2" s="1"/>
  <c r="G2080" i="2"/>
  <c r="J2079" i="2" s="1"/>
  <c r="G1611" i="2"/>
  <c r="J1610" i="2" s="1"/>
  <c r="G701" i="2"/>
  <c r="G1671" i="2"/>
  <c r="G262" i="2"/>
  <c r="G1348" i="2"/>
  <c r="J1347" i="2" s="1"/>
  <c r="G1537" i="2"/>
  <c r="G861" i="2"/>
  <c r="G1488" i="2"/>
  <c r="G2029" i="2"/>
  <c r="J2028" i="2" s="1"/>
  <c r="G1662" i="2"/>
  <c r="J1661" i="2" s="1"/>
  <c r="G1368" i="2"/>
  <c r="J1367" i="2" s="1"/>
  <c r="G1791" i="2"/>
  <c r="J1790" i="2" s="1"/>
  <c r="G2260" i="2"/>
  <c r="J2259" i="2" s="1"/>
  <c r="G812" i="2"/>
  <c r="G253" i="2"/>
  <c r="J252" i="2" s="1"/>
  <c r="G73" i="2"/>
  <c r="G1763" i="2"/>
  <c r="J1762" i="2" s="1"/>
  <c r="G2100" i="2"/>
  <c r="G302" i="2"/>
  <c r="G1969" i="2"/>
  <c r="J1968" i="2" s="1"/>
  <c r="G2049" i="2"/>
  <c r="G1358" i="2"/>
  <c r="J8" i="2"/>
  <c r="G1051" i="2"/>
  <c r="G1457" i="2"/>
  <c r="G791" i="2"/>
  <c r="G1980" i="2"/>
  <c r="G621" i="2"/>
  <c r="G1920" i="2"/>
  <c r="J1919" i="2" s="1"/>
  <c r="G1900" i="2"/>
  <c r="G1190" i="2"/>
  <c r="G742" i="2"/>
  <c r="J741" i="2" s="1"/>
  <c r="G941" i="2"/>
  <c r="G1230" i="2"/>
  <c r="G1417" i="2"/>
  <c r="G57" i="2"/>
  <c r="J56" i="2" s="1"/>
  <c r="G1959" i="2"/>
  <c r="G1238" i="2"/>
  <c r="J1237" i="2" s="1"/>
  <c r="G781" i="2"/>
  <c r="J780" i="2" s="1"/>
  <c r="G1130" i="2"/>
  <c r="J1129" i="2" s="1"/>
  <c r="G1771" i="2"/>
  <c r="G761" i="2"/>
  <c r="G172" i="2"/>
  <c r="J171" i="2" s="1"/>
  <c r="G2089" i="2"/>
  <c r="J2088" i="2" s="1"/>
  <c r="G222" i="2"/>
  <c r="G122" i="2"/>
  <c r="J121" i="2" s="1"/>
  <c r="G951" i="2"/>
  <c r="J950" i="2" s="1"/>
  <c r="G1278" i="2"/>
  <c r="G671" i="2"/>
  <c r="G1822" i="2"/>
  <c r="G142" i="2"/>
  <c r="G1138" i="2"/>
  <c r="G921" i="2"/>
  <c r="G2000" i="2"/>
  <c r="J1999" i="2" s="1"/>
  <c r="G1299" i="2"/>
  <c r="J1298" i="2" s="1"/>
  <c r="G1399" i="2"/>
  <c r="G2339" i="2"/>
  <c r="G643" i="2"/>
  <c r="G1043" i="2"/>
  <c r="G1158" i="2"/>
  <c r="G972" i="2"/>
  <c r="G831" i="2"/>
  <c r="J830" i="2" s="1"/>
  <c r="G1731" i="2"/>
  <c r="G1563" i="2"/>
  <c r="G651" i="2"/>
  <c r="G1571" i="2"/>
  <c r="G232" i="2"/>
  <c r="J231" i="2" s="1"/>
  <c r="G1879" i="2"/>
  <c r="J1878" i="2" s="1"/>
  <c r="G431" i="2"/>
  <c r="J430" i="2" s="1"/>
  <c r="G1170" i="2"/>
  <c r="G153" i="2"/>
  <c r="G1118" i="2"/>
  <c r="G631" i="2"/>
  <c r="G2289" i="2"/>
  <c r="G462" i="2"/>
  <c r="G2009" i="2"/>
  <c r="J2008" i="2" s="1"/>
  <c r="G1318" i="2"/>
  <c r="G931" i="2"/>
  <c r="J930" i="2" s="1"/>
  <c r="G82" i="2"/>
  <c r="G803" i="2"/>
  <c r="J802" i="2" s="1"/>
  <c r="G132" i="2"/>
  <c r="J131" i="2" s="1"/>
  <c r="G1582" i="2"/>
  <c r="G2169" i="2"/>
  <c r="G2129" i="2"/>
  <c r="J2128" i="2" s="1"/>
  <c r="G2220" i="2"/>
  <c r="G1702" i="2"/>
  <c r="G1270" i="2"/>
  <c r="G351" i="2"/>
  <c r="G2109" i="2"/>
  <c r="J2108" i="2" s="1"/>
  <c r="G272" i="2"/>
  <c r="G182" i="2"/>
  <c r="J181" i="2" s="1"/>
  <c r="G1851" i="2"/>
  <c r="G1218" i="2"/>
  <c r="J1217" i="2" s="1"/>
  <c r="G1328" i="2"/>
  <c r="G851" i="2"/>
  <c r="G1651" i="2"/>
  <c r="G163" i="2"/>
  <c r="G963" i="2"/>
  <c r="G1527" i="2"/>
  <c r="G1338" i="2"/>
  <c r="G1711" i="2"/>
  <c r="J1710" i="2" s="1"/>
  <c r="G883" i="2"/>
  <c r="G1508" i="2"/>
  <c r="J1507" i="2" s="1"/>
  <c r="G2249" i="2"/>
  <c r="G1031" i="2"/>
  <c r="J1030" i="2" s="1"/>
  <c r="G1631" i="2"/>
  <c r="J1630" i="2" s="1"/>
  <c r="G312" i="2"/>
  <c r="G1258" i="2"/>
  <c r="G732" i="2"/>
  <c r="J731" i="2" s="1"/>
  <c r="G1308" i="2"/>
  <c r="G1438" i="2"/>
  <c r="G1101" i="2"/>
  <c r="J1100" i="2" s="1"/>
  <c r="G2180" i="2"/>
  <c r="G1150" i="2"/>
  <c r="G341" i="2"/>
  <c r="J340" i="2" s="1"/>
  <c r="G382" i="2"/>
  <c r="H9" i="2"/>
  <c r="G1468" i="2" l="1"/>
  <c r="G1063" i="2"/>
  <c r="M474" i="3"/>
  <c r="T474" i="3"/>
  <c r="S474" i="3"/>
  <c r="R474" i="3"/>
  <c r="Q474" i="3"/>
  <c r="P474" i="3"/>
  <c r="N474" i="3"/>
  <c r="O474" i="3"/>
  <c r="M484" i="3"/>
  <c r="T484" i="3"/>
  <c r="S484" i="3"/>
  <c r="R484" i="3"/>
  <c r="Q484" i="3"/>
  <c r="P484" i="3"/>
  <c r="O484" i="3"/>
  <c r="N484" i="3"/>
  <c r="M1151" i="3"/>
  <c r="T1151" i="3"/>
  <c r="S1151" i="3"/>
  <c r="R1151" i="3"/>
  <c r="Q1151" i="3"/>
  <c r="O1151" i="3"/>
  <c r="P1151" i="3"/>
  <c r="N1151" i="3"/>
  <c r="M1593" i="3"/>
  <c r="T1593" i="3"/>
  <c r="R1593" i="3"/>
  <c r="S1593" i="3"/>
  <c r="Q1593" i="3"/>
  <c r="O1593" i="3"/>
  <c r="P1593" i="3"/>
  <c r="N1593" i="3"/>
  <c r="M973" i="3"/>
  <c r="T973" i="3"/>
  <c r="S973" i="3"/>
  <c r="R973" i="3"/>
  <c r="Q973" i="3"/>
  <c r="O973" i="3"/>
  <c r="P973" i="3"/>
  <c r="N973" i="3"/>
  <c r="M1793" i="3"/>
  <c r="T1793" i="3"/>
  <c r="R1793" i="3"/>
  <c r="S1793" i="3"/>
  <c r="Q1793" i="3"/>
  <c r="O1793" i="3"/>
  <c r="P1793" i="3"/>
  <c r="N1793" i="3"/>
  <c r="M953" i="3"/>
  <c r="T953" i="3"/>
  <c r="S953" i="3"/>
  <c r="R953" i="3"/>
  <c r="Q953" i="3"/>
  <c r="O953" i="3"/>
  <c r="P953" i="3"/>
  <c r="N953" i="3"/>
  <c r="M1499" i="3"/>
  <c r="T1499" i="3"/>
  <c r="S1499" i="3"/>
  <c r="R1499" i="3"/>
  <c r="Q1499" i="3"/>
  <c r="O1499" i="3"/>
  <c r="P1499" i="3"/>
  <c r="N1499" i="3"/>
  <c r="M654" i="3"/>
  <c r="T654" i="3"/>
  <c r="S654" i="3"/>
  <c r="R654" i="3"/>
  <c r="Q654" i="3"/>
  <c r="P654" i="3"/>
  <c r="N654" i="3"/>
  <c r="O654" i="3"/>
  <c r="M1624" i="3"/>
  <c r="T1624" i="3"/>
  <c r="S1624" i="3"/>
  <c r="R1624" i="3"/>
  <c r="Q1624" i="3"/>
  <c r="O1624" i="3"/>
  <c r="P1624" i="3"/>
  <c r="N1624" i="3"/>
  <c r="M764" i="3"/>
  <c r="T764" i="3"/>
  <c r="S764" i="3"/>
  <c r="R764" i="3"/>
  <c r="Q764" i="3"/>
  <c r="O764" i="3"/>
  <c r="P764" i="3"/>
  <c r="N764" i="3"/>
  <c r="M333" i="3"/>
  <c r="T333" i="3"/>
  <c r="S333" i="3"/>
  <c r="R333" i="3"/>
  <c r="Q333" i="3"/>
  <c r="P333" i="3"/>
  <c r="O333" i="3"/>
  <c r="N333" i="3"/>
  <c r="M624" i="3"/>
  <c r="T624" i="3"/>
  <c r="S624" i="3"/>
  <c r="R624" i="3"/>
  <c r="Q624" i="3"/>
  <c r="O624" i="3"/>
  <c r="P624" i="3"/>
  <c r="N624" i="3"/>
  <c r="M294" i="3"/>
  <c r="T294" i="3"/>
  <c r="S294" i="3"/>
  <c r="R294" i="3"/>
  <c r="Q294" i="3"/>
  <c r="P294" i="3"/>
  <c r="N294" i="3"/>
  <c r="O294" i="3"/>
  <c r="M1230" i="3"/>
  <c r="T1230" i="3"/>
  <c r="S1230" i="3"/>
  <c r="R1230" i="3"/>
  <c r="Q1230" i="3"/>
  <c r="P1230" i="3"/>
  <c r="O1230" i="3"/>
  <c r="N1230" i="3"/>
  <c r="G1209" i="2"/>
  <c r="G37" i="2"/>
  <c r="J461" i="2"/>
  <c r="J2248" i="2"/>
  <c r="K2248" i="2" s="1"/>
  <c r="J750" i="2"/>
  <c r="K750" i="2" s="1"/>
  <c r="G902" i="2"/>
  <c r="J901" i="2" s="1"/>
  <c r="K901" i="2" s="1"/>
  <c r="J381" i="2"/>
  <c r="J630" i="2"/>
  <c r="K630" i="2" s="1"/>
  <c r="K1080" i="2"/>
  <c r="K1248" i="2"/>
  <c r="M1093" i="3"/>
  <c r="T1093" i="3"/>
  <c r="S1093" i="3"/>
  <c r="R1093" i="3"/>
  <c r="Q1093" i="3"/>
  <c r="O1093" i="3"/>
  <c r="P1093" i="3"/>
  <c r="N1093" i="3"/>
  <c r="M154" i="3"/>
  <c r="T154" i="3"/>
  <c r="S154" i="3"/>
  <c r="R154" i="3"/>
  <c r="Q154" i="3"/>
  <c r="P154" i="3"/>
  <c r="N154" i="3"/>
  <c r="O154" i="3"/>
  <c r="M754" i="3"/>
  <c r="T754" i="3"/>
  <c r="S754" i="3"/>
  <c r="R754" i="3"/>
  <c r="Q754" i="3"/>
  <c r="P754" i="3"/>
  <c r="N754" i="3"/>
  <c r="O754" i="3"/>
  <c r="M1240" i="3"/>
  <c r="T1240" i="3"/>
  <c r="S1240" i="3"/>
  <c r="R1240" i="3"/>
  <c r="Q1240" i="3"/>
  <c r="O1240" i="3"/>
  <c r="P1240" i="3"/>
  <c r="N1240" i="3"/>
  <c r="M124" i="3"/>
  <c r="T124" i="3"/>
  <c r="S124" i="3"/>
  <c r="Q124" i="3"/>
  <c r="R124" i="3"/>
  <c r="P124" i="3"/>
  <c r="O124" i="3"/>
  <c r="N124" i="3"/>
  <c r="M544" i="3"/>
  <c r="T544" i="3"/>
  <c r="S544" i="3"/>
  <c r="R544" i="3"/>
  <c r="Q544" i="3"/>
  <c r="P544" i="3"/>
  <c r="O544" i="3"/>
  <c r="N544" i="3"/>
  <c r="M1003" i="3"/>
  <c r="T1003" i="3"/>
  <c r="S1003" i="3"/>
  <c r="R1003" i="3"/>
  <c r="Q1003" i="3"/>
  <c r="O1003" i="3"/>
  <c r="P1003" i="3"/>
  <c r="N1003" i="3"/>
  <c r="M1663" i="3"/>
  <c r="T1663" i="3"/>
  <c r="S1663" i="3"/>
  <c r="R1663" i="3"/>
  <c r="Q1663" i="3"/>
  <c r="O1663" i="3"/>
  <c r="P1663" i="3"/>
  <c r="N1663" i="3"/>
  <c r="M1753" i="3"/>
  <c r="T1753" i="3"/>
  <c r="R1753" i="3"/>
  <c r="S1753" i="3"/>
  <c r="Q1753" i="3"/>
  <c r="O1753" i="3"/>
  <c r="P1753" i="3"/>
  <c r="N1753" i="3"/>
  <c r="M1489" i="3"/>
  <c r="T1489" i="3"/>
  <c r="R1489" i="3"/>
  <c r="S1489" i="3"/>
  <c r="Q1489" i="3"/>
  <c r="O1489" i="3"/>
  <c r="P1489" i="3"/>
  <c r="N1489" i="3"/>
  <c r="M2151" i="3"/>
  <c r="T2151" i="3"/>
  <c r="S2151" i="3"/>
  <c r="R2151" i="3"/>
  <c r="Q2151" i="3"/>
  <c r="O2151" i="3"/>
  <c r="P2151" i="3"/>
  <c r="N2151" i="3"/>
  <c r="M1803" i="3"/>
  <c r="T1803" i="3"/>
  <c r="S1803" i="3"/>
  <c r="R1803" i="3"/>
  <c r="Q1803" i="3"/>
  <c r="O1803" i="3"/>
  <c r="P1803" i="3"/>
  <c r="N1803" i="3"/>
  <c r="M10" i="3"/>
  <c r="T10" i="3"/>
  <c r="S10" i="3"/>
  <c r="R10" i="3"/>
  <c r="Q10" i="3"/>
  <c r="P10" i="3"/>
  <c r="N10" i="3"/>
  <c r="O10" i="3"/>
  <c r="M2201" i="3"/>
  <c r="T2201" i="3"/>
  <c r="S2201" i="3"/>
  <c r="R2201" i="3"/>
  <c r="Q2201" i="3"/>
  <c r="O2201" i="3"/>
  <c r="P2201" i="3"/>
  <c r="N2201" i="3"/>
  <c r="M494" i="3"/>
  <c r="T494" i="3"/>
  <c r="S494" i="3"/>
  <c r="R494" i="3"/>
  <c r="Q494" i="3"/>
  <c r="P494" i="3"/>
  <c r="N494" i="3"/>
  <c r="O494" i="3"/>
  <c r="M1519" i="3"/>
  <c r="T1519" i="3"/>
  <c r="S1519" i="3"/>
  <c r="R1519" i="3"/>
  <c r="Q1519" i="3"/>
  <c r="O1519" i="3"/>
  <c r="P1519" i="3"/>
  <c r="N1519" i="3"/>
  <c r="M2141" i="3"/>
  <c r="T2141" i="3"/>
  <c r="R2141" i="3"/>
  <c r="S2141" i="3"/>
  <c r="Q2141" i="3"/>
  <c r="O2141" i="3"/>
  <c r="P2141" i="3"/>
  <c r="N2141" i="3"/>
  <c r="M534" i="3"/>
  <c r="T534" i="3"/>
  <c r="S534" i="3"/>
  <c r="R534" i="3"/>
  <c r="Q534" i="3"/>
  <c r="P534" i="3"/>
  <c r="N534" i="3"/>
  <c r="O534" i="3"/>
  <c r="M1220" i="3"/>
  <c r="T1220" i="3"/>
  <c r="S1220" i="3"/>
  <c r="R1220" i="3"/>
  <c r="Q1220" i="3"/>
  <c r="O1220" i="3"/>
  <c r="P1220" i="3"/>
  <c r="N1220" i="3"/>
  <c r="J301" i="2"/>
  <c r="K1507" i="2"/>
  <c r="K2108" i="2"/>
  <c r="K2008" i="2"/>
  <c r="K1237" i="2"/>
  <c r="K1909" i="2"/>
  <c r="G203" i="2"/>
  <c r="J202" i="2" s="1"/>
  <c r="K202" i="2" s="1"/>
  <c r="M184" i="3"/>
  <c r="T184" i="3"/>
  <c r="S184" i="3"/>
  <c r="R184" i="3"/>
  <c r="Q184" i="3"/>
  <c r="P184" i="3"/>
  <c r="O184" i="3"/>
  <c r="N184" i="3"/>
  <c r="M1083" i="3"/>
  <c r="T1083" i="3"/>
  <c r="S1083" i="3"/>
  <c r="R1083" i="3"/>
  <c r="Q1083" i="3"/>
  <c r="O1083" i="3"/>
  <c r="P1083" i="3"/>
  <c r="N1083" i="3"/>
  <c r="M784" i="3"/>
  <c r="T784" i="3"/>
  <c r="S784" i="3"/>
  <c r="R784" i="3"/>
  <c r="Q784" i="3"/>
  <c r="O784" i="3"/>
  <c r="P784" i="3"/>
  <c r="N784" i="3"/>
  <c r="M1539" i="3"/>
  <c r="T1539" i="3"/>
  <c r="S1539" i="3"/>
  <c r="R1539" i="3"/>
  <c r="Q1539" i="3"/>
  <c r="O1539" i="3"/>
  <c r="P1539" i="3"/>
  <c r="N1539" i="3"/>
  <c r="M923" i="3"/>
  <c r="T923" i="3"/>
  <c r="S923" i="3"/>
  <c r="R923" i="3"/>
  <c r="Q923" i="3"/>
  <c r="O923" i="3"/>
  <c r="P923" i="3"/>
  <c r="N923" i="3"/>
  <c r="T794" i="3"/>
  <c r="M794" i="3"/>
  <c r="S794" i="3"/>
  <c r="R794" i="3"/>
  <c r="Q794" i="3"/>
  <c r="P794" i="3"/>
  <c r="N794" i="3"/>
  <c r="O794" i="3"/>
  <c r="M1340" i="3"/>
  <c r="T1340" i="3"/>
  <c r="S1340" i="3"/>
  <c r="R1340" i="3"/>
  <c r="Q1340" i="3"/>
  <c r="O1340" i="3"/>
  <c r="P1340" i="3"/>
  <c r="N1340" i="3"/>
  <c r="M1171" i="3"/>
  <c r="T1171" i="3"/>
  <c r="S1171" i="3"/>
  <c r="R1171" i="3"/>
  <c r="Q1171" i="3"/>
  <c r="O1171" i="3"/>
  <c r="P1171" i="3"/>
  <c r="N1171" i="3"/>
  <c r="M694" i="3"/>
  <c r="T694" i="3"/>
  <c r="S694" i="3"/>
  <c r="R694" i="3"/>
  <c r="Q694" i="3"/>
  <c r="P694" i="3"/>
  <c r="N694" i="3"/>
  <c r="O694" i="3"/>
  <c r="M644" i="3"/>
  <c r="T644" i="3"/>
  <c r="S644" i="3"/>
  <c r="R644" i="3"/>
  <c r="Q644" i="3"/>
  <c r="O644" i="3"/>
  <c r="P644" i="3"/>
  <c r="N644" i="3"/>
  <c r="M594" i="3"/>
  <c r="T594" i="3"/>
  <c r="S594" i="3"/>
  <c r="R594" i="3"/>
  <c r="Q594" i="3"/>
  <c r="P594" i="3"/>
  <c r="N594" i="3"/>
  <c r="O594" i="3"/>
  <c r="M2302" i="3"/>
  <c r="T2302" i="3"/>
  <c r="S2302" i="3"/>
  <c r="R2302" i="3"/>
  <c r="Q2302" i="3"/>
  <c r="P2302" i="3"/>
  <c r="O2302" i="3"/>
  <c r="N2302" i="3"/>
  <c r="M1901" i="3"/>
  <c r="T1901" i="3"/>
  <c r="R1901" i="3"/>
  <c r="S1901" i="3"/>
  <c r="Q1901" i="3"/>
  <c r="O1901" i="3"/>
  <c r="P1901" i="3"/>
  <c r="N1901" i="3"/>
  <c r="J1150" i="3"/>
  <c r="K1150" i="3" s="1"/>
  <c r="M584" i="3"/>
  <c r="T584" i="3"/>
  <c r="S584" i="3"/>
  <c r="R584" i="3"/>
  <c r="Q584" i="3"/>
  <c r="P584" i="3"/>
  <c r="O584" i="3"/>
  <c r="N584" i="3"/>
  <c r="M1891" i="3"/>
  <c r="T1891" i="3"/>
  <c r="S1891" i="3"/>
  <c r="R1891" i="3"/>
  <c r="Q1891" i="3"/>
  <c r="O1891" i="3"/>
  <c r="P1891" i="3"/>
  <c r="N1891" i="3"/>
  <c r="M214" i="3"/>
  <c r="T214" i="3"/>
  <c r="S214" i="3"/>
  <c r="R214" i="3"/>
  <c r="Q214" i="3"/>
  <c r="P214" i="3"/>
  <c r="N214" i="3"/>
  <c r="O214" i="3"/>
  <c r="M1763" i="3"/>
  <c r="T1763" i="3"/>
  <c r="S1763" i="3"/>
  <c r="R1763" i="3"/>
  <c r="Q1763" i="3"/>
  <c r="O1763" i="3"/>
  <c r="P1763" i="3"/>
  <c r="N1763" i="3"/>
  <c r="M1131" i="3"/>
  <c r="T1131" i="3"/>
  <c r="S1131" i="3"/>
  <c r="R1131" i="3"/>
  <c r="Q1131" i="3"/>
  <c r="O1131" i="3"/>
  <c r="P1131" i="3"/>
  <c r="N1131" i="3"/>
  <c r="M1400" i="3"/>
  <c r="T1400" i="3"/>
  <c r="S1400" i="3"/>
  <c r="R1400" i="3"/>
  <c r="Q1400" i="3"/>
  <c r="O1400" i="3"/>
  <c r="P1400" i="3"/>
  <c r="N1400" i="3"/>
  <c r="M2161" i="3"/>
  <c r="T2161" i="3"/>
  <c r="S2161" i="3"/>
  <c r="R2161" i="3"/>
  <c r="Q2161" i="3"/>
  <c r="O2161" i="3"/>
  <c r="P2161" i="3"/>
  <c r="N2161" i="3"/>
  <c r="M1961" i="3"/>
  <c r="T1961" i="3"/>
  <c r="R1961" i="3"/>
  <c r="S1961" i="3"/>
  <c r="Q1961" i="3"/>
  <c r="O1961" i="3"/>
  <c r="P1961" i="3"/>
  <c r="N1961" i="3"/>
  <c r="M1529" i="3"/>
  <c r="T1529" i="3"/>
  <c r="R1529" i="3"/>
  <c r="S1529" i="3"/>
  <c r="Q1529" i="3"/>
  <c r="O1529" i="3"/>
  <c r="P1529" i="3"/>
  <c r="N1529" i="3"/>
  <c r="J1752" i="3"/>
  <c r="K1752" i="3" s="1"/>
  <c r="J1792" i="3"/>
  <c r="K1792" i="3" s="1"/>
  <c r="J952" i="3"/>
  <c r="K952" i="3" s="1"/>
  <c r="M1023" i="3"/>
  <c r="T1023" i="3"/>
  <c r="S1023" i="3"/>
  <c r="R1023" i="3"/>
  <c r="Q1023" i="3"/>
  <c r="O1023" i="3"/>
  <c r="P1023" i="3"/>
  <c r="N1023" i="3"/>
  <c r="M1141" i="3"/>
  <c r="T1141" i="3"/>
  <c r="R1141" i="3"/>
  <c r="S1141" i="3"/>
  <c r="Q1141" i="3"/>
  <c r="O1141" i="3"/>
  <c r="P1141" i="3"/>
  <c r="N1141" i="3"/>
  <c r="J1488" i="3"/>
  <c r="K1488" i="3" s="1"/>
  <c r="J1498" i="3"/>
  <c r="K1498" i="3" s="1"/>
  <c r="M1290" i="3"/>
  <c r="T1290" i="3"/>
  <c r="S1290" i="3"/>
  <c r="R1290" i="3"/>
  <c r="Q1290" i="3"/>
  <c r="P1290" i="3"/>
  <c r="O1290" i="3"/>
  <c r="N1290" i="3"/>
  <c r="M194" i="3"/>
  <c r="T194" i="3"/>
  <c r="S194" i="3"/>
  <c r="R194" i="3"/>
  <c r="Q194" i="3"/>
  <c r="P194" i="3"/>
  <c r="N194" i="3"/>
  <c r="O194" i="3"/>
  <c r="M2061" i="3"/>
  <c r="T2061" i="3"/>
  <c r="R2061" i="3"/>
  <c r="S2061" i="3"/>
  <c r="Q2061" i="3"/>
  <c r="O2061" i="3"/>
  <c r="P2061" i="3"/>
  <c r="N2061" i="3"/>
  <c r="M1013" i="3"/>
  <c r="T1013" i="3"/>
  <c r="S1013" i="3"/>
  <c r="R1013" i="3"/>
  <c r="Q1013" i="3"/>
  <c r="O1013" i="3"/>
  <c r="P1013" i="3"/>
  <c r="N1013" i="3"/>
  <c r="M1854" i="3"/>
  <c r="T1854" i="3"/>
  <c r="S1854" i="3"/>
  <c r="R1854" i="3"/>
  <c r="Q1854" i="3"/>
  <c r="P1854" i="3"/>
  <c r="O1854" i="3"/>
  <c r="N1854" i="3"/>
  <c r="M254" i="3"/>
  <c r="T254" i="3"/>
  <c r="S254" i="3"/>
  <c r="R254" i="3"/>
  <c r="Q254" i="3"/>
  <c r="P254" i="3"/>
  <c r="N254" i="3"/>
  <c r="O254" i="3"/>
  <c r="M204" i="3"/>
  <c r="T204" i="3"/>
  <c r="S204" i="3"/>
  <c r="Q204" i="3"/>
  <c r="R204" i="3"/>
  <c r="P204" i="3"/>
  <c r="O204" i="3"/>
  <c r="N204" i="3"/>
  <c r="M343" i="3"/>
  <c r="T343" i="3"/>
  <c r="S343" i="3"/>
  <c r="R343" i="3"/>
  <c r="Q343" i="3"/>
  <c r="P343" i="3"/>
  <c r="O343" i="3"/>
  <c r="N343" i="3"/>
  <c r="M353" i="3"/>
  <c r="S353" i="3"/>
  <c r="T353" i="3"/>
  <c r="R353" i="3"/>
  <c r="Q353" i="3"/>
  <c r="P353" i="3"/>
  <c r="O353" i="3"/>
  <c r="N353" i="3"/>
  <c r="M774" i="3"/>
  <c r="T774" i="3"/>
  <c r="S774" i="3"/>
  <c r="R774" i="3"/>
  <c r="Q774" i="3"/>
  <c r="P774" i="3"/>
  <c r="N774" i="3"/>
  <c r="O774" i="3"/>
  <c r="J2200" i="3"/>
  <c r="K2200" i="3" s="1"/>
  <c r="M993" i="3"/>
  <c r="T993" i="3"/>
  <c r="S993" i="3"/>
  <c r="R993" i="3"/>
  <c r="Q993" i="3"/>
  <c r="O993" i="3"/>
  <c r="P993" i="3"/>
  <c r="N993" i="3"/>
  <c r="M1260" i="3"/>
  <c r="T1260" i="3"/>
  <c r="S1260" i="3"/>
  <c r="R1260" i="3"/>
  <c r="Q1260" i="3"/>
  <c r="O1260" i="3"/>
  <c r="P1260" i="3"/>
  <c r="N1260" i="3"/>
  <c r="M1644" i="3"/>
  <c r="T1644" i="3"/>
  <c r="S1644" i="3"/>
  <c r="R1644" i="3"/>
  <c r="Q1644" i="3"/>
  <c r="O1644" i="3"/>
  <c r="P1644" i="3"/>
  <c r="N1644" i="3"/>
  <c r="M733" i="3"/>
  <c r="T733" i="3"/>
  <c r="S733" i="3"/>
  <c r="R733" i="3"/>
  <c r="Q733" i="3"/>
  <c r="O733" i="3"/>
  <c r="P733" i="3"/>
  <c r="N733" i="3"/>
  <c r="M1161" i="3"/>
  <c r="T1161" i="3"/>
  <c r="R1161" i="3"/>
  <c r="S1161" i="3"/>
  <c r="Q1161" i="3"/>
  <c r="O1161" i="3"/>
  <c r="P1161" i="3"/>
  <c r="N1161" i="3"/>
  <c r="M804" i="3"/>
  <c r="T804" i="3"/>
  <c r="S804" i="3"/>
  <c r="R804" i="3"/>
  <c r="Q804" i="3"/>
  <c r="O804" i="3"/>
  <c r="P804" i="3"/>
  <c r="N804" i="3"/>
  <c r="M313" i="3"/>
  <c r="S313" i="3"/>
  <c r="T313" i="3"/>
  <c r="R313" i="3"/>
  <c r="Q313" i="3"/>
  <c r="P313" i="3"/>
  <c r="O313" i="3"/>
  <c r="N313" i="3"/>
  <c r="M1833" i="3"/>
  <c r="T1833" i="3"/>
  <c r="R1833" i="3"/>
  <c r="S1833" i="3"/>
  <c r="Q1833" i="3"/>
  <c r="O1833" i="3"/>
  <c r="P1833" i="3"/>
  <c r="N1833" i="3"/>
  <c r="M424" i="3"/>
  <c r="T424" i="3"/>
  <c r="S424" i="3"/>
  <c r="R424" i="3"/>
  <c r="Q424" i="3"/>
  <c r="P424" i="3"/>
  <c r="O424" i="3"/>
  <c r="N424" i="3"/>
  <c r="M1430" i="3"/>
  <c r="T1430" i="3"/>
  <c r="S1430" i="3"/>
  <c r="R1430" i="3"/>
  <c r="Q1430" i="3"/>
  <c r="P1430" i="3"/>
  <c r="O1430" i="3"/>
  <c r="N1430" i="3"/>
  <c r="M1703" i="3"/>
  <c r="T1703" i="3"/>
  <c r="S1703" i="3"/>
  <c r="R1703" i="3"/>
  <c r="Q1703" i="3"/>
  <c r="O1703" i="3"/>
  <c r="P1703" i="3"/>
  <c r="N1703" i="3"/>
  <c r="M1469" i="3"/>
  <c r="T1469" i="3"/>
  <c r="R1469" i="3"/>
  <c r="S1469" i="3"/>
  <c r="Q1469" i="3"/>
  <c r="O1469" i="3"/>
  <c r="P1469" i="3"/>
  <c r="N1469" i="3"/>
  <c r="J2140" i="3"/>
  <c r="K2140" i="3" s="1"/>
  <c r="M1951" i="3"/>
  <c r="T1951" i="3"/>
  <c r="S1951" i="3"/>
  <c r="R1951" i="3"/>
  <c r="Q1951" i="3"/>
  <c r="O1951" i="3"/>
  <c r="P1951" i="3"/>
  <c r="N1951" i="3"/>
  <c r="M1683" i="3"/>
  <c r="T1683" i="3"/>
  <c r="S1683" i="3"/>
  <c r="R1683" i="3"/>
  <c r="Q1683" i="3"/>
  <c r="O1683" i="3"/>
  <c r="P1683" i="3"/>
  <c r="N1683" i="3"/>
  <c r="M2251" i="3"/>
  <c r="T2251" i="3"/>
  <c r="S2251" i="3"/>
  <c r="R2251" i="3"/>
  <c r="Q2251" i="3"/>
  <c r="O2251" i="3"/>
  <c r="P2251" i="3"/>
  <c r="N2251" i="3"/>
  <c r="M2131" i="3"/>
  <c r="T2131" i="3"/>
  <c r="S2131" i="3"/>
  <c r="R2131" i="3"/>
  <c r="Q2131" i="3"/>
  <c r="O2131" i="3"/>
  <c r="P2131" i="3"/>
  <c r="N2131" i="3"/>
  <c r="M1881" i="3"/>
  <c r="T1881" i="3"/>
  <c r="R1881" i="3"/>
  <c r="S1881" i="3"/>
  <c r="Q1881" i="3"/>
  <c r="O1881" i="3"/>
  <c r="P1881" i="3"/>
  <c r="N1881" i="3"/>
  <c r="J1438" i="3"/>
  <c r="K1438" i="3" s="1"/>
  <c r="M1439" i="3"/>
  <c r="T1439" i="3"/>
  <c r="S1439" i="3"/>
  <c r="R1439" i="3"/>
  <c r="Q1439" i="3"/>
  <c r="O1439" i="3"/>
  <c r="P1439" i="3"/>
  <c r="N1439" i="3"/>
  <c r="G722" i="2"/>
  <c r="K1268" i="2"/>
  <c r="J1269" i="2"/>
  <c r="K1466" i="2"/>
  <c r="J1467" i="2"/>
  <c r="K1467" i="2" s="1"/>
  <c r="J1062" i="2"/>
  <c r="K1062" i="2" s="1"/>
  <c r="J1670" i="2"/>
  <c r="K1670" i="2" s="1"/>
  <c r="J1781" i="2"/>
  <c r="J35" i="2"/>
  <c r="K35" i="2" s="1"/>
  <c r="J1010" i="2"/>
  <c r="K1010" i="2" s="1"/>
  <c r="J1741" i="2"/>
  <c r="K1741" i="2" s="1"/>
  <c r="J2338" i="2"/>
  <c r="J1416" i="2"/>
  <c r="K1416" i="2" s="1"/>
  <c r="J1821" i="2"/>
  <c r="K1821" i="2" s="1"/>
  <c r="J221" i="2"/>
  <c r="K221" i="2" s="1"/>
  <c r="J790" i="2"/>
  <c r="K790" i="2" s="1"/>
  <c r="G1642" i="2"/>
  <c r="J1641" i="2" s="1"/>
  <c r="J900" i="2"/>
  <c r="K900" i="2" s="1"/>
  <c r="J1090" i="2"/>
  <c r="K1090" i="2" s="1"/>
  <c r="J470" i="2"/>
  <c r="K470" i="2" s="1"/>
  <c r="J642" i="2"/>
  <c r="K642" i="2" s="1"/>
  <c r="J2159" i="2"/>
  <c r="K2159" i="2" s="1"/>
  <c r="J271" i="2"/>
  <c r="K271" i="2" s="1"/>
  <c r="J261" i="2"/>
  <c r="K261" i="2" s="1"/>
  <c r="J760" i="2"/>
  <c r="K252" i="2"/>
  <c r="K2079" i="2"/>
  <c r="M744" i="3"/>
  <c r="T744" i="3"/>
  <c r="S744" i="3"/>
  <c r="R744" i="3"/>
  <c r="Q744" i="3"/>
  <c r="O744" i="3"/>
  <c r="P744" i="3"/>
  <c r="N744" i="3"/>
  <c r="M1250" i="3"/>
  <c r="T1250" i="3"/>
  <c r="S1250" i="3"/>
  <c r="R1250" i="3"/>
  <c r="Q1250" i="3"/>
  <c r="P1250" i="3"/>
  <c r="O1250" i="3"/>
  <c r="N1250" i="3"/>
  <c r="M1614" i="3"/>
  <c r="T1614" i="3"/>
  <c r="S1614" i="3"/>
  <c r="R1614" i="3"/>
  <c r="Q1614" i="3"/>
  <c r="P1614" i="3"/>
  <c r="O1614" i="3"/>
  <c r="N1614" i="3"/>
  <c r="M1583" i="3"/>
  <c r="T1583" i="3"/>
  <c r="S1583" i="3"/>
  <c r="R1583" i="3"/>
  <c r="Q1583" i="3"/>
  <c r="O1583" i="3"/>
  <c r="P1583" i="3"/>
  <c r="N1583" i="3"/>
  <c r="M1300" i="3"/>
  <c r="T1300" i="3"/>
  <c r="S1300" i="3"/>
  <c r="R1300" i="3"/>
  <c r="Q1300" i="3"/>
  <c r="O1300" i="3"/>
  <c r="P1300" i="3"/>
  <c r="N1300" i="3"/>
  <c r="M48" i="3"/>
  <c r="T48" i="3"/>
  <c r="S48" i="3"/>
  <c r="Q48" i="3"/>
  <c r="R48" i="3"/>
  <c r="P48" i="3"/>
  <c r="O48" i="3"/>
  <c r="N48" i="3"/>
  <c r="M983" i="3"/>
  <c r="T983" i="3"/>
  <c r="S983" i="3"/>
  <c r="R983" i="3"/>
  <c r="Q983" i="3"/>
  <c r="O983" i="3"/>
  <c r="P983" i="3"/>
  <c r="N983" i="3"/>
  <c r="M74" i="3"/>
  <c r="T74" i="3"/>
  <c r="S74" i="3"/>
  <c r="R74" i="3"/>
  <c r="Q74" i="3"/>
  <c r="P74" i="3"/>
  <c r="N74" i="3"/>
  <c r="O74" i="3"/>
  <c r="M1053" i="3"/>
  <c r="T1053" i="3"/>
  <c r="S1053" i="3"/>
  <c r="R1053" i="3"/>
  <c r="Q1053" i="3"/>
  <c r="O1053" i="3"/>
  <c r="P1053" i="3"/>
  <c r="N1053" i="3"/>
  <c r="M84" i="3"/>
  <c r="T84" i="3"/>
  <c r="S84" i="3"/>
  <c r="Q84" i="3"/>
  <c r="R84" i="3"/>
  <c r="P84" i="3"/>
  <c r="O84" i="3"/>
  <c r="N84" i="3"/>
  <c r="M614" i="3"/>
  <c r="T614" i="3"/>
  <c r="S614" i="3"/>
  <c r="R614" i="3"/>
  <c r="Q614" i="3"/>
  <c r="P614" i="3"/>
  <c r="N614" i="3"/>
  <c r="O614" i="3"/>
  <c r="M1783" i="3"/>
  <c r="T1783" i="3"/>
  <c r="S1783" i="3"/>
  <c r="R1783" i="3"/>
  <c r="Q1783" i="3"/>
  <c r="O1783" i="3"/>
  <c r="P1783" i="3"/>
  <c r="N1783" i="3"/>
  <c r="T1813" i="3"/>
  <c r="M1813" i="3"/>
  <c r="R1813" i="3"/>
  <c r="S1813" i="3"/>
  <c r="Q1813" i="3"/>
  <c r="O1813" i="3"/>
  <c r="P1813" i="3"/>
  <c r="N1813" i="3"/>
  <c r="J2220" i="3"/>
  <c r="K2220" i="3" s="1"/>
  <c r="M2221" i="3"/>
  <c r="T2221" i="3"/>
  <c r="S2221" i="3"/>
  <c r="R2221" i="3"/>
  <c r="Q2221" i="3"/>
  <c r="O2221" i="3"/>
  <c r="P2221" i="3"/>
  <c r="N2221" i="3"/>
  <c r="J990" i="2"/>
  <c r="K990" i="2" s="1"/>
  <c r="K1217" i="2"/>
  <c r="K430" i="2"/>
  <c r="K2188" i="2"/>
  <c r="K1020" i="2"/>
  <c r="K1690" i="2"/>
  <c r="K1070" i="2"/>
  <c r="K1630" i="2"/>
  <c r="K131" i="2"/>
  <c r="K461" i="2"/>
  <c r="K1878" i="2"/>
  <c r="K1661" i="2"/>
  <c r="K770" i="2"/>
  <c r="K1830" i="2"/>
  <c r="K2069" i="2"/>
  <c r="K1680" i="2"/>
  <c r="K1989" i="2"/>
  <c r="K1426" i="2"/>
  <c r="K400" i="2"/>
  <c r="G193" i="2"/>
  <c r="J192" i="2" s="1"/>
  <c r="K192" i="2" s="1"/>
  <c r="K581" i="2"/>
  <c r="M504" i="3"/>
  <c r="T504" i="3"/>
  <c r="S504" i="3"/>
  <c r="R504" i="3"/>
  <c r="Q504" i="3"/>
  <c r="P504" i="3"/>
  <c r="O504" i="3"/>
  <c r="N504" i="3"/>
  <c r="M1410" i="3"/>
  <c r="T1410" i="3"/>
  <c r="S1410" i="3"/>
  <c r="R1410" i="3"/>
  <c r="Q1410" i="3"/>
  <c r="P1410" i="3"/>
  <c r="O1410" i="3"/>
  <c r="N1410" i="3"/>
  <c r="J1082" i="3"/>
  <c r="K1082" i="3" s="1"/>
  <c r="M1449" i="3"/>
  <c r="T1449" i="3"/>
  <c r="R1449" i="3"/>
  <c r="S1449" i="3"/>
  <c r="Q1449" i="3"/>
  <c r="O1449" i="3"/>
  <c r="P1449" i="3"/>
  <c r="N1449" i="3"/>
  <c r="M1911" i="3"/>
  <c r="T1911" i="3"/>
  <c r="S1911" i="3"/>
  <c r="R1911" i="3"/>
  <c r="Q1911" i="3"/>
  <c r="O1911" i="3"/>
  <c r="P1911" i="3"/>
  <c r="N1911" i="3"/>
  <c r="M1280" i="3"/>
  <c r="T1280" i="3"/>
  <c r="S1280" i="3"/>
  <c r="R1280" i="3"/>
  <c r="Q1280" i="3"/>
  <c r="O1280" i="3"/>
  <c r="P1280" i="3"/>
  <c r="N1280" i="3"/>
  <c r="M524" i="3"/>
  <c r="T524" i="3"/>
  <c r="S524" i="3"/>
  <c r="R524" i="3"/>
  <c r="Q524" i="3"/>
  <c r="P524" i="3"/>
  <c r="O524" i="3"/>
  <c r="N524" i="3"/>
  <c r="M674" i="3"/>
  <c r="T674" i="3"/>
  <c r="S674" i="3"/>
  <c r="R674" i="3"/>
  <c r="Q674" i="3"/>
  <c r="P674" i="3"/>
  <c r="N674" i="3"/>
  <c r="O674" i="3"/>
  <c r="J2301" i="3"/>
  <c r="K2301" i="3" s="1"/>
  <c r="M883" i="3"/>
  <c r="T883" i="3"/>
  <c r="S883" i="3"/>
  <c r="R883" i="3"/>
  <c r="Q883" i="3"/>
  <c r="O883" i="3"/>
  <c r="P883" i="3"/>
  <c r="N883" i="3"/>
  <c r="M863" i="3"/>
  <c r="T863" i="3"/>
  <c r="S863" i="3"/>
  <c r="R863" i="3"/>
  <c r="Q863" i="3"/>
  <c r="O863" i="3"/>
  <c r="P863" i="3"/>
  <c r="N863" i="3"/>
  <c r="M1931" i="3"/>
  <c r="T1931" i="3"/>
  <c r="S1931" i="3"/>
  <c r="R1931" i="3"/>
  <c r="Q1931" i="3"/>
  <c r="O1931" i="3"/>
  <c r="P1931" i="3"/>
  <c r="N1931" i="3"/>
  <c r="M164" i="3"/>
  <c r="T164" i="3"/>
  <c r="S164" i="3"/>
  <c r="Q164" i="3"/>
  <c r="R164" i="3"/>
  <c r="P164" i="3"/>
  <c r="O164" i="3"/>
  <c r="N164" i="3"/>
  <c r="M1103" i="3"/>
  <c r="T1103" i="3"/>
  <c r="S1103" i="3"/>
  <c r="R1103" i="3"/>
  <c r="Q1103" i="3"/>
  <c r="O1103" i="3"/>
  <c r="P1103" i="3"/>
  <c r="N1103" i="3"/>
  <c r="M1380" i="3"/>
  <c r="T1380" i="3"/>
  <c r="S1380" i="3"/>
  <c r="R1380" i="3"/>
  <c r="Q1380" i="3"/>
  <c r="O1380" i="3"/>
  <c r="P1380" i="3"/>
  <c r="N1380" i="3"/>
  <c r="M1420" i="3"/>
  <c r="T1420" i="3"/>
  <c r="S1420" i="3"/>
  <c r="R1420" i="3"/>
  <c r="Q1420" i="3"/>
  <c r="O1420" i="3"/>
  <c r="P1420" i="3"/>
  <c r="N1420" i="3"/>
  <c r="J1130" i="3"/>
  <c r="K1130" i="3" s="1"/>
  <c r="J1399" i="3"/>
  <c r="K1399" i="3" s="1"/>
  <c r="M1991" i="3"/>
  <c r="T1991" i="3"/>
  <c r="S1991" i="3"/>
  <c r="R1991" i="3"/>
  <c r="Q1991" i="3"/>
  <c r="O1991" i="3"/>
  <c r="P1991" i="3"/>
  <c r="N1991" i="3"/>
  <c r="M1063" i="3"/>
  <c r="T1063" i="3"/>
  <c r="S1063" i="3"/>
  <c r="R1063" i="3"/>
  <c r="Q1063" i="3"/>
  <c r="O1063" i="3"/>
  <c r="P1063" i="3"/>
  <c r="N1063" i="3"/>
  <c r="M1573" i="3"/>
  <c r="T1573" i="3"/>
  <c r="R1573" i="3"/>
  <c r="S1573" i="3"/>
  <c r="Q1573" i="3"/>
  <c r="O1573" i="3"/>
  <c r="P1573" i="3"/>
  <c r="N1573" i="3"/>
  <c r="M1563" i="3"/>
  <c r="T1563" i="3"/>
  <c r="S1563" i="3"/>
  <c r="R1563" i="3"/>
  <c r="Q1563" i="3"/>
  <c r="O1563" i="3"/>
  <c r="P1563" i="3"/>
  <c r="N1563" i="3"/>
  <c r="M1773" i="3"/>
  <c r="T1773" i="3"/>
  <c r="R1773" i="3"/>
  <c r="S1773" i="3"/>
  <c r="Q1773" i="3"/>
  <c r="O1773" i="3"/>
  <c r="P1773" i="3"/>
  <c r="N1773" i="3"/>
  <c r="M1350" i="3"/>
  <c r="T1350" i="3"/>
  <c r="S1350" i="3"/>
  <c r="R1350" i="3"/>
  <c r="Q1350" i="3"/>
  <c r="P1350" i="3"/>
  <c r="O1350" i="3"/>
  <c r="N1350" i="3"/>
  <c r="M1823" i="3"/>
  <c r="T1823" i="3"/>
  <c r="S1823" i="3"/>
  <c r="R1823" i="3"/>
  <c r="Q1823" i="3"/>
  <c r="O1823" i="3"/>
  <c r="P1823" i="3"/>
  <c r="N1823" i="3"/>
  <c r="M234" i="3"/>
  <c r="T234" i="3"/>
  <c r="S234" i="3"/>
  <c r="R234" i="3"/>
  <c r="Q234" i="3"/>
  <c r="P234" i="3"/>
  <c r="N234" i="3"/>
  <c r="O234" i="3"/>
  <c r="M1844" i="3"/>
  <c r="T1844" i="3"/>
  <c r="S1844" i="3"/>
  <c r="R1844" i="3"/>
  <c r="Q1844" i="3"/>
  <c r="O1844" i="3"/>
  <c r="P1844" i="3"/>
  <c r="N1844" i="3"/>
  <c r="M1211" i="3"/>
  <c r="T1211" i="3"/>
  <c r="S1211" i="3"/>
  <c r="R1211" i="3"/>
  <c r="Q1211" i="3"/>
  <c r="O1211" i="3"/>
  <c r="P1211" i="3"/>
  <c r="N1211" i="3"/>
  <c r="M1033" i="3"/>
  <c r="T1033" i="3"/>
  <c r="S1033" i="3"/>
  <c r="R1033" i="3"/>
  <c r="Q1033" i="3"/>
  <c r="O1033" i="3"/>
  <c r="P1033" i="3"/>
  <c r="N1033" i="3"/>
  <c r="M1921" i="3"/>
  <c r="T1921" i="3"/>
  <c r="R1921" i="3"/>
  <c r="S1921" i="3"/>
  <c r="Q1921" i="3"/>
  <c r="O1921" i="3"/>
  <c r="P1921" i="3"/>
  <c r="N1921" i="3"/>
  <c r="M2171" i="3"/>
  <c r="T2171" i="3"/>
  <c r="S2171" i="3"/>
  <c r="R2171" i="3"/>
  <c r="Q2171" i="3"/>
  <c r="O2171" i="3"/>
  <c r="P2171" i="3"/>
  <c r="N2171" i="3"/>
  <c r="M1459" i="3"/>
  <c r="T1459" i="3"/>
  <c r="S1459" i="3"/>
  <c r="R1459" i="3"/>
  <c r="Q1459" i="3"/>
  <c r="O1459" i="3"/>
  <c r="P1459" i="3"/>
  <c r="N1459" i="3"/>
  <c r="M2211" i="3"/>
  <c r="T2211" i="3"/>
  <c r="S2211" i="3"/>
  <c r="R2211" i="3"/>
  <c r="Q2211" i="3"/>
  <c r="O2211" i="3"/>
  <c r="P2211" i="3"/>
  <c r="N2211" i="3"/>
  <c r="M1941" i="3"/>
  <c r="T1941" i="3"/>
  <c r="R1941" i="3"/>
  <c r="S1941" i="3"/>
  <c r="Q1941" i="3"/>
  <c r="O1941" i="3"/>
  <c r="P1941" i="3"/>
  <c r="N1941" i="3"/>
  <c r="M2002" i="3"/>
  <c r="T2002" i="3"/>
  <c r="S2002" i="3"/>
  <c r="R2002" i="3"/>
  <c r="Q2002" i="3"/>
  <c r="P2002" i="3"/>
  <c r="O2002" i="3"/>
  <c r="N2002" i="3"/>
  <c r="M873" i="3"/>
  <c r="T873" i="3"/>
  <c r="S873" i="3"/>
  <c r="R873" i="3"/>
  <c r="Q873" i="3"/>
  <c r="O873" i="3"/>
  <c r="P873" i="3"/>
  <c r="N873" i="3"/>
  <c r="M1330" i="3"/>
  <c r="T1330" i="3"/>
  <c r="S1330" i="3"/>
  <c r="R1330" i="3"/>
  <c r="Q1330" i="3"/>
  <c r="P1330" i="3"/>
  <c r="O1330" i="3"/>
  <c r="N1330" i="3"/>
  <c r="M814" i="3"/>
  <c r="T814" i="3"/>
  <c r="S814" i="3"/>
  <c r="R814" i="3"/>
  <c r="Q814" i="3"/>
  <c r="P814" i="3"/>
  <c r="N814" i="3"/>
  <c r="O814" i="3"/>
  <c r="M413" i="3"/>
  <c r="T413" i="3"/>
  <c r="S413" i="3"/>
  <c r="R413" i="3"/>
  <c r="Q413" i="3"/>
  <c r="P413" i="3"/>
  <c r="O413" i="3"/>
  <c r="N413" i="3"/>
  <c r="M704" i="3"/>
  <c r="T704" i="3"/>
  <c r="S704" i="3"/>
  <c r="R704" i="3"/>
  <c r="Q704" i="3"/>
  <c r="O704" i="3"/>
  <c r="P704" i="3"/>
  <c r="N704" i="3"/>
  <c r="M1181" i="3"/>
  <c r="T1181" i="3"/>
  <c r="R1181" i="3"/>
  <c r="S1181" i="3"/>
  <c r="Q1181" i="3"/>
  <c r="O1181" i="3"/>
  <c r="P1181" i="3"/>
  <c r="N1181" i="3"/>
  <c r="M464" i="3"/>
  <c r="T464" i="3"/>
  <c r="S464" i="3"/>
  <c r="R464" i="3"/>
  <c r="Q464" i="3"/>
  <c r="P464" i="3"/>
  <c r="O464" i="3"/>
  <c r="N464" i="3"/>
  <c r="M1743" i="3"/>
  <c r="T1743" i="3"/>
  <c r="S1743" i="3"/>
  <c r="R1743" i="3"/>
  <c r="Q1743" i="3"/>
  <c r="O1743" i="3"/>
  <c r="P1743" i="3"/>
  <c r="N1743" i="3"/>
  <c r="M1073" i="3"/>
  <c r="T1073" i="3"/>
  <c r="S1073" i="3"/>
  <c r="R1073" i="3"/>
  <c r="Q1073" i="3"/>
  <c r="O1073" i="3"/>
  <c r="P1073" i="3"/>
  <c r="N1073" i="3"/>
  <c r="M445" i="3"/>
  <c r="T445" i="3"/>
  <c r="S445" i="3"/>
  <c r="R445" i="3"/>
  <c r="Q445" i="3"/>
  <c r="P445" i="3"/>
  <c r="O445" i="3"/>
  <c r="N445" i="3"/>
  <c r="M244" i="3"/>
  <c r="T244" i="3"/>
  <c r="S244" i="3"/>
  <c r="Q244" i="3"/>
  <c r="R244" i="3"/>
  <c r="P244" i="3"/>
  <c r="O244" i="3"/>
  <c r="N244" i="3"/>
  <c r="M2282" i="3"/>
  <c r="T2282" i="3"/>
  <c r="S2282" i="3"/>
  <c r="R2282" i="3"/>
  <c r="Q2282" i="3"/>
  <c r="P2282" i="3"/>
  <c r="O2282" i="3"/>
  <c r="N2282" i="3"/>
  <c r="M564" i="3"/>
  <c r="T564" i="3"/>
  <c r="S564" i="3"/>
  <c r="R564" i="3"/>
  <c r="Q564" i="3"/>
  <c r="P564" i="3"/>
  <c r="O564" i="3"/>
  <c r="N564" i="3"/>
  <c r="M454" i="3"/>
  <c r="T454" i="3"/>
  <c r="S454" i="3"/>
  <c r="R454" i="3"/>
  <c r="Q454" i="3"/>
  <c r="P454" i="3"/>
  <c r="N454" i="3"/>
  <c r="O454" i="3"/>
  <c r="M1871" i="3"/>
  <c r="T1871" i="3"/>
  <c r="S1871" i="3"/>
  <c r="R1871" i="3"/>
  <c r="Q1871" i="3"/>
  <c r="O1871" i="3"/>
  <c r="P1871" i="3"/>
  <c r="N1871" i="3"/>
  <c r="M383" i="3"/>
  <c r="T383" i="3"/>
  <c r="S383" i="3"/>
  <c r="R383" i="3"/>
  <c r="Q383" i="3"/>
  <c r="P383" i="3"/>
  <c r="O383" i="3"/>
  <c r="N383" i="3"/>
  <c r="M393" i="3"/>
  <c r="S393" i="3"/>
  <c r="T393" i="3"/>
  <c r="R393" i="3"/>
  <c r="Q393" i="3"/>
  <c r="P393" i="3"/>
  <c r="O393" i="3"/>
  <c r="N393" i="3"/>
  <c r="J1832" i="3"/>
  <c r="K1832" i="3" s="1"/>
  <c r="M304" i="3"/>
  <c r="T304" i="3"/>
  <c r="S304" i="3"/>
  <c r="R304" i="3"/>
  <c r="Q304" i="3"/>
  <c r="P304" i="3"/>
  <c r="O304" i="3"/>
  <c r="N304" i="3"/>
  <c r="M1674" i="3"/>
  <c r="T1674" i="3"/>
  <c r="S1674" i="3"/>
  <c r="R1674" i="3"/>
  <c r="Q1674" i="3"/>
  <c r="P1674" i="3"/>
  <c r="O1674" i="3"/>
  <c r="N1674" i="3"/>
  <c r="M94" i="3"/>
  <c r="T94" i="3"/>
  <c r="S94" i="3"/>
  <c r="R94" i="3"/>
  <c r="Q94" i="3"/>
  <c r="P94" i="3"/>
  <c r="N94" i="3"/>
  <c r="O94" i="3"/>
  <c r="M1191" i="3"/>
  <c r="T1191" i="3"/>
  <c r="S1191" i="3"/>
  <c r="R1191" i="3"/>
  <c r="Q1191" i="3"/>
  <c r="O1191" i="3"/>
  <c r="P1191" i="3"/>
  <c r="N1191" i="3"/>
  <c r="T2081" i="3"/>
  <c r="M2081" i="3"/>
  <c r="R2081" i="3"/>
  <c r="S2081" i="3"/>
  <c r="Q2081" i="3"/>
  <c r="O2081" i="3"/>
  <c r="P2081" i="3"/>
  <c r="N2081" i="3"/>
  <c r="M114" i="3"/>
  <c r="T114" i="3"/>
  <c r="S114" i="3"/>
  <c r="R114" i="3"/>
  <c r="Q114" i="3"/>
  <c r="P114" i="3"/>
  <c r="N114" i="3"/>
  <c r="O114" i="3"/>
  <c r="M1713" i="3"/>
  <c r="T1713" i="3"/>
  <c r="R1713" i="3"/>
  <c r="S1713" i="3"/>
  <c r="Q1713" i="3"/>
  <c r="O1713" i="3"/>
  <c r="P1713" i="3"/>
  <c r="N1713" i="3"/>
  <c r="M274" i="3"/>
  <c r="T274" i="3"/>
  <c r="S274" i="3"/>
  <c r="R274" i="3"/>
  <c r="Q274" i="3"/>
  <c r="P274" i="3"/>
  <c r="N274" i="3"/>
  <c r="O274" i="3"/>
  <c r="M1733" i="3"/>
  <c r="T1733" i="3"/>
  <c r="R1733" i="3"/>
  <c r="S1733" i="3"/>
  <c r="Q1733" i="3"/>
  <c r="O1733" i="3"/>
  <c r="P1733" i="3"/>
  <c r="N1733" i="3"/>
  <c r="M2021" i="3"/>
  <c r="T2021" i="3"/>
  <c r="R2021" i="3"/>
  <c r="S2021" i="3"/>
  <c r="Q2021" i="3"/>
  <c r="O2021" i="3"/>
  <c r="P2021" i="3"/>
  <c r="N2021" i="3"/>
  <c r="M2242" i="3"/>
  <c r="T2242" i="3"/>
  <c r="S2242" i="3"/>
  <c r="R2242" i="3"/>
  <c r="Q2242" i="3"/>
  <c r="P2242" i="3"/>
  <c r="O2242" i="3"/>
  <c r="N2242" i="3"/>
  <c r="M723" i="3"/>
  <c r="T723" i="3"/>
  <c r="S723" i="3"/>
  <c r="R723" i="3"/>
  <c r="Q723" i="3"/>
  <c r="O723" i="3"/>
  <c r="P723" i="3"/>
  <c r="N723" i="3"/>
  <c r="M2011" i="3"/>
  <c r="T2011" i="3"/>
  <c r="S2011" i="3"/>
  <c r="R2011" i="3"/>
  <c r="Q2011" i="3"/>
  <c r="O2011" i="3"/>
  <c r="P2011" i="3"/>
  <c r="N2011" i="3"/>
  <c r="J720" i="2"/>
  <c r="K720" i="2" s="1"/>
  <c r="J1110" i="2"/>
  <c r="K1110" i="2" s="1"/>
  <c r="J890" i="2"/>
  <c r="K890" i="2" s="1"/>
  <c r="J550" i="2"/>
  <c r="J491" i="2"/>
  <c r="K491" i="2" s="1"/>
  <c r="J1840" i="2"/>
  <c r="J65" i="2"/>
  <c r="K65" i="2" s="1"/>
  <c r="J2048" i="2"/>
  <c r="K2048" i="2" s="1"/>
  <c r="J1287" i="2"/>
  <c r="K1287" i="2" s="1"/>
  <c r="J610" i="2"/>
  <c r="K610" i="2" s="1"/>
  <c r="J850" i="2"/>
  <c r="K850" i="2" s="1"/>
  <c r="J920" i="2"/>
  <c r="K920" i="2" s="1"/>
  <c r="J1701" i="2"/>
  <c r="K1701" i="2" s="1"/>
  <c r="J81" i="2"/>
  <c r="K81" i="2" s="1"/>
  <c r="J2299" i="2"/>
  <c r="J1562" i="2"/>
  <c r="J1117" i="2"/>
  <c r="K1117" i="2" s="1"/>
  <c r="J662" i="2"/>
  <c r="J410" i="2"/>
  <c r="K410" i="2" s="1"/>
  <c r="J45" i="2"/>
  <c r="K45" i="2" s="1"/>
  <c r="J360" i="2"/>
  <c r="K360" i="2" s="1"/>
  <c r="J1398" i="2"/>
  <c r="J1487" i="2"/>
  <c r="K1487" i="2" s="1"/>
  <c r="J940" i="2"/>
  <c r="K940" i="2" s="1"/>
  <c r="J680" i="2"/>
  <c r="K680" i="2" s="1"/>
  <c r="J1948" i="2"/>
  <c r="K1948" i="2" s="1"/>
  <c r="J241" i="2"/>
  <c r="K241" i="2" s="1"/>
  <c r="J2099" i="2"/>
  <c r="K2099" i="2" s="1"/>
  <c r="J811" i="2"/>
  <c r="K811" i="2" s="1"/>
  <c r="J1137" i="2"/>
  <c r="K1137" i="2" s="1"/>
  <c r="J1928" i="2"/>
  <c r="K1928" i="2" s="1"/>
  <c r="J1640" i="2"/>
  <c r="K1640" i="2" s="1"/>
  <c r="K1168" i="2"/>
  <c r="J1169" i="2"/>
  <c r="J1042" i="2"/>
  <c r="J441" i="2"/>
  <c r="J860" i="2"/>
  <c r="K860" i="2" s="1"/>
  <c r="J1581" i="2"/>
  <c r="K1581" i="2" s="1"/>
  <c r="J390" i="2"/>
  <c r="J1000" i="2"/>
  <c r="K1000" i="2" s="1"/>
  <c r="J292" i="2"/>
  <c r="K292" i="2" s="1"/>
  <c r="K1800" i="2"/>
  <c r="G1802" i="2"/>
  <c r="J1801" i="2" s="1"/>
  <c r="K1801" i="2" s="1"/>
  <c r="J1189" i="2"/>
  <c r="K1189" i="2" s="1"/>
  <c r="J311" i="2"/>
  <c r="J1650" i="2"/>
  <c r="K1650" i="2" s="1"/>
  <c r="J670" i="2"/>
  <c r="K670" i="2" s="1"/>
  <c r="K340" i="2"/>
  <c r="K780" i="2"/>
  <c r="K1790" i="2"/>
  <c r="K561" i="2"/>
  <c r="K2229" i="2"/>
  <c r="M1113" i="3"/>
  <c r="T1113" i="3"/>
  <c r="R1113" i="3"/>
  <c r="S1113" i="3"/>
  <c r="Q1113" i="3"/>
  <c r="O1113" i="3"/>
  <c r="P1113" i="3"/>
  <c r="N1113" i="3"/>
  <c r="M2271" i="3"/>
  <c r="T2271" i="3"/>
  <c r="S2271" i="3"/>
  <c r="R2271" i="3"/>
  <c r="Q2271" i="3"/>
  <c r="O2271" i="3"/>
  <c r="P2271" i="3"/>
  <c r="N2271" i="3"/>
  <c r="T2321" i="3"/>
  <c r="M2321" i="3"/>
  <c r="S2321" i="3"/>
  <c r="R2321" i="3"/>
  <c r="Q2321" i="3"/>
  <c r="O2321" i="3"/>
  <c r="P2321" i="3"/>
  <c r="N2321" i="3"/>
  <c r="M403" i="3"/>
  <c r="T403" i="3"/>
  <c r="S403" i="3"/>
  <c r="R403" i="3"/>
  <c r="Q403" i="3"/>
  <c r="P403" i="3"/>
  <c r="O403" i="3"/>
  <c r="N403" i="3"/>
  <c r="M963" i="3"/>
  <c r="T963" i="3"/>
  <c r="S963" i="3"/>
  <c r="R963" i="3"/>
  <c r="Q963" i="3"/>
  <c r="O963" i="3"/>
  <c r="P963" i="3"/>
  <c r="N963" i="3"/>
  <c r="M134" i="3"/>
  <c r="T134" i="3"/>
  <c r="S134" i="3"/>
  <c r="R134" i="3"/>
  <c r="Q134" i="3"/>
  <c r="P134" i="3"/>
  <c r="N134" i="3"/>
  <c r="O134" i="3"/>
  <c r="M713" i="3"/>
  <c r="T713" i="3"/>
  <c r="S713" i="3"/>
  <c r="R713" i="3"/>
  <c r="Q713" i="3"/>
  <c r="O713" i="3"/>
  <c r="P713" i="3"/>
  <c r="N713" i="3"/>
  <c r="M2031" i="3"/>
  <c r="T2031" i="3"/>
  <c r="S2031" i="3"/>
  <c r="R2031" i="3"/>
  <c r="Q2031" i="3"/>
  <c r="O2031" i="3"/>
  <c r="P2031" i="3"/>
  <c r="N2031" i="3"/>
  <c r="M1270" i="3"/>
  <c r="T1270" i="3"/>
  <c r="S1270" i="3"/>
  <c r="R1270" i="3"/>
  <c r="Q1270" i="3"/>
  <c r="P1270" i="3"/>
  <c r="O1270" i="3"/>
  <c r="N1270" i="3"/>
  <c r="M1479" i="3"/>
  <c r="T1479" i="3"/>
  <c r="S1479" i="3"/>
  <c r="R1479" i="3"/>
  <c r="Q1479" i="3"/>
  <c r="O1479" i="3"/>
  <c r="P1479" i="3"/>
  <c r="N1479" i="3"/>
  <c r="M38" i="3"/>
  <c r="T38" i="3"/>
  <c r="S38" i="3"/>
  <c r="R38" i="3"/>
  <c r="Q38" i="3"/>
  <c r="P38" i="3"/>
  <c r="N38" i="3"/>
  <c r="O38" i="3"/>
  <c r="M853" i="3"/>
  <c r="T853" i="3"/>
  <c r="S853" i="3"/>
  <c r="R853" i="3"/>
  <c r="Q853" i="3"/>
  <c r="O853" i="3"/>
  <c r="P853" i="3"/>
  <c r="N853" i="3"/>
  <c r="M1320" i="3"/>
  <c r="T1320" i="3"/>
  <c r="S1320" i="3"/>
  <c r="R1320" i="3"/>
  <c r="Q1320" i="3"/>
  <c r="O1320" i="3"/>
  <c r="P1320" i="3"/>
  <c r="N1320" i="3"/>
  <c r="M634" i="3"/>
  <c r="T634" i="3"/>
  <c r="S634" i="3"/>
  <c r="R634" i="3"/>
  <c r="Q634" i="3"/>
  <c r="P634" i="3"/>
  <c r="N634" i="3"/>
  <c r="O634" i="3"/>
  <c r="M943" i="3"/>
  <c r="T943" i="3"/>
  <c r="S943" i="3"/>
  <c r="R943" i="3"/>
  <c r="Q943" i="3"/>
  <c r="O943" i="3"/>
  <c r="P943" i="3"/>
  <c r="N943" i="3"/>
  <c r="M104" i="3"/>
  <c r="T104" i="3"/>
  <c r="S104" i="3"/>
  <c r="R104" i="3"/>
  <c r="Q104" i="3"/>
  <c r="P104" i="3"/>
  <c r="O104" i="3"/>
  <c r="N104" i="3"/>
  <c r="M2312" i="3"/>
  <c r="T2312" i="3"/>
  <c r="S2312" i="3"/>
  <c r="R2312" i="3"/>
  <c r="Q2312" i="3"/>
  <c r="O2312" i="3"/>
  <c r="P2312" i="3"/>
  <c r="N2312" i="3"/>
  <c r="M843" i="3"/>
  <c r="T843" i="3"/>
  <c r="S843" i="3"/>
  <c r="R843" i="3"/>
  <c r="Q843" i="3"/>
  <c r="O843" i="3"/>
  <c r="P843" i="3"/>
  <c r="N843" i="3"/>
  <c r="M2121" i="3"/>
  <c r="T2121" i="3"/>
  <c r="R2121" i="3"/>
  <c r="S2121" i="3"/>
  <c r="Q2121" i="3"/>
  <c r="O2121" i="3"/>
  <c r="P2121" i="3"/>
  <c r="N2121" i="3"/>
  <c r="M2261" i="3"/>
  <c r="T2261" i="3"/>
  <c r="S2261" i="3"/>
  <c r="R2261" i="3"/>
  <c r="Q2261" i="3"/>
  <c r="O2261" i="3"/>
  <c r="P2261" i="3"/>
  <c r="N2261" i="3"/>
  <c r="T1653" i="3"/>
  <c r="M1653" i="3"/>
  <c r="R1653" i="3"/>
  <c r="S1653" i="3"/>
  <c r="Q1653" i="3"/>
  <c r="O1653" i="3"/>
  <c r="P1653" i="3"/>
  <c r="N1653" i="3"/>
  <c r="K381" i="2"/>
  <c r="K1100" i="2"/>
  <c r="K1030" i="2"/>
  <c r="K1710" i="2"/>
  <c r="K1269" i="2"/>
  <c r="K930" i="2"/>
  <c r="K231" i="2"/>
  <c r="K1298" i="2"/>
  <c r="K171" i="2"/>
  <c r="K1129" i="2"/>
  <c r="K741" i="2"/>
  <c r="K2259" i="2"/>
  <c r="K1610" i="2"/>
  <c r="K92" i="2"/>
  <c r="K822" i="2"/>
  <c r="K1939" i="2"/>
  <c r="K420" i="2"/>
  <c r="K25" i="2"/>
  <c r="K2208" i="2"/>
  <c r="K570" i="2"/>
  <c r="K2138" i="2"/>
  <c r="K480" i="2"/>
  <c r="K370" i="2"/>
  <c r="M933" i="3"/>
  <c r="T933" i="3"/>
  <c r="S933" i="3"/>
  <c r="R933" i="3"/>
  <c r="Q933" i="3"/>
  <c r="O933" i="3"/>
  <c r="P933" i="3"/>
  <c r="N933" i="3"/>
  <c r="M1981" i="3"/>
  <c r="T1981" i="3"/>
  <c r="R1981" i="3"/>
  <c r="S1981" i="3"/>
  <c r="Q1981" i="3"/>
  <c r="O1981" i="3"/>
  <c r="P1981" i="3"/>
  <c r="N1981" i="3"/>
  <c r="J473" i="3"/>
  <c r="K473" i="3" s="1"/>
  <c r="M823" i="3"/>
  <c r="T823" i="3"/>
  <c r="S823" i="3"/>
  <c r="R823" i="3"/>
  <c r="Q823" i="3"/>
  <c r="O823" i="3"/>
  <c r="P823" i="3"/>
  <c r="N823" i="3"/>
  <c r="M2041" i="3"/>
  <c r="T2041" i="3"/>
  <c r="R2041" i="3"/>
  <c r="S2041" i="3"/>
  <c r="Q2041" i="3"/>
  <c r="O2041" i="3"/>
  <c r="P2041" i="3"/>
  <c r="N2041" i="3"/>
  <c r="M903" i="3"/>
  <c r="T903" i="3"/>
  <c r="S903" i="3"/>
  <c r="R903" i="3"/>
  <c r="Q903" i="3"/>
  <c r="O903" i="3"/>
  <c r="P903" i="3"/>
  <c r="N903" i="3"/>
  <c r="M1971" i="3"/>
  <c r="T1971" i="3"/>
  <c r="S1971" i="3"/>
  <c r="R1971" i="3"/>
  <c r="Q1971" i="3"/>
  <c r="O1971" i="3"/>
  <c r="P1971" i="3"/>
  <c r="N1971" i="3"/>
  <c r="M224" i="3"/>
  <c r="T224" i="3"/>
  <c r="S224" i="3"/>
  <c r="Q224" i="3"/>
  <c r="R224" i="3"/>
  <c r="P224" i="3"/>
  <c r="O224" i="3"/>
  <c r="N224" i="3"/>
  <c r="M514" i="3"/>
  <c r="T514" i="3"/>
  <c r="S514" i="3"/>
  <c r="R514" i="3"/>
  <c r="Q514" i="3"/>
  <c r="P514" i="3"/>
  <c r="N514" i="3"/>
  <c r="O514" i="3"/>
  <c r="M664" i="3"/>
  <c r="T664" i="3"/>
  <c r="S664" i="3"/>
  <c r="R664" i="3"/>
  <c r="Q664" i="3"/>
  <c r="O664" i="3"/>
  <c r="P664" i="3"/>
  <c r="N664" i="3"/>
  <c r="M323" i="3"/>
  <c r="T323" i="3"/>
  <c r="S323" i="3"/>
  <c r="R323" i="3"/>
  <c r="Q323" i="3"/>
  <c r="P323" i="3"/>
  <c r="O323" i="3"/>
  <c r="N323" i="3"/>
  <c r="M2331" i="3"/>
  <c r="T2331" i="3"/>
  <c r="S2331" i="3"/>
  <c r="R2331" i="3"/>
  <c r="Q2331" i="3"/>
  <c r="O2331" i="3"/>
  <c r="P2331" i="3"/>
  <c r="N2331" i="3"/>
  <c r="M1603" i="3"/>
  <c r="T1603" i="3"/>
  <c r="S1603" i="3"/>
  <c r="R1603" i="3"/>
  <c r="Q1603" i="3"/>
  <c r="O1603" i="3"/>
  <c r="P1603" i="3"/>
  <c r="N1603" i="3"/>
  <c r="M2101" i="3"/>
  <c r="T2101" i="3"/>
  <c r="R2101" i="3"/>
  <c r="S2101" i="3"/>
  <c r="Q2101" i="3"/>
  <c r="O2101" i="3"/>
  <c r="P2101" i="3"/>
  <c r="N2101" i="3"/>
  <c r="M20" i="3"/>
  <c r="T20" i="3"/>
  <c r="S20" i="3"/>
  <c r="Q20" i="3"/>
  <c r="R20" i="3"/>
  <c r="P20" i="3"/>
  <c r="O20" i="3"/>
  <c r="N20" i="3"/>
  <c r="M833" i="3"/>
  <c r="T833" i="3"/>
  <c r="S833" i="3"/>
  <c r="R833" i="3"/>
  <c r="Q833" i="3"/>
  <c r="O833" i="3"/>
  <c r="P833" i="3"/>
  <c r="N833" i="3"/>
  <c r="M1360" i="3"/>
  <c r="T1360" i="3"/>
  <c r="S1360" i="3"/>
  <c r="R1360" i="3"/>
  <c r="Q1360" i="3"/>
  <c r="O1360" i="3"/>
  <c r="P1360" i="3"/>
  <c r="N1360" i="3"/>
  <c r="M913" i="3"/>
  <c r="T913" i="3"/>
  <c r="S913" i="3"/>
  <c r="R913" i="3"/>
  <c r="Q913" i="3"/>
  <c r="O913" i="3"/>
  <c r="P913" i="3"/>
  <c r="N913" i="3"/>
  <c r="M2191" i="3"/>
  <c r="T2191" i="3"/>
  <c r="S2191" i="3"/>
  <c r="R2191" i="3"/>
  <c r="Q2191" i="3"/>
  <c r="O2191" i="3"/>
  <c r="P2191" i="3"/>
  <c r="N2191" i="3"/>
  <c r="M2181" i="3"/>
  <c r="T2181" i="3"/>
  <c r="S2181" i="3"/>
  <c r="R2181" i="3"/>
  <c r="Q2181" i="3"/>
  <c r="O2181" i="3"/>
  <c r="P2181" i="3"/>
  <c r="N2181" i="3"/>
  <c r="M284" i="3"/>
  <c r="T284" i="3"/>
  <c r="S284" i="3"/>
  <c r="Q284" i="3"/>
  <c r="R284" i="3"/>
  <c r="P284" i="3"/>
  <c r="O284" i="3"/>
  <c r="N284" i="3"/>
  <c r="M264" i="3"/>
  <c r="T264" i="3"/>
  <c r="S264" i="3"/>
  <c r="R264" i="3"/>
  <c r="Q264" i="3"/>
  <c r="P264" i="3"/>
  <c r="O264" i="3"/>
  <c r="N264" i="3"/>
  <c r="M1370" i="3"/>
  <c r="T1370" i="3"/>
  <c r="S1370" i="3"/>
  <c r="R1370" i="3"/>
  <c r="Q1370" i="3"/>
  <c r="P1370" i="3"/>
  <c r="O1370" i="3"/>
  <c r="N1370" i="3"/>
  <c r="I1553" i="3"/>
  <c r="M1553" i="3"/>
  <c r="T1553" i="3"/>
  <c r="R1553" i="3"/>
  <c r="S1553" i="3"/>
  <c r="Q1553" i="3"/>
  <c r="O1553" i="3"/>
  <c r="P1553" i="3"/>
  <c r="N1553" i="3"/>
  <c r="M58" i="3"/>
  <c r="T58" i="3"/>
  <c r="S58" i="3"/>
  <c r="R58" i="3"/>
  <c r="Q58" i="3"/>
  <c r="P58" i="3"/>
  <c r="N58" i="3"/>
  <c r="O58" i="3"/>
  <c r="M1043" i="3"/>
  <c r="T1043" i="3"/>
  <c r="S1043" i="3"/>
  <c r="R1043" i="3"/>
  <c r="Q1043" i="3"/>
  <c r="O1043" i="3"/>
  <c r="P1043" i="3"/>
  <c r="N1043" i="3"/>
  <c r="M1121" i="3"/>
  <c r="T1121" i="3"/>
  <c r="R1121" i="3"/>
  <c r="S1121" i="3"/>
  <c r="Q1121" i="3"/>
  <c r="O1121" i="3"/>
  <c r="P1121" i="3"/>
  <c r="N1121" i="3"/>
  <c r="M363" i="3"/>
  <c r="T363" i="3"/>
  <c r="S363" i="3"/>
  <c r="R363" i="3"/>
  <c r="Q363" i="3"/>
  <c r="P363" i="3"/>
  <c r="O363" i="3"/>
  <c r="N363" i="3"/>
  <c r="M2091" i="3"/>
  <c r="T2091" i="3"/>
  <c r="S2091" i="3"/>
  <c r="R2091" i="3"/>
  <c r="Q2091" i="3"/>
  <c r="O2091" i="3"/>
  <c r="P2091" i="3"/>
  <c r="N2091" i="3"/>
  <c r="M144" i="3"/>
  <c r="T144" i="3"/>
  <c r="S144" i="3"/>
  <c r="Q144" i="3"/>
  <c r="R144" i="3"/>
  <c r="P144" i="3"/>
  <c r="O144" i="3"/>
  <c r="N144" i="3"/>
  <c r="M2051" i="3"/>
  <c r="T2051" i="3"/>
  <c r="S2051" i="3"/>
  <c r="R2051" i="3"/>
  <c r="Q2051" i="3"/>
  <c r="O2051" i="3"/>
  <c r="P2051" i="3"/>
  <c r="N2051" i="3"/>
  <c r="M1390" i="3"/>
  <c r="T1390" i="3"/>
  <c r="S1390" i="3"/>
  <c r="R1390" i="3"/>
  <c r="Q1390" i="3"/>
  <c r="P1390" i="3"/>
  <c r="O1390" i="3"/>
  <c r="N1390" i="3"/>
  <c r="M1634" i="3"/>
  <c r="T1634" i="3"/>
  <c r="S1634" i="3"/>
  <c r="R1634" i="3"/>
  <c r="Q1634" i="3"/>
  <c r="P1634" i="3"/>
  <c r="O1634" i="3"/>
  <c r="N1634" i="3"/>
  <c r="M2071" i="3"/>
  <c r="T2071" i="3"/>
  <c r="S2071" i="3"/>
  <c r="R2071" i="3"/>
  <c r="Q2071" i="3"/>
  <c r="O2071" i="3"/>
  <c r="P2071" i="3"/>
  <c r="N2071" i="3"/>
  <c r="M28" i="3"/>
  <c r="T28" i="3"/>
  <c r="S28" i="3"/>
  <c r="Q28" i="3"/>
  <c r="R28" i="3"/>
  <c r="P28" i="3"/>
  <c r="O28" i="3"/>
  <c r="N28" i="3"/>
  <c r="M684" i="3"/>
  <c r="T684" i="3"/>
  <c r="S684" i="3"/>
  <c r="R684" i="3"/>
  <c r="Q684" i="3"/>
  <c r="O684" i="3"/>
  <c r="P684" i="3"/>
  <c r="N684" i="3"/>
  <c r="M554" i="3"/>
  <c r="T554" i="3"/>
  <c r="S554" i="3"/>
  <c r="R554" i="3"/>
  <c r="Q554" i="3"/>
  <c r="P554" i="3"/>
  <c r="N554" i="3"/>
  <c r="O554" i="3"/>
  <c r="M2341" i="3"/>
  <c r="T2341" i="3"/>
  <c r="S2341" i="3"/>
  <c r="R2341" i="3"/>
  <c r="Q2341" i="3"/>
  <c r="O2341" i="3"/>
  <c r="P2341" i="3"/>
  <c r="N2341" i="3"/>
  <c r="M1509" i="3"/>
  <c r="T1509" i="3"/>
  <c r="R1509" i="3"/>
  <c r="S1509" i="3"/>
  <c r="Q1509" i="3"/>
  <c r="O1509" i="3"/>
  <c r="P1509" i="3"/>
  <c r="N1509" i="3"/>
  <c r="M893" i="3"/>
  <c r="T893" i="3"/>
  <c r="S893" i="3"/>
  <c r="R893" i="3"/>
  <c r="Q893" i="3"/>
  <c r="O893" i="3"/>
  <c r="P893" i="3"/>
  <c r="N893" i="3"/>
  <c r="M574" i="3"/>
  <c r="T574" i="3"/>
  <c r="S574" i="3"/>
  <c r="R574" i="3"/>
  <c r="Q574" i="3"/>
  <c r="P574" i="3"/>
  <c r="N574" i="3"/>
  <c r="O574" i="3"/>
  <c r="M1201" i="3"/>
  <c r="T1201" i="3"/>
  <c r="R1201" i="3"/>
  <c r="S1201" i="3"/>
  <c r="Q1201" i="3"/>
  <c r="O1201" i="3"/>
  <c r="P1201" i="3"/>
  <c r="N1201" i="3"/>
  <c r="M604" i="3"/>
  <c r="T604" i="3"/>
  <c r="S604" i="3"/>
  <c r="R604" i="3"/>
  <c r="Q604" i="3"/>
  <c r="P604" i="3"/>
  <c r="O604" i="3"/>
  <c r="N604" i="3"/>
  <c r="J1623" i="3"/>
  <c r="K1623" i="3" s="1"/>
  <c r="J332" i="3"/>
  <c r="K332" i="3" s="1"/>
  <c r="M1864" i="3"/>
  <c r="T1864" i="3"/>
  <c r="S1864" i="3"/>
  <c r="R1864" i="3"/>
  <c r="Q1864" i="3"/>
  <c r="O1864" i="3"/>
  <c r="P1864" i="3"/>
  <c r="N1864" i="3"/>
  <c r="M373" i="3"/>
  <c r="T373" i="3"/>
  <c r="S373" i="3"/>
  <c r="R373" i="3"/>
  <c r="Q373" i="3"/>
  <c r="P373" i="3"/>
  <c r="O373" i="3"/>
  <c r="N373" i="3"/>
  <c r="M1693" i="3"/>
  <c r="T1693" i="3"/>
  <c r="R1693" i="3"/>
  <c r="S1693" i="3"/>
  <c r="Q1693" i="3"/>
  <c r="O1693" i="3"/>
  <c r="P1693" i="3"/>
  <c r="N1693" i="3"/>
  <c r="M1723" i="3"/>
  <c r="T1723" i="3"/>
  <c r="S1723" i="3"/>
  <c r="R1723" i="3"/>
  <c r="Q1723" i="3"/>
  <c r="O1723" i="3"/>
  <c r="P1723" i="3"/>
  <c r="N1723" i="3"/>
  <c r="M1310" i="3"/>
  <c r="T1310" i="3"/>
  <c r="S1310" i="3"/>
  <c r="R1310" i="3"/>
  <c r="Q1310" i="3"/>
  <c r="P1310" i="3"/>
  <c r="O1310" i="3"/>
  <c r="N1310" i="3"/>
  <c r="M174" i="3"/>
  <c r="T174" i="3"/>
  <c r="S174" i="3"/>
  <c r="R174" i="3"/>
  <c r="Q174" i="3"/>
  <c r="P174" i="3"/>
  <c r="N174" i="3"/>
  <c r="O174" i="3"/>
  <c r="M2291" i="3"/>
  <c r="T2291" i="3"/>
  <c r="S2291" i="3"/>
  <c r="R2291" i="3"/>
  <c r="Q2291" i="3"/>
  <c r="O2291" i="3"/>
  <c r="P2291" i="3"/>
  <c r="N2291" i="3"/>
  <c r="M433" i="3"/>
  <c r="S433" i="3"/>
  <c r="T433" i="3"/>
  <c r="R433" i="3"/>
  <c r="Q433" i="3"/>
  <c r="P433" i="3"/>
  <c r="O433" i="3"/>
  <c r="N433" i="3"/>
  <c r="M2231" i="3"/>
  <c r="T2231" i="3"/>
  <c r="S2231" i="3"/>
  <c r="R2231" i="3"/>
  <c r="Q2231" i="3"/>
  <c r="O2231" i="3"/>
  <c r="P2231" i="3"/>
  <c r="N2231" i="3"/>
  <c r="M2111" i="3"/>
  <c r="T2111" i="3"/>
  <c r="S2111" i="3"/>
  <c r="R2111" i="3"/>
  <c r="Q2111" i="3"/>
  <c r="O2111" i="3"/>
  <c r="P2111" i="3"/>
  <c r="N2111" i="3"/>
  <c r="J2309" i="2"/>
  <c r="K2309" i="2" s="1"/>
  <c r="J1437" i="2"/>
  <c r="K1437" i="2" s="1"/>
  <c r="J212" i="2"/>
  <c r="K212" i="2" s="1"/>
  <c r="J1526" i="2"/>
  <c r="K1526" i="2" s="1"/>
  <c r="J1229" i="2"/>
  <c r="K1229" i="2" s="1"/>
  <c r="J1177" i="2"/>
  <c r="K1177" i="2" s="1"/>
  <c r="J1899" i="2"/>
  <c r="K1899" i="2" s="1"/>
  <c r="J1277" i="2"/>
  <c r="K1277" i="2" s="1"/>
  <c r="J2288" i="2"/>
  <c r="K2288" i="2" s="1"/>
  <c r="J2059" i="2"/>
  <c r="K2059" i="2" s="1"/>
  <c r="J650" i="2"/>
  <c r="J2328" i="2"/>
  <c r="J101" i="2"/>
  <c r="K101" i="2" s="1"/>
  <c r="J330" i="2"/>
  <c r="K330" i="2" s="1"/>
  <c r="J690" i="2"/>
  <c r="J2168" i="2"/>
  <c r="J1570" i="2"/>
  <c r="K1570" i="2" s="1"/>
  <c r="J1207" i="2"/>
  <c r="K1207" i="2" s="1"/>
  <c r="K510" i="2"/>
  <c r="G512" i="2"/>
  <c r="J460" i="2"/>
  <c r="K460" i="2" s="1"/>
  <c r="J281" i="2"/>
  <c r="K281" i="2" s="1"/>
  <c r="J1406" i="2"/>
  <c r="K1406" i="2" s="1"/>
  <c r="J981" i="2"/>
  <c r="K981" i="2" s="1"/>
  <c r="J840" i="2"/>
  <c r="K840" i="2" s="1"/>
  <c r="J2179" i="2"/>
  <c r="K2179" i="2" s="1"/>
  <c r="J1257" i="2"/>
  <c r="K1257" i="2" s="1"/>
  <c r="J2038" i="2"/>
  <c r="J162" i="2"/>
  <c r="K162" i="2" s="1"/>
  <c r="J1327" i="2"/>
  <c r="K1327" i="2" s="1"/>
  <c r="J350" i="2"/>
  <c r="J141" i="2"/>
  <c r="K141" i="2" s="1"/>
  <c r="J1810" i="2"/>
  <c r="J1317" i="2"/>
  <c r="K1317" i="2" s="1"/>
  <c r="J2268" i="2"/>
  <c r="J152" i="2"/>
  <c r="K152" i="2" s="1"/>
  <c r="J1050" i="2"/>
  <c r="K1050" i="2" s="1"/>
  <c r="J2149" i="2"/>
  <c r="K2149" i="2" s="1"/>
  <c r="G2150" i="2"/>
  <c r="J1149" i="2"/>
  <c r="J962" i="2"/>
  <c r="K962" i="2" s="1"/>
  <c r="J1496" i="2"/>
  <c r="K1496" i="2" s="1"/>
  <c r="J620" i="2"/>
  <c r="J1770" i="2"/>
  <c r="K1770" i="2" s="1"/>
  <c r="G1722" i="2"/>
  <c r="J1721" i="2" s="1"/>
  <c r="J1378" i="2"/>
  <c r="K1378" i="2" s="1"/>
  <c r="J1860" i="2"/>
  <c r="K1860" i="2" s="1"/>
  <c r="J1476" i="2"/>
  <c r="K1476" i="2" s="1"/>
  <c r="J320" i="2"/>
  <c r="K320" i="2" s="1"/>
  <c r="J530" i="2"/>
  <c r="K530" i="2" s="1"/>
  <c r="J380" i="2"/>
  <c r="K380" i="2" s="1"/>
  <c r="J111" i="2"/>
  <c r="J1446" i="2"/>
  <c r="K1446" i="2" s="1"/>
  <c r="J1307" i="2"/>
  <c r="K1307" i="2" s="1"/>
  <c r="J1157" i="2"/>
  <c r="K1157" i="2" s="1"/>
  <c r="J72" i="2"/>
  <c r="J1337" i="2"/>
  <c r="K1337" i="2" s="1"/>
  <c r="J600" i="2"/>
  <c r="K600" i="2" s="1"/>
  <c r="J1750" i="2"/>
  <c r="K1750" i="2" s="1"/>
  <c r="J1850" i="2"/>
  <c r="J700" i="2"/>
  <c r="K700" i="2" s="1"/>
  <c r="J1456" i="2"/>
  <c r="K1456" i="2" s="1"/>
  <c r="J1730" i="2"/>
  <c r="K1730" i="2" s="1"/>
  <c r="K881" i="2"/>
  <c r="J882" i="2"/>
  <c r="K882" i="2" s="1"/>
  <c r="J971" i="2"/>
  <c r="K971" i="2" s="1"/>
  <c r="J1357" i="2"/>
  <c r="K1357" i="2" s="1"/>
  <c r="J1958" i="2"/>
  <c r="J1536" i="2"/>
  <c r="K1536" i="2" s="1"/>
  <c r="J1979" i="2"/>
  <c r="K1979" i="2" s="1"/>
  <c r="J2198" i="2"/>
  <c r="K2198" i="2" s="1"/>
  <c r="J2219" i="2"/>
  <c r="K2219" i="2" s="1"/>
  <c r="G2252" i="3"/>
  <c r="J1448" i="3"/>
  <c r="K1448" i="3" s="1"/>
  <c r="J2040" i="3"/>
  <c r="K2040" i="3" s="1"/>
  <c r="J1538" i="3"/>
  <c r="K1538" i="3" s="1"/>
  <c r="J902" i="3"/>
  <c r="K902" i="3" s="1"/>
  <c r="J922" i="3"/>
  <c r="K922" i="3" s="1"/>
  <c r="J753" i="3"/>
  <c r="K753" i="3" s="1"/>
  <c r="J673" i="3"/>
  <c r="K673" i="3" s="1"/>
  <c r="J1602" i="3"/>
  <c r="K1602" i="3" s="1"/>
  <c r="J1613" i="3"/>
  <c r="K1613" i="3" s="1"/>
  <c r="J1890" i="3"/>
  <c r="K1890" i="3" s="1"/>
  <c r="J832" i="3"/>
  <c r="K832" i="3" s="1"/>
  <c r="J213" i="3"/>
  <c r="K213" i="3" s="1"/>
  <c r="J1359" i="3"/>
  <c r="K1359" i="3" s="1"/>
  <c r="J1762" i="3"/>
  <c r="K1762" i="3" s="1"/>
  <c r="J912" i="3"/>
  <c r="K912" i="3" s="1"/>
  <c r="J1990" i="3"/>
  <c r="K1990" i="3" s="1"/>
  <c r="J972" i="3"/>
  <c r="K972" i="3" s="1"/>
  <c r="J1062" i="3"/>
  <c r="K1062" i="3" s="1"/>
  <c r="J2030" i="3"/>
  <c r="K2030" i="3" s="1"/>
  <c r="J1369" i="3"/>
  <c r="K1369" i="3" s="1"/>
  <c r="J1528" i="3"/>
  <c r="K1528" i="3" s="1"/>
  <c r="J1552" i="3"/>
  <c r="K1552" i="3" s="1"/>
  <c r="J1843" i="3"/>
  <c r="K1843" i="3" s="1"/>
  <c r="J1289" i="3"/>
  <c r="K1289" i="3" s="1"/>
  <c r="J982" i="3"/>
  <c r="K982" i="3" s="1"/>
  <c r="J2210" i="3"/>
  <c r="K2210" i="3" s="1"/>
  <c r="J2150" i="3"/>
  <c r="K2150" i="3" s="1"/>
  <c r="I10" i="3"/>
  <c r="J73" i="3"/>
  <c r="K73" i="3" s="1"/>
  <c r="J1200" i="3"/>
  <c r="K1200" i="3" s="1"/>
  <c r="J1160" i="3"/>
  <c r="K1160" i="3" s="1"/>
  <c r="J1863" i="3"/>
  <c r="K1863" i="3" s="1"/>
  <c r="J303" i="3"/>
  <c r="K303" i="3" s="1"/>
  <c r="J1782" i="3"/>
  <c r="K1782" i="3" s="1"/>
  <c r="J1673" i="3"/>
  <c r="K1673" i="3" s="1"/>
  <c r="J1518" i="3"/>
  <c r="K1518" i="3" s="1"/>
  <c r="J93" i="3"/>
  <c r="K93" i="3" s="1"/>
  <c r="J293" i="3"/>
  <c r="K293" i="3" s="1"/>
  <c r="J533" i="3"/>
  <c r="K533" i="3" s="1"/>
  <c r="J1950" i="3"/>
  <c r="K1950" i="3" s="1"/>
  <c r="G2022" i="3"/>
  <c r="G2262" i="3"/>
  <c r="J1881" i="3"/>
  <c r="K1881" i="3" s="1"/>
  <c r="G1882" i="3"/>
  <c r="J1880" i="3"/>
  <c r="K1880" i="3" s="1"/>
  <c r="J1230" i="3"/>
  <c r="K1230" i="3" s="1"/>
  <c r="G1231" i="3"/>
  <c r="J1229" i="3"/>
  <c r="K1229" i="3" s="1"/>
  <c r="J2110" i="3"/>
  <c r="K2110" i="3" s="1"/>
  <c r="G2112" i="3"/>
  <c r="G2012" i="3"/>
  <c r="J593" i="3"/>
  <c r="K593" i="3" s="1"/>
  <c r="J352" i="3"/>
  <c r="K352" i="3" s="1"/>
  <c r="J712" i="3"/>
  <c r="K712" i="3" s="1"/>
  <c r="J553" i="3"/>
  <c r="K553" i="3" s="1"/>
  <c r="G1684" i="3"/>
  <c r="J1682" i="3"/>
  <c r="K1682" i="3" s="1"/>
  <c r="G2132" i="3"/>
  <c r="G2232" i="3"/>
  <c r="G724" i="3"/>
  <c r="J722" i="3"/>
  <c r="K722" i="3" s="1"/>
  <c r="J723" i="3"/>
  <c r="K723" i="3" s="1"/>
  <c r="G1440" i="3"/>
  <c r="J1219" i="3"/>
  <c r="K1219" i="3" s="1"/>
  <c r="G1221" i="3"/>
  <c r="H1553" i="3"/>
  <c r="J573" i="3"/>
  <c r="K573" i="3" s="1"/>
  <c r="J783" i="3"/>
  <c r="K783" i="3" s="1"/>
  <c r="J1910" i="3"/>
  <c r="K1910" i="3" s="1"/>
  <c r="J153" i="3"/>
  <c r="K153" i="3" s="1"/>
  <c r="J1279" i="3"/>
  <c r="K1279" i="3" s="1"/>
  <c r="J1249" i="3"/>
  <c r="K1249" i="3" s="1"/>
  <c r="J793" i="3"/>
  <c r="K793" i="3" s="1"/>
  <c r="J2320" i="3"/>
  <c r="K2320" i="3" s="1"/>
  <c r="J483" i="3"/>
  <c r="K483" i="3" s="1"/>
  <c r="J1662" i="3"/>
  <c r="K1662" i="3" s="1"/>
  <c r="J1102" i="3"/>
  <c r="K1102" i="3" s="1"/>
  <c r="J133" i="3"/>
  <c r="K133" i="3" s="1"/>
  <c r="J1379" i="3"/>
  <c r="K1379" i="3" s="1"/>
  <c r="J1592" i="3"/>
  <c r="K1592" i="3" s="1"/>
  <c r="J1419" i="3"/>
  <c r="K1419" i="3" s="1"/>
  <c r="J1960" i="3"/>
  <c r="K1960" i="3" s="1"/>
  <c r="J263" i="3"/>
  <c r="K263" i="3" s="1"/>
  <c r="J1582" i="3"/>
  <c r="K1582" i="3" s="1"/>
  <c r="J1572" i="3"/>
  <c r="K1572" i="3" s="1"/>
  <c r="J57" i="3"/>
  <c r="K57" i="3" s="1"/>
  <c r="J193" i="3"/>
  <c r="K193" i="3" s="1"/>
  <c r="J2090" i="3"/>
  <c r="K2090" i="3" s="1"/>
  <c r="J2060" i="3"/>
  <c r="K2060" i="3" s="1"/>
  <c r="J2050" i="3"/>
  <c r="K2050" i="3" s="1"/>
  <c r="J9" i="3"/>
  <c r="J653" i="3"/>
  <c r="K653" i="3" s="1"/>
  <c r="J633" i="3"/>
  <c r="K633" i="3" s="1"/>
  <c r="J2311" i="3"/>
  <c r="K2311" i="3" s="1"/>
  <c r="J1722" i="3"/>
  <c r="K1722" i="3" s="1"/>
  <c r="J1429" i="3"/>
  <c r="K1429" i="3" s="1"/>
  <c r="J1309" i="3"/>
  <c r="K1309" i="3" s="1"/>
  <c r="J1702" i="3"/>
  <c r="K1702" i="3" s="1"/>
  <c r="J173" i="3"/>
  <c r="K173" i="3" s="1"/>
  <c r="J1732" i="3"/>
  <c r="K1732" i="3" s="1"/>
  <c r="J2250" i="3"/>
  <c r="K2250" i="3" s="1"/>
  <c r="J2290" i="3"/>
  <c r="K2290" i="3" s="1"/>
  <c r="G2292" i="3"/>
  <c r="J2130" i="3"/>
  <c r="K2130" i="3" s="1"/>
  <c r="J2221" i="3"/>
  <c r="K2221" i="3" s="1"/>
  <c r="G2222" i="3"/>
  <c r="G434" i="3"/>
  <c r="G2243" i="3"/>
  <c r="J2242" i="3"/>
  <c r="K2242" i="3" s="1"/>
  <c r="J1652" i="3"/>
  <c r="K1652" i="3" s="1"/>
  <c r="G1654" i="3"/>
  <c r="J2020" i="3"/>
  <c r="K2020" i="3" s="1"/>
  <c r="G505" i="3"/>
  <c r="G1094" i="3"/>
  <c r="J503" i="3"/>
  <c r="K503" i="3" s="1"/>
  <c r="J183" i="3"/>
  <c r="K183" i="3" s="1"/>
  <c r="J1409" i="3"/>
  <c r="K1409" i="3" s="1"/>
  <c r="J932" i="3"/>
  <c r="K932" i="3" s="1"/>
  <c r="J1092" i="3"/>
  <c r="K1092" i="3" s="1"/>
  <c r="H1114" i="3"/>
  <c r="H1115" i="3" s="1"/>
  <c r="H1116" i="3" s="1"/>
  <c r="H1117" i="3" s="1"/>
  <c r="H1118" i="3" s="1"/>
  <c r="H1119" i="3" s="1"/>
  <c r="H1120" i="3" s="1"/>
  <c r="I1114" i="3"/>
  <c r="I1115" i="3" s="1"/>
  <c r="I1116" i="3" s="1"/>
  <c r="I1117" i="3" s="1"/>
  <c r="I1118" i="3" s="1"/>
  <c r="I1119" i="3" s="1"/>
  <c r="I1120" i="3" s="1"/>
  <c r="J1112" i="3"/>
  <c r="K1112" i="3" s="1"/>
  <c r="G795" i="3"/>
  <c r="G1972" i="3"/>
  <c r="J1970" i="3"/>
  <c r="K1970" i="3" s="1"/>
  <c r="G645" i="3"/>
  <c r="J643" i="3"/>
  <c r="K643" i="3" s="1"/>
  <c r="G2303" i="3"/>
  <c r="J1003" i="3"/>
  <c r="K1003" i="3" s="1"/>
  <c r="G1004" i="3"/>
  <c r="J1002" i="3"/>
  <c r="K1002" i="3" s="1"/>
  <c r="G884" i="3"/>
  <c r="J882" i="3"/>
  <c r="K882" i="3" s="1"/>
  <c r="J963" i="3"/>
  <c r="K963" i="3" s="1"/>
  <c r="G964" i="3"/>
  <c r="J962" i="3"/>
  <c r="K962" i="3" s="1"/>
  <c r="G585" i="3"/>
  <c r="J583" i="3"/>
  <c r="K583" i="3" s="1"/>
  <c r="G1664" i="3"/>
  <c r="G285" i="3"/>
  <c r="J283" i="3"/>
  <c r="K283" i="3" s="1"/>
  <c r="G1982" i="3"/>
  <c r="G745" i="3"/>
  <c r="J224" i="3"/>
  <c r="K224" i="3" s="1"/>
  <c r="G225" i="3"/>
  <c r="J223" i="3"/>
  <c r="K223" i="3" s="1"/>
  <c r="G1172" i="3"/>
  <c r="J1170" i="3"/>
  <c r="K1170" i="3" s="1"/>
  <c r="G525" i="3"/>
  <c r="J523" i="3"/>
  <c r="K523" i="3" s="1"/>
  <c r="G545" i="3"/>
  <c r="J543" i="3"/>
  <c r="K543" i="3" s="1"/>
  <c r="G404" i="3"/>
  <c r="J402" i="3"/>
  <c r="K402" i="3" s="1"/>
  <c r="G675" i="3"/>
  <c r="G21" i="3"/>
  <c r="J19" i="3"/>
  <c r="J1083" i="3"/>
  <c r="K1083" i="3" s="1"/>
  <c r="G1084" i="3"/>
  <c r="J1980" i="3"/>
  <c r="K1980" i="3" s="1"/>
  <c r="J743" i="3"/>
  <c r="K743" i="3" s="1"/>
  <c r="J823" i="3"/>
  <c r="K823" i="3" s="1"/>
  <c r="G824" i="3"/>
  <c r="J822" i="3"/>
  <c r="K822" i="3" s="1"/>
  <c r="G755" i="3"/>
  <c r="J1240" i="3"/>
  <c r="K1240" i="3" s="1"/>
  <c r="G1241" i="3"/>
  <c r="J1239" i="3"/>
  <c r="K1239" i="3" s="1"/>
  <c r="G1341" i="3"/>
  <c r="J1339" i="3"/>
  <c r="K1339" i="3" s="1"/>
  <c r="G2272" i="3"/>
  <c r="G2332" i="3"/>
  <c r="G1902" i="3"/>
  <c r="J1900" i="3"/>
  <c r="K1900" i="3" s="1"/>
  <c r="G2102" i="3"/>
  <c r="J2100" i="3"/>
  <c r="K2100" i="3" s="1"/>
  <c r="J1614" i="3"/>
  <c r="K1614" i="3" s="1"/>
  <c r="G1615" i="3"/>
  <c r="G165" i="3"/>
  <c r="J163" i="3"/>
  <c r="K163" i="3" s="1"/>
  <c r="I1121" i="3"/>
  <c r="G185" i="3"/>
  <c r="G1411" i="3"/>
  <c r="G934" i="3"/>
  <c r="J784" i="3"/>
  <c r="K784" i="3" s="1"/>
  <c r="G785" i="3"/>
  <c r="G125" i="3"/>
  <c r="J123" i="3"/>
  <c r="K123" i="3" s="1"/>
  <c r="G695" i="3"/>
  <c r="J693" i="3"/>
  <c r="K693" i="3" s="1"/>
  <c r="G665" i="3"/>
  <c r="J663" i="3"/>
  <c r="K663" i="3" s="1"/>
  <c r="G324" i="3"/>
  <c r="J322" i="3"/>
  <c r="K322" i="3" s="1"/>
  <c r="G595" i="3"/>
  <c r="G2162" i="3"/>
  <c r="J2160" i="3"/>
  <c r="K2160" i="3" s="1"/>
  <c r="G1450" i="3"/>
  <c r="G1912" i="3"/>
  <c r="G2042" i="3"/>
  <c r="G155" i="3"/>
  <c r="G1540" i="3"/>
  <c r="G1281" i="3"/>
  <c r="G904" i="3"/>
  <c r="G1251" i="3"/>
  <c r="G924" i="3"/>
  <c r="G515" i="3"/>
  <c r="G2322" i="3"/>
  <c r="G1604" i="3"/>
  <c r="G1992" i="3"/>
  <c r="G974" i="3"/>
  <c r="G1962" i="3"/>
  <c r="G1064" i="3"/>
  <c r="G265" i="3"/>
  <c r="G2032" i="3"/>
  <c r="J1022" i="3"/>
  <c r="K1022" i="3" s="1"/>
  <c r="G1845" i="3"/>
  <c r="G59" i="3"/>
  <c r="J1478" i="3"/>
  <c r="K1478" i="3" s="1"/>
  <c r="J1210" i="3"/>
  <c r="K1210" i="3" s="1"/>
  <c r="J1042" i="3"/>
  <c r="K1042" i="3" s="1"/>
  <c r="J1458" i="3"/>
  <c r="K1458" i="3" s="1"/>
  <c r="J362" i="3"/>
  <c r="K362" i="3" s="1"/>
  <c r="J983" i="3"/>
  <c r="K983" i="3" s="1"/>
  <c r="G984" i="3"/>
  <c r="J194" i="3"/>
  <c r="K194" i="3" s="1"/>
  <c r="G195" i="3"/>
  <c r="G2212" i="3"/>
  <c r="G2092" i="3"/>
  <c r="G2152" i="3"/>
  <c r="G2062" i="3"/>
  <c r="J1634" i="3"/>
  <c r="K1634" i="3" s="1"/>
  <c r="G1635" i="3"/>
  <c r="J343" i="3"/>
  <c r="K343" i="3" s="1"/>
  <c r="G344" i="3"/>
  <c r="G11" i="3"/>
  <c r="G1510" i="3"/>
  <c r="J1508" i="3"/>
  <c r="K1508" i="3" s="1"/>
  <c r="G994" i="3"/>
  <c r="J992" i="3"/>
  <c r="K992" i="3" s="1"/>
  <c r="G894" i="3"/>
  <c r="J892" i="3"/>
  <c r="K892" i="3" s="1"/>
  <c r="G1261" i="3"/>
  <c r="J1259" i="3"/>
  <c r="K1259" i="3" s="1"/>
  <c r="G334" i="3"/>
  <c r="G314" i="3"/>
  <c r="G374" i="3"/>
  <c r="J372" i="3"/>
  <c r="K372" i="3" s="1"/>
  <c r="G49" i="3"/>
  <c r="G1142" i="3"/>
  <c r="G1034" i="3"/>
  <c r="G1122" i="3"/>
  <c r="G39" i="3"/>
  <c r="G1942" i="3"/>
  <c r="G145" i="3"/>
  <c r="G854" i="3"/>
  <c r="G1014" i="3"/>
  <c r="G2003" i="3"/>
  <c r="G1391" i="3"/>
  <c r="G1804" i="3"/>
  <c r="G255" i="3"/>
  <c r="G874" i="3"/>
  <c r="G1321" i="3"/>
  <c r="G205" i="3"/>
  <c r="G1331" i="3"/>
  <c r="G2072" i="3"/>
  <c r="J813" i="3"/>
  <c r="K813" i="3" s="1"/>
  <c r="J27" i="3"/>
  <c r="K27" i="3" s="1"/>
  <c r="G685" i="3"/>
  <c r="J353" i="3"/>
  <c r="K353" i="3" s="1"/>
  <c r="G354" i="3"/>
  <c r="G1182" i="3"/>
  <c r="J1180" i="3"/>
  <c r="K1180" i="3" s="1"/>
  <c r="G2283" i="3"/>
  <c r="G455" i="3"/>
  <c r="J454" i="3" s="1"/>
  <c r="K454" i="3" s="1"/>
  <c r="J453" i="3"/>
  <c r="K453" i="3" s="1"/>
  <c r="G1872" i="3"/>
  <c r="G475" i="3"/>
  <c r="G485" i="3"/>
  <c r="G864" i="3"/>
  <c r="J863" i="3" s="1"/>
  <c r="K863" i="3" s="1"/>
  <c r="J1151" i="3"/>
  <c r="K1151" i="3" s="1"/>
  <c r="G1152" i="3"/>
  <c r="G1932" i="3"/>
  <c r="G1892" i="3"/>
  <c r="J1103" i="3"/>
  <c r="K1103" i="3" s="1"/>
  <c r="G1104" i="3"/>
  <c r="J833" i="3"/>
  <c r="K833" i="3" s="1"/>
  <c r="G834" i="3"/>
  <c r="J134" i="3"/>
  <c r="K134" i="3" s="1"/>
  <c r="G135" i="3"/>
  <c r="J214" i="3"/>
  <c r="K214" i="3" s="1"/>
  <c r="G215" i="3"/>
  <c r="J1380" i="3"/>
  <c r="K1380" i="3" s="1"/>
  <c r="G1381" i="3"/>
  <c r="J1360" i="3"/>
  <c r="K1360" i="3" s="1"/>
  <c r="G1361" i="3"/>
  <c r="J1593" i="3"/>
  <c r="K1593" i="3" s="1"/>
  <c r="G1594" i="3"/>
  <c r="J1763" i="3"/>
  <c r="K1763" i="3" s="1"/>
  <c r="G1764" i="3"/>
  <c r="J1420" i="3"/>
  <c r="K1420" i="3" s="1"/>
  <c r="G1421" i="3"/>
  <c r="J913" i="3"/>
  <c r="K913" i="3" s="1"/>
  <c r="G914" i="3"/>
  <c r="G714" i="3"/>
  <c r="G1132" i="3"/>
  <c r="J2191" i="3"/>
  <c r="K2191" i="3" s="1"/>
  <c r="G2192" i="3"/>
  <c r="G1401" i="3"/>
  <c r="J1400" i="3" s="1"/>
  <c r="K1400" i="3" s="1"/>
  <c r="J2181" i="3"/>
  <c r="K2181" i="3" s="1"/>
  <c r="G2182" i="3"/>
  <c r="G1371" i="3"/>
  <c r="J1583" i="3"/>
  <c r="K1583" i="3" s="1"/>
  <c r="G1584" i="3"/>
  <c r="G1530" i="3"/>
  <c r="J1529" i="3" s="1"/>
  <c r="K1529" i="3" s="1"/>
  <c r="J1573" i="3"/>
  <c r="K1573" i="3" s="1"/>
  <c r="G1574" i="3"/>
  <c r="G1554" i="3"/>
  <c r="G1754" i="3"/>
  <c r="G1564" i="3"/>
  <c r="G1794" i="3"/>
  <c r="G1774" i="3"/>
  <c r="G1271" i="3"/>
  <c r="G1351" i="3"/>
  <c r="G1301" i="3"/>
  <c r="G1824" i="3"/>
  <c r="G954" i="3"/>
  <c r="G235" i="3"/>
  <c r="J1140" i="3"/>
  <c r="K1140" i="3" s="1"/>
  <c r="J1032" i="3"/>
  <c r="K1032" i="3" s="1"/>
  <c r="J1120" i="3"/>
  <c r="K1120" i="3" s="1"/>
  <c r="G1490" i="3"/>
  <c r="J1489" i="3" s="1"/>
  <c r="K1489" i="3" s="1"/>
  <c r="J1921" i="3"/>
  <c r="K1921" i="3" s="1"/>
  <c r="G1922" i="3"/>
  <c r="G1500" i="3"/>
  <c r="J1499" i="3" s="1"/>
  <c r="K1499" i="3" s="1"/>
  <c r="J2171" i="3"/>
  <c r="K2171" i="3" s="1"/>
  <c r="G2172" i="3"/>
  <c r="J37" i="3"/>
  <c r="K37" i="3" s="1"/>
  <c r="G1291" i="3"/>
  <c r="J1940" i="3"/>
  <c r="K1940" i="3" s="1"/>
  <c r="J143" i="3"/>
  <c r="K143" i="3" s="1"/>
  <c r="J852" i="3"/>
  <c r="K852" i="3" s="1"/>
  <c r="J1012" i="3"/>
  <c r="K1012" i="3" s="1"/>
  <c r="J2051" i="3"/>
  <c r="K2051" i="3" s="1"/>
  <c r="G2052" i="3"/>
  <c r="G1855" i="3"/>
  <c r="J2001" i="3"/>
  <c r="K2001" i="3" s="1"/>
  <c r="J1389" i="3"/>
  <c r="K1389" i="3" s="1"/>
  <c r="J1802" i="3"/>
  <c r="K1802" i="3" s="1"/>
  <c r="J253" i="3"/>
  <c r="K253" i="3" s="1"/>
  <c r="J872" i="3"/>
  <c r="K872" i="3" s="1"/>
  <c r="J1633" i="3"/>
  <c r="K1633" i="3" s="1"/>
  <c r="J1319" i="3"/>
  <c r="K1319" i="3" s="1"/>
  <c r="J203" i="3"/>
  <c r="K203" i="3" s="1"/>
  <c r="J1329" i="3"/>
  <c r="K1329" i="3" s="1"/>
  <c r="J2070" i="3"/>
  <c r="K2070" i="3" s="1"/>
  <c r="H10" i="3"/>
  <c r="G414" i="3"/>
  <c r="G705" i="3"/>
  <c r="J703" i="3"/>
  <c r="K703" i="3" s="1"/>
  <c r="G75" i="3"/>
  <c r="I74" i="3"/>
  <c r="H74" i="3"/>
  <c r="J943" i="3"/>
  <c r="K943" i="3" s="1"/>
  <c r="G944" i="3"/>
  <c r="J942" i="3"/>
  <c r="K942" i="3" s="1"/>
  <c r="G1744" i="3"/>
  <c r="J1742" i="3"/>
  <c r="K1742" i="3" s="1"/>
  <c r="J1053" i="3"/>
  <c r="K1053" i="3" s="1"/>
  <c r="G1054" i="3"/>
  <c r="J1052" i="3"/>
  <c r="K1052" i="3" s="1"/>
  <c r="G1074" i="3"/>
  <c r="J1072" i="3"/>
  <c r="K1072" i="3" s="1"/>
  <c r="G495" i="3"/>
  <c r="J493" i="3"/>
  <c r="K493" i="3" s="1"/>
  <c r="G2313" i="3"/>
  <c r="J2281" i="3"/>
  <c r="K2281" i="3" s="1"/>
  <c r="J1870" i="3"/>
  <c r="K1870" i="3" s="1"/>
  <c r="G384" i="3"/>
  <c r="G394" i="3"/>
  <c r="J392" i="3"/>
  <c r="K392" i="3" s="1"/>
  <c r="G625" i="3"/>
  <c r="J624" i="3" s="1"/>
  <c r="K624" i="3" s="1"/>
  <c r="J623" i="3"/>
  <c r="K623" i="3" s="1"/>
  <c r="G1024" i="3"/>
  <c r="G1480" i="3"/>
  <c r="G1212" i="3"/>
  <c r="J1043" i="3"/>
  <c r="K1043" i="3" s="1"/>
  <c r="G1044" i="3"/>
  <c r="J47" i="3"/>
  <c r="K47" i="3" s="1"/>
  <c r="H1121" i="3"/>
  <c r="G1460" i="3"/>
  <c r="G364" i="3"/>
  <c r="G815" i="3"/>
  <c r="G29" i="3"/>
  <c r="J683" i="3"/>
  <c r="K683" i="3" s="1"/>
  <c r="G655" i="3"/>
  <c r="G465" i="3"/>
  <c r="J463" i="3"/>
  <c r="K463" i="3" s="1"/>
  <c r="G575" i="3"/>
  <c r="H1865" i="3"/>
  <c r="H1866" i="3" s="1"/>
  <c r="H1867" i="3" s="1"/>
  <c r="H1868" i="3" s="1"/>
  <c r="H1869" i="3" s="1"/>
  <c r="H1870" i="3" s="1"/>
  <c r="H1871" i="3" s="1"/>
  <c r="I1865" i="3"/>
  <c r="I1866" i="3" s="1"/>
  <c r="I1867" i="3" s="1"/>
  <c r="I1868" i="3" s="1"/>
  <c r="I1869" i="3" s="1"/>
  <c r="I1870" i="3" s="1"/>
  <c r="I1871" i="3" s="1"/>
  <c r="G775" i="3"/>
  <c r="G2342" i="3"/>
  <c r="G2202" i="3"/>
  <c r="J2201" i="3" s="1"/>
  <c r="K2201" i="3" s="1"/>
  <c r="G446" i="3"/>
  <c r="J1201" i="3"/>
  <c r="K1201" i="3" s="1"/>
  <c r="G1202" i="3"/>
  <c r="J733" i="3"/>
  <c r="K733" i="3" s="1"/>
  <c r="G734" i="3"/>
  <c r="J1161" i="3"/>
  <c r="K1161" i="3" s="1"/>
  <c r="G1162" i="3"/>
  <c r="J764" i="3"/>
  <c r="K764" i="3" s="1"/>
  <c r="G765" i="3"/>
  <c r="J804" i="3"/>
  <c r="K804" i="3" s="1"/>
  <c r="G805" i="3"/>
  <c r="G615" i="3"/>
  <c r="G1834" i="3"/>
  <c r="J1833" i="3" s="1"/>
  <c r="K1833" i="3" s="1"/>
  <c r="G1694" i="3"/>
  <c r="J1693" i="3"/>
  <c r="K1693" i="3" s="1"/>
  <c r="G425" i="3"/>
  <c r="J424" i="3" s="1"/>
  <c r="K424" i="3" s="1"/>
  <c r="G305" i="3"/>
  <c r="J304" i="3"/>
  <c r="K304" i="3" s="1"/>
  <c r="G1724" i="3"/>
  <c r="G1784" i="3"/>
  <c r="G1431" i="3"/>
  <c r="G1675" i="3"/>
  <c r="J1310" i="3"/>
  <c r="K1310" i="3" s="1"/>
  <c r="G1311" i="3"/>
  <c r="G1520" i="3"/>
  <c r="J1703" i="3"/>
  <c r="K1703" i="3" s="1"/>
  <c r="G1704" i="3"/>
  <c r="G95" i="3"/>
  <c r="J94" i="3" s="1"/>
  <c r="K94" i="3" s="1"/>
  <c r="J174" i="3"/>
  <c r="K174" i="3" s="1"/>
  <c r="G175" i="3"/>
  <c r="G295" i="3"/>
  <c r="J1191" i="3"/>
  <c r="K1191" i="3" s="1"/>
  <c r="G1192" i="3"/>
  <c r="G844" i="3"/>
  <c r="J843" i="3" s="1"/>
  <c r="K843" i="3" s="1"/>
  <c r="J2081" i="3"/>
  <c r="K2081" i="3" s="1"/>
  <c r="G2082" i="3"/>
  <c r="G1814" i="3"/>
  <c r="J114" i="3"/>
  <c r="K114" i="3" s="1"/>
  <c r="G115" i="3"/>
  <c r="G2142" i="3"/>
  <c r="J2141" i="3" s="1"/>
  <c r="K2141" i="3" s="1"/>
  <c r="J1713" i="3"/>
  <c r="K1713" i="3" s="1"/>
  <c r="G1714" i="3"/>
  <c r="G2122" i="3"/>
  <c r="J274" i="3"/>
  <c r="K274" i="3" s="1"/>
  <c r="G275" i="3"/>
  <c r="G1952" i="3"/>
  <c r="G1734" i="3"/>
  <c r="G1470" i="3"/>
  <c r="G555" i="3"/>
  <c r="G635" i="3"/>
  <c r="J773" i="3"/>
  <c r="K773" i="3" s="1"/>
  <c r="J2340" i="3"/>
  <c r="K2340" i="3" s="1"/>
  <c r="J84" i="3"/>
  <c r="K84" i="3" s="1"/>
  <c r="G85" i="3"/>
  <c r="G245" i="3"/>
  <c r="J244" i="3" s="1"/>
  <c r="K244" i="3" s="1"/>
  <c r="J104" i="3"/>
  <c r="K104" i="3" s="1"/>
  <c r="G105" i="3"/>
  <c r="G1645" i="3"/>
  <c r="J1644" i="3" s="1"/>
  <c r="K1644" i="3" s="1"/>
  <c r="J604" i="3"/>
  <c r="K604" i="3" s="1"/>
  <c r="G605" i="3"/>
  <c r="J732" i="3"/>
  <c r="K732" i="3" s="1"/>
  <c r="G1625" i="3"/>
  <c r="G565" i="3"/>
  <c r="J763" i="3"/>
  <c r="K763" i="3" s="1"/>
  <c r="J803" i="3"/>
  <c r="K803" i="3" s="1"/>
  <c r="J613" i="3"/>
  <c r="K613" i="3" s="1"/>
  <c r="J423" i="3"/>
  <c r="K423" i="3" s="1"/>
  <c r="J1468" i="3"/>
  <c r="K1468" i="3" s="1"/>
  <c r="G535" i="3"/>
  <c r="G892" i="2"/>
  <c r="G1428" i="2"/>
  <c r="J1427" i="2" s="1"/>
  <c r="G583" i="2"/>
  <c r="G1862" i="2"/>
  <c r="J1861" i="2" s="1"/>
  <c r="K201" i="2"/>
  <c r="G1380" i="2"/>
  <c r="J1379" i="2" s="1"/>
  <c r="G103" i="2"/>
  <c r="J102" i="2" s="1"/>
  <c r="G1112" i="2"/>
  <c r="K191" i="2"/>
  <c r="G402" i="2"/>
  <c r="J401" i="2" s="1"/>
  <c r="G243" i="2"/>
  <c r="G283" i="2"/>
  <c r="I1551" i="2"/>
  <c r="H10" i="2"/>
  <c r="G472" i="2"/>
  <c r="J471" i="2" s="1"/>
  <c r="G552" i="2"/>
  <c r="G592" i="2"/>
  <c r="G1842" i="2"/>
  <c r="J1841" i="2" s="1"/>
  <c r="G503" i="2"/>
  <c r="J502" i="2" s="1"/>
  <c r="G532" i="2"/>
  <c r="G113" i="2"/>
  <c r="G2231" i="2"/>
  <c r="J2230" i="2" s="1"/>
  <c r="G1991" i="2"/>
  <c r="J1990" i="2" s="1"/>
  <c r="G322" i="2"/>
  <c r="G1092" i="2"/>
  <c r="G572" i="2"/>
  <c r="J571" i="2" s="1"/>
  <c r="G2140" i="2"/>
  <c r="G1911" i="2"/>
  <c r="J1910" i="2" s="1"/>
  <c r="G482" i="2"/>
  <c r="G412" i="2"/>
  <c r="J411" i="2" s="1"/>
  <c r="G1012" i="2"/>
  <c r="J1011" i="2" s="1"/>
  <c r="G67" i="2"/>
  <c r="K121" i="2"/>
  <c r="K2168" i="2"/>
  <c r="K1968" i="2"/>
  <c r="K520" i="2"/>
  <c r="K870" i="2"/>
  <c r="K1919" i="2"/>
  <c r="K2328" i="2"/>
  <c r="K1169" i="2"/>
  <c r="K56" i="2"/>
  <c r="K1810" i="2"/>
  <c r="K2118" i="2"/>
  <c r="K1958" i="2"/>
  <c r="K1149" i="2"/>
  <c r="K710" i="2"/>
  <c r="K111" i="2"/>
  <c r="G1478" i="2"/>
  <c r="G2071" i="2"/>
  <c r="J2070" i="2" s="1"/>
  <c r="G992" i="2"/>
  <c r="G1682" i="2"/>
  <c r="J1681" i="2" s="1"/>
  <c r="G452" i="2"/>
  <c r="G47" i="2"/>
  <c r="K301" i="2"/>
  <c r="K1602" i="2"/>
  <c r="K1517" i="2"/>
  <c r="K2239" i="2"/>
  <c r="K2088" i="2"/>
  <c r="K501" i="2"/>
  <c r="K2038" i="2"/>
  <c r="K1398" i="2"/>
  <c r="K2128" i="2"/>
  <c r="K2268" i="2"/>
  <c r="K390" i="2"/>
  <c r="K690" i="2"/>
  <c r="K662" i="2"/>
  <c r="K1590" i="2"/>
  <c r="K1621" i="2"/>
  <c r="K2299" i="2"/>
  <c r="K311" i="2"/>
  <c r="G372" i="2"/>
  <c r="J371" i="2" s="1"/>
  <c r="G983" i="2"/>
  <c r="G493" i="2"/>
  <c r="G1408" i="2"/>
  <c r="G1250" i="2"/>
  <c r="J1249" i="2" s="1"/>
  <c r="G332" i="2"/>
  <c r="G2311" i="2"/>
  <c r="K72" i="2"/>
  <c r="K1888" i="2"/>
  <c r="K2028" i="2"/>
  <c r="K1781" i="2"/>
  <c r="K2278" i="2"/>
  <c r="K1550" i="2"/>
  <c r="K2318" i="2"/>
  <c r="K540" i="2"/>
  <c r="K1850" i="2"/>
  <c r="K830" i="2"/>
  <c r="K550" i="2"/>
  <c r="K590" i="2"/>
  <c r="K1840" i="2"/>
  <c r="K1197" i="2"/>
  <c r="K2338" i="2"/>
  <c r="K1367" i="2"/>
  <c r="K181" i="2"/>
  <c r="K1347" i="2"/>
  <c r="K620" i="2"/>
  <c r="K731" i="2"/>
  <c r="K1387" i="2"/>
  <c r="K650" i="2"/>
  <c r="K1762" i="2"/>
  <c r="K1999" i="2"/>
  <c r="K2019" i="2"/>
  <c r="K350" i="2"/>
  <c r="K802" i="2"/>
  <c r="K950" i="2"/>
  <c r="K910" i="2"/>
  <c r="K760" i="2"/>
  <c r="K1562" i="2"/>
  <c r="K441" i="2"/>
  <c r="K1042" i="2"/>
  <c r="K1868" i="2"/>
  <c r="K450" i="2"/>
  <c r="I10" i="2"/>
  <c r="G1712" i="2"/>
  <c r="J1711" i="2" s="1"/>
  <c r="G964" i="2"/>
  <c r="G183" i="2"/>
  <c r="G1271" i="2"/>
  <c r="J1270" i="2" s="1"/>
  <c r="G2170" i="2"/>
  <c r="J2169" i="2" s="1"/>
  <c r="G804" i="2"/>
  <c r="G432" i="2"/>
  <c r="G1159" i="2"/>
  <c r="G1400" i="2"/>
  <c r="J1399" i="2" s="1"/>
  <c r="G2001" i="2"/>
  <c r="J2000" i="2" s="1"/>
  <c r="G1823" i="2"/>
  <c r="G1239" i="2"/>
  <c r="G1418" i="2"/>
  <c r="J1417" i="2" s="1"/>
  <c r="G1191" i="2"/>
  <c r="G1981" i="2"/>
  <c r="G1458" i="2"/>
  <c r="J1457" i="2" s="1"/>
  <c r="G2101" i="2"/>
  <c r="J2100" i="2" s="1"/>
  <c r="G74" i="2"/>
  <c r="G1064" i="2"/>
  <c r="J1063" i="2" s="1"/>
  <c r="G194" i="2"/>
  <c r="G1349" i="2"/>
  <c r="G702" i="2"/>
  <c r="J701" i="2" s="1"/>
  <c r="G94" i="2"/>
  <c r="G1389" i="2"/>
  <c r="J1388" i="2" s="1"/>
  <c r="G1002" i="2"/>
  <c r="J1001" i="2" s="1"/>
  <c r="G362" i="2"/>
  <c r="G522" i="2"/>
  <c r="J521" i="2" s="1"/>
  <c r="G1179" i="2"/>
  <c r="G342" i="2"/>
  <c r="G1439" i="2"/>
  <c r="G1259" i="2"/>
  <c r="G1329" i="2"/>
  <c r="J1328" i="2" s="1"/>
  <c r="G1119" i="2"/>
  <c r="G1171" i="2"/>
  <c r="G1564" i="2"/>
  <c r="G223" i="2"/>
  <c r="J222" i="2" s="1"/>
  <c r="G762" i="2"/>
  <c r="G1359" i="2"/>
  <c r="G303" i="2"/>
  <c r="G872" i="2"/>
  <c r="G1930" i="2"/>
  <c r="G752" i="2"/>
  <c r="G824" i="2"/>
  <c r="J823" i="2" s="1"/>
  <c r="G542" i="2"/>
  <c r="J541" i="2" s="1"/>
  <c r="G27" i="2"/>
  <c r="G2210" i="2"/>
  <c r="J2209" i="2" s="1"/>
  <c r="G2120" i="2"/>
  <c r="G383" i="2"/>
  <c r="J382" i="2" s="1"/>
  <c r="G1151" i="2"/>
  <c r="J1150" i="2" s="1"/>
  <c r="G1102" i="2"/>
  <c r="G733" i="2"/>
  <c r="J732" i="2" s="1"/>
  <c r="G313" i="2"/>
  <c r="J312" i="2" s="1"/>
  <c r="G1632" i="2"/>
  <c r="G852" i="2"/>
  <c r="G352" i="2"/>
  <c r="G2290" i="2"/>
  <c r="J2289" i="2" s="1"/>
  <c r="G154" i="2"/>
  <c r="G233" i="2"/>
  <c r="G652" i="2"/>
  <c r="G1732" i="2"/>
  <c r="G973" i="2"/>
  <c r="J972" i="2" s="1"/>
  <c r="G1279" i="2"/>
  <c r="J1278" i="2" s="1"/>
  <c r="G123" i="2"/>
  <c r="G2090" i="2"/>
  <c r="J2089" i="2" s="1"/>
  <c r="G173" i="2"/>
  <c r="G1772" i="2"/>
  <c r="J1771" i="2" s="1"/>
  <c r="G1960" i="2"/>
  <c r="J1959" i="2" s="1"/>
  <c r="G743" i="2"/>
  <c r="G792" i="2"/>
  <c r="G1970" i="2"/>
  <c r="G1082" i="2"/>
  <c r="J1081" i="2" s="1"/>
  <c r="G1870" i="2"/>
  <c r="G1552" i="2"/>
  <c r="G2301" i="2"/>
  <c r="J2300" i="2" s="1"/>
  <c r="G772" i="2"/>
  <c r="G2320" i="2"/>
  <c r="G842" i="2"/>
  <c r="G1199" i="2"/>
  <c r="J1198" i="2" s="1"/>
  <c r="G1289" i="2"/>
  <c r="J1288" i="2" s="1"/>
  <c r="G1941" i="2"/>
  <c r="G1743" i="2"/>
  <c r="G2241" i="2"/>
  <c r="J2240" i="2" s="1"/>
  <c r="G1022" i="2"/>
  <c r="G602" i="2"/>
  <c r="G1890" i="2"/>
  <c r="J1889" i="2" s="1"/>
  <c r="G2021" i="2"/>
  <c r="J2020" i="2" s="1"/>
  <c r="G1592" i="2"/>
  <c r="G1832" i="2"/>
  <c r="G1783" i="2"/>
  <c r="G1950" i="2"/>
  <c r="J1949" i="2" s="1"/>
  <c r="G692" i="2"/>
  <c r="J691" i="2" s="1"/>
  <c r="G2040" i="2"/>
  <c r="G2280" i="2"/>
  <c r="G1509" i="2"/>
  <c r="J1508" i="2" s="1"/>
  <c r="G1652" i="2"/>
  <c r="J1651" i="2" s="1"/>
  <c r="G1219" i="2"/>
  <c r="G2110" i="2"/>
  <c r="G2221" i="2"/>
  <c r="J2220" i="2" s="1"/>
  <c r="G2010" i="2"/>
  <c r="G644" i="2"/>
  <c r="J643" i="2" s="1"/>
  <c r="G1139" i="2"/>
  <c r="G58" i="2"/>
  <c r="J57" i="2" s="1"/>
  <c r="G942" i="2"/>
  <c r="J941" i="2" s="1"/>
  <c r="G1921" i="2"/>
  <c r="G1792" i="2"/>
  <c r="J1791" i="2" s="1"/>
  <c r="G2030" i="2"/>
  <c r="G263" i="2"/>
  <c r="G2081" i="2"/>
  <c r="J2080" i="2" s="1"/>
  <c r="G2200" i="2"/>
  <c r="J2199" i="2" s="1"/>
  <c r="G1812" i="2"/>
  <c r="J1811" i="2" s="1"/>
  <c r="G912" i="2"/>
  <c r="J911" i="2" s="1"/>
  <c r="G294" i="2"/>
  <c r="G2161" i="2"/>
  <c r="G563" i="2"/>
  <c r="G1309" i="2"/>
  <c r="J1308" i="2" s="1"/>
  <c r="G1339" i="2"/>
  <c r="J1338" i="2" s="1"/>
  <c r="G1572" i="2"/>
  <c r="J1571" i="2" s="1"/>
  <c r="G832" i="2"/>
  <c r="G1131" i="2"/>
  <c r="G2050" i="2"/>
  <c r="J2049" i="2" s="1"/>
  <c r="G1764" i="2"/>
  <c r="G1538" i="2"/>
  <c r="G2061" i="2"/>
  <c r="G443" i="2"/>
  <c r="G214" i="2"/>
  <c r="G664" i="2"/>
  <c r="G1498" i="2"/>
  <c r="G11" i="2"/>
  <c r="J10" i="2" s="1"/>
  <c r="G2181" i="2"/>
  <c r="G1032" i="2"/>
  <c r="G2250" i="2"/>
  <c r="G884" i="2"/>
  <c r="J883" i="2" s="1"/>
  <c r="G1528" i="2"/>
  <c r="G164" i="2"/>
  <c r="G1469" i="2"/>
  <c r="J1468" i="2" s="1"/>
  <c r="G1852" i="2"/>
  <c r="J1851" i="2" s="1"/>
  <c r="G273" i="2"/>
  <c r="G1703" i="2"/>
  <c r="G2130" i="2"/>
  <c r="J2129" i="2" s="1"/>
  <c r="G1583" i="2"/>
  <c r="G133" i="2"/>
  <c r="J132" i="2" s="1"/>
  <c r="G83" i="2"/>
  <c r="G932" i="2"/>
  <c r="G1319" i="2"/>
  <c r="G463" i="2"/>
  <c r="J462" i="2" s="1"/>
  <c r="G632" i="2"/>
  <c r="G1880" i="2"/>
  <c r="J1879" i="2" s="1"/>
  <c r="G1044" i="2"/>
  <c r="G2340" i="2"/>
  <c r="J2339" i="2" s="1"/>
  <c r="G1300" i="2"/>
  <c r="J1299" i="2" s="1"/>
  <c r="G922" i="2"/>
  <c r="G143" i="2"/>
  <c r="G672" i="2"/>
  <c r="J671" i="2" s="1"/>
  <c r="G952" i="2"/>
  <c r="G782" i="2"/>
  <c r="G1231" i="2"/>
  <c r="G1901" i="2"/>
  <c r="G622" i="2"/>
  <c r="G1052" i="2"/>
  <c r="J1051" i="2" s="1"/>
  <c r="G254" i="2"/>
  <c r="G813" i="2"/>
  <c r="J812" i="2" s="1"/>
  <c r="G2261" i="2"/>
  <c r="J2260" i="2" s="1"/>
  <c r="G1369" i="2"/>
  <c r="G1663" i="2"/>
  <c r="G1489" i="2"/>
  <c r="G862" i="2"/>
  <c r="G1672" i="2"/>
  <c r="G1612" i="2"/>
  <c r="J1611" i="2" s="1"/>
  <c r="G2190" i="2"/>
  <c r="J2189" i="2" s="1"/>
  <c r="G1623" i="2"/>
  <c r="G17" i="2"/>
  <c r="G1448" i="2"/>
  <c r="G712" i="2"/>
  <c r="G612" i="2"/>
  <c r="G422" i="2"/>
  <c r="J421" i="2" s="1"/>
  <c r="G392" i="2"/>
  <c r="J391" i="2" s="1"/>
  <c r="G2270" i="2"/>
  <c r="G1692" i="2"/>
  <c r="G1519" i="2"/>
  <c r="G1604" i="2"/>
  <c r="J1603" i="2" s="1"/>
  <c r="G1752" i="2"/>
  <c r="G682" i="2"/>
  <c r="G1072" i="2"/>
  <c r="G2330" i="2"/>
  <c r="J2329" i="2" s="1"/>
  <c r="G204" i="2" l="1"/>
  <c r="M1625" i="3"/>
  <c r="T1625" i="3"/>
  <c r="R1625" i="3"/>
  <c r="S1625" i="3"/>
  <c r="Q1625" i="3"/>
  <c r="O1625" i="3"/>
  <c r="P1625" i="3"/>
  <c r="N1625" i="3"/>
  <c r="M1814" i="3"/>
  <c r="T1814" i="3"/>
  <c r="S1814" i="3"/>
  <c r="R1814" i="3"/>
  <c r="Q1814" i="3"/>
  <c r="P1814" i="3"/>
  <c r="O1814" i="3"/>
  <c r="N1814" i="3"/>
  <c r="M295" i="3"/>
  <c r="T295" i="3"/>
  <c r="S295" i="3"/>
  <c r="R295" i="3"/>
  <c r="Q295" i="3"/>
  <c r="P295" i="3"/>
  <c r="O295" i="3"/>
  <c r="N295" i="3"/>
  <c r="M1520" i="3"/>
  <c r="T1520" i="3"/>
  <c r="S1520" i="3"/>
  <c r="R1520" i="3"/>
  <c r="Q1520" i="3"/>
  <c r="O1520" i="3"/>
  <c r="P1520" i="3"/>
  <c r="N1520" i="3"/>
  <c r="M815" i="3"/>
  <c r="T815" i="3"/>
  <c r="S815" i="3"/>
  <c r="R815" i="3"/>
  <c r="Q815" i="3"/>
  <c r="O815" i="3"/>
  <c r="P815" i="3"/>
  <c r="N815" i="3"/>
  <c r="M1212" i="3"/>
  <c r="T1212" i="3"/>
  <c r="S1212" i="3"/>
  <c r="R1212" i="3"/>
  <c r="Q1212" i="3"/>
  <c r="O1212" i="3"/>
  <c r="P1212" i="3"/>
  <c r="N1212" i="3"/>
  <c r="M384" i="3"/>
  <c r="T384" i="3"/>
  <c r="S384" i="3"/>
  <c r="R384" i="3"/>
  <c r="Q384" i="3"/>
  <c r="P384" i="3"/>
  <c r="O384" i="3"/>
  <c r="N384" i="3"/>
  <c r="M1291" i="3"/>
  <c r="T1291" i="3"/>
  <c r="S1291" i="3"/>
  <c r="R1291" i="3"/>
  <c r="Q1291" i="3"/>
  <c r="O1291" i="3"/>
  <c r="P1291" i="3"/>
  <c r="N1291" i="3"/>
  <c r="M1301" i="3"/>
  <c r="T1301" i="3"/>
  <c r="R1301" i="3"/>
  <c r="S1301" i="3"/>
  <c r="Q1301" i="3"/>
  <c r="O1301" i="3"/>
  <c r="P1301" i="3"/>
  <c r="N1301" i="3"/>
  <c r="M1554" i="3"/>
  <c r="T1554" i="3"/>
  <c r="S1554" i="3"/>
  <c r="R1554" i="3"/>
  <c r="Q1554" i="3"/>
  <c r="P1554" i="3"/>
  <c r="O1554" i="3"/>
  <c r="N1554" i="3"/>
  <c r="M1371" i="3"/>
  <c r="T1371" i="3"/>
  <c r="S1371" i="3"/>
  <c r="R1371" i="3"/>
  <c r="Q1371" i="3"/>
  <c r="O1371" i="3"/>
  <c r="P1371" i="3"/>
  <c r="N1371" i="3"/>
  <c r="M1132" i="3"/>
  <c r="T1132" i="3"/>
  <c r="S1132" i="3"/>
  <c r="R1132" i="3"/>
  <c r="Q1132" i="3"/>
  <c r="O1132" i="3"/>
  <c r="P1132" i="3"/>
  <c r="N1132" i="3"/>
  <c r="M1932" i="3"/>
  <c r="T1932" i="3"/>
  <c r="S1932" i="3"/>
  <c r="R1932" i="3"/>
  <c r="Q1932" i="3"/>
  <c r="O1932" i="3"/>
  <c r="P1932" i="3"/>
  <c r="N1932" i="3"/>
  <c r="M1872" i="3"/>
  <c r="T1872" i="3"/>
  <c r="S1872" i="3"/>
  <c r="R1872" i="3"/>
  <c r="Q1872" i="3"/>
  <c r="O1872" i="3"/>
  <c r="P1872" i="3"/>
  <c r="N1872" i="3"/>
  <c r="M2283" i="3"/>
  <c r="T2283" i="3"/>
  <c r="S2283" i="3"/>
  <c r="R2283" i="3"/>
  <c r="Q2283" i="3"/>
  <c r="O2283" i="3"/>
  <c r="P2283" i="3"/>
  <c r="N2283" i="3"/>
  <c r="M2072" i="3"/>
  <c r="T2072" i="3"/>
  <c r="S2072" i="3"/>
  <c r="R2072" i="3"/>
  <c r="Q2072" i="3"/>
  <c r="O2072" i="3"/>
  <c r="P2072" i="3"/>
  <c r="N2072" i="3"/>
  <c r="M874" i="3"/>
  <c r="T874" i="3"/>
  <c r="S874" i="3"/>
  <c r="R874" i="3"/>
  <c r="Q874" i="3"/>
  <c r="P874" i="3"/>
  <c r="N874" i="3"/>
  <c r="O874" i="3"/>
  <c r="M1942" i="3"/>
  <c r="T1942" i="3"/>
  <c r="S1942" i="3"/>
  <c r="R1942" i="3"/>
  <c r="Q1942" i="3"/>
  <c r="P1942" i="3"/>
  <c r="O1942" i="3"/>
  <c r="N1942" i="3"/>
  <c r="M265" i="3"/>
  <c r="S265" i="3"/>
  <c r="T265" i="3"/>
  <c r="R265" i="3"/>
  <c r="Q265" i="3"/>
  <c r="P265" i="3"/>
  <c r="O265" i="3"/>
  <c r="N265" i="3"/>
  <c r="M1992" i="3"/>
  <c r="T1992" i="3"/>
  <c r="S1992" i="3"/>
  <c r="R1992" i="3"/>
  <c r="Q1992" i="3"/>
  <c r="O1992" i="3"/>
  <c r="P1992" i="3"/>
  <c r="N1992" i="3"/>
  <c r="T515" i="3"/>
  <c r="M515" i="3"/>
  <c r="S515" i="3"/>
  <c r="R515" i="3"/>
  <c r="Q515" i="3"/>
  <c r="P515" i="3"/>
  <c r="O515" i="3"/>
  <c r="N515" i="3"/>
  <c r="M1281" i="3"/>
  <c r="T1281" i="3"/>
  <c r="R1281" i="3"/>
  <c r="S1281" i="3"/>
  <c r="Q1281" i="3"/>
  <c r="O1281" i="3"/>
  <c r="P1281" i="3"/>
  <c r="N1281" i="3"/>
  <c r="M1912" i="3"/>
  <c r="T1912" i="3"/>
  <c r="S1912" i="3"/>
  <c r="R1912" i="3"/>
  <c r="Q1912" i="3"/>
  <c r="O1912" i="3"/>
  <c r="P1912" i="3"/>
  <c r="N1912" i="3"/>
  <c r="M665" i="3"/>
  <c r="T665" i="3"/>
  <c r="S665" i="3"/>
  <c r="R665" i="3"/>
  <c r="Q665" i="3"/>
  <c r="O665" i="3"/>
  <c r="P665" i="3"/>
  <c r="N665" i="3"/>
  <c r="M125" i="3"/>
  <c r="T125" i="3"/>
  <c r="S125" i="3"/>
  <c r="R125" i="3"/>
  <c r="Q125" i="3"/>
  <c r="P125" i="3"/>
  <c r="O125" i="3"/>
  <c r="N125" i="3"/>
  <c r="M934" i="3"/>
  <c r="T934" i="3"/>
  <c r="S934" i="3"/>
  <c r="R934" i="3"/>
  <c r="Q934" i="3"/>
  <c r="P934" i="3"/>
  <c r="O934" i="3"/>
  <c r="N934" i="3"/>
  <c r="T2332" i="3"/>
  <c r="M2332" i="3"/>
  <c r="S2332" i="3"/>
  <c r="R2332" i="3"/>
  <c r="Q2332" i="3"/>
  <c r="O2332" i="3"/>
  <c r="P2332" i="3"/>
  <c r="N2332" i="3"/>
  <c r="M21" i="3"/>
  <c r="T21" i="3"/>
  <c r="S21" i="3"/>
  <c r="R21" i="3"/>
  <c r="Q21" i="3"/>
  <c r="P21" i="3"/>
  <c r="O21" i="3"/>
  <c r="N21" i="3"/>
  <c r="M285" i="3"/>
  <c r="T285" i="3"/>
  <c r="S285" i="3"/>
  <c r="R285" i="3"/>
  <c r="Q285" i="3"/>
  <c r="P285" i="3"/>
  <c r="O285" i="3"/>
  <c r="N285" i="3"/>
  <c r="M884" i="3"/>
  <c r="T884" i="3"/>
  <c r="S884" i="3"/>
  <c r="R884" i="3"/>
  <c r="Q884" i="3"/>
  <c r="O884" i="3"/>
  <c r="P884" i="3"/>
  <c r="N884" i="3"/>
  <c r="M2303" i="3"/>
  <c r="T2303" i="3"/>
  <c r="S2303" i="3"/>
  <c r="R2303" i="3"/>
  <c r="Q2303" i="3"/>
  <c r="O2303" i="3"/>
  <c r="P2303" i="3"/>
  <c r="N2303" i="3"/>
  <c r="M1972" i="3"/>
  <c r="T1972" i="3"/>
  <c r="S1972" i="3"/>
  <c r="R1972" i="3"/>
  <c r="Q1972" i="3"/>
  <c r="O1972" i="3"/>
  <c r="P1972" i="3"/>
  <c r="N1972" i="3"/>
  <c r="M505" i="3"/>
  <c r="S505" i="3"/>
  <c r="T505" i="3"/>
  <c r="R505" i="3"/>
  <c r="Q505" i="3"/>
  <c r="P505" i="3"/>
  <c r="O505" i="3"/>
  <c r="N505" i="3"/>
  <c r="G513" i="2"/>
  <c r="J481" i="2"/>
  <c r="K481" i="2" s="1"/>
  <c r="J1980" i="2"/>
  <c r="K1980" i="2" s="1"/>
  <c r="G723" i="2"/>
  <c r="K1051" i="2"/>
  <c r="K1879" i="2"/>
  <c r="K1308" i="2"/>
  <c r="K911" i="2"/>
  <c r="K941" i="2"/>
  <c r="K2089" i="2"/>
  <c r="K2209" i="2"/>
  <c r="K2070" i="2"/>
  <c r="K1861" i="2"/>
  <c r="M535" i="3"/>
  <c r="T535" i="3"/>
  <c r="S535" i="3"/>
  <c r="R535" i="3"/>
  <c r="Q535" i="3"/>
  <c r="P535" i="3"/>
  <c r="O535" i="3"/>
  <c r="N535" i="3"/>
  <c r="M1734" i="3"/>
  <c r="T1734" i="3"/>
  <c r="S1734" i="3"/>
  <c r="R1734" i="3"/>
  <c r="Q1734" i="3"/>
  <c r="P1734" i="3"/>
  <c r="O1734" i="3"/>
  <c r="N1734" i="3"/>
  <c r="M2122" i="3"/>
  <c r="T2122" i="3"/>
  <c r="S2122" i="3"/>
  <c r="R2122" i="3"/>
  <c r="Q2122" i="3"/>
  <c r="P2122" i="3"/>
  <c r="O2122" i="3"/>
  <c r="N2122" i="3"/>
  <c r="J1813" i="3"/>
  <c r="K1813" i="3" s="1"/>
  <c r="J294" i="3"/>
  <c r="K294" i="3" s="1"/>
  <c r="J1519" i="3"/>
  <c r="K1519" i="3" s="1"/>
  <c r="M1431" i="3"/>
  <c r="T1431" i="3"/>
  <c r="S1431" i="3"/>
  <c r="R1431" i="3"/>
  <c r="Q1431" i="3"/>
  <c r="O1431" i="3"/>
  <c r="P1431" i="3"/>
  <c r="N1431" i="3"/>
  <c r="M305" i="3"/>
  <c r="S305" i="3"/>
  <c r="T305" i="3"/>
  <c r="R305" i="3"/>
  <c r="Q305" i="3"/>
  <c r="P305" i="3"/>
  <c r="O305" i="3"/>
  <c r="N305" i="3"/>
  <c r="M1694" i="3"/>
  <c r="T1694" i="3"/>
  <c r="S1694" i="3"/>
  <c r="R1694" i="3"/>
  <c r="Q1694" i="3"/>
  <c r="P1694" i="3"/>
  <c r="O1694" i="3"/>
  <c r="N1694" i="3"/>
  <c r="M805" i="3"/>
  <c r="T805" i="3"/>
  <c r="S805" i="3"/>
  <c r="R805" i="3"/>
  <c r="Q805" i="3"/>
  <c r="O805" i="3"/>
  <c r="P805" i="3"/>
  <c r="N805" i="3"/>
  <c r="M1162" i="3"/>
  <c r="T1162" i="3"/>
  <c r="S1162" i="3"/>
  <c r="R1162" i="3"/>
  <c r="Q1162" i="3"/>
  <c r="P1162" i="3"/>
  <c r="O1162" i="3"/>
  <c r="N1162" i="3"/>
  <c r="M1202" i="3"/>
  <c r="T1202" i="3"/>
  <c r="S1202" i="3"/>
  <c r="R1202" i="3"/>
  <c r="Q1202" i="3"/>
  <c r="P1202" i="3"/>
  <c r="O1202" i="3"/>
  <c r="N1202" i="3"/>
  <c r="M655" i="3"/>
  <c r="T655" i="3"/>
  <c r="S655" i="3"/>
  <c r="R655" i="3"/>
  <c r="Q655" i="3"/>
  <c r="O655" i="3"/>
  <c r="P655" i="3"/>
  <c r="N655" i="3"/>
  <c r="J814" i="3"/>
  <c r="K814" i="3" s="1"/>
  <c r="M1480" i="3"/>
  <c r="T1480" i="3"/>
  <c r="S1480" i="3"/>
  <c r="R1480" i="3"/>
  <c r="Q1480" i="3"/>
  <c r="O1480" i="3"/>
  <c r="P1480" i="3"/>
  <c r="N1480" i="3"/>
  <c r="M495" i="3"/>
  <c r="T495" i="3"/>
  <c r="S495" i="3"/>
  <c r="R495" i="3"/>
  <c r="Q495" i="3"/>
  <c r="P495" i="3"/>
  <c r="O495" i="3"/>
  <c r="N495" i="3"/>
  <c r="M1054" i="3"/>
  <c r="T1054" i="3"/>
  <c r="S1054" i="3"/>
  <c r="R1054" i="3"/>
  <c r="Q1054" i="3"/>
  <c r="P1054" i="3"/>
  <c r="O1054" i="3"/>
  <c r="N1054" i="3"/>
  <c r="M414" i="3"/>
  <c r="T414" i="3"/>
  <c r="S414" i="3"/>
  <c r="R414" i="3"/>
  <c r="Q414" i="3"/>
  <c r="P414" i="3"/>
  <c r="N414" i="3"/>
  <c r="O414" i="3"/>
  <c r="M1855" i="3"/>
  <c r="T1855" i="3"/>
  <c r="S1855" i="3"/>
  <c r="R1855" i="3"/>
  <c r="Q1855" i="3"/>
  <c r="O1855" i="3"/>
  <c r="P1855" i="3"/>
  <c r="N1855" i="3"/>
  <c r="M235" i="3"/>
  <c r="T235" i="3"/>
  <c r="S235" i="3"/>
  <c r="R235" i="3"/>
  <c r="Q235" i="3"/>
  <c r="P235" i="3"/>
  <c r="O235" i="3"/>
  <c r="N235" i="3"/>
  <c r="M1351" i="3"/>
  <c r="T1351" i="3"/>
  <c r="S1351" i="3"/>
  <c r="R1351" i="3"/>
  <c r="Q1351" i="3"/>
  <c r="O1351" i="3"/>
  <c r="P1351" i="3"/>
  <c r="N1351" i="3"/>
  <c r="M1564" i="3"/>
  <c r="T1564" i="3"/>
  <c r="S1564" i="3"/>
  <c r="R1564" i="3"/>
  <c r="Q1564" i="3"/>
  <c r="O1564" i="3"/>
  <c r="P1564" i="3"/>
  <c r="N1564" i="3"/>
  <c r="J1553" i="3"/>
  <c r="K1553" i="3" s="1"/>
  <c r="J1370" i="3"/>
  <c r="K1370" i="3" s="1"/>
  <c r="J1131" i="3"/>
  <c r="K1131" i="3" s="1"/>
  <c r="M1421" i="3"/>
  <c r="T1421" i="3"/>
  <c r="R1421" i="3"/>
  <c r="S1421" i="3"/>
  <c r="Q1421" i="3"/>
  <c r="O1421" i="3"/>
  <c r="P1421" i="3"/>
  <c r="N1421" i="3"/>
  <c r="M1594" i="3"/>
  <c r="T1594" i="3"/>
  <c r="S1594" i="3"/>
  <c r="R1594" i="3"/>
  <c r="Q1594" i="3"/>
  <c r="P1594" i="3"/>
  <c r="O1594" i="3"/>
  <c r="N1594" i="3"/>
  <c r="M1381" i="3"/>
  <c r="T1381" i="3"/>
  <c r="R1381" i="3"/>
  <c r="S1381" i="3"/>
  <c r="Q1381" i="3"/>
  <c r="O1381" i="3"/>
  <c r="P1381" i="3"/>
  <c r="N1381" i="3"/>
  <c r="M135" i="3"/>
  <c r="T135" i="3"/>
  <c r="S135" i="3"/>
  <c r="R135" i="3"/>
  <c r="Q135" i="3"/>
  <c r="P135" i="3"/>
  <c r="O135" i="3"/>
  <c r="N135" i="3"/>
  <c r="M1104" i="3"/>
  <c r="T1104" i="3"/>
  <c r="S1104" i="3"/>
  <c r="R1104" i="3"/>
  <c r="Q1104" i="3"/>
  <c r="O1104" i="3"/>
  <c r="P1104" i="3"/>
  <c r="N1104" i="3"/>
  <c r="J1931" i="3"/>
  <c r="K1931" i="3" s="1"/>
  <c r="M685" i="3"/>
  <c r="T685" i="3"/>
  <c r="S685" i="3"/>
  <c r="R685" i="3"/>
  <c r="Q685" i="3"/>
  <c r="O685" i="3"/>
  <c r="P685" i="3"/>
  <c r="N685" i="3"/>
  <c r="M1331" i="3"/>
  <c r="T1331" i="3"/>
  <c r="S1331" i="3"/>
  <c r="R1331" i="3"/>
  <c r="Q1331" i="3"/>
  <c r="O1331" i="3"/>
  <c r="P1331" i="3"/>
  <c r="N1331" i="3"/>
  <c r="M255" i="3"/>
  <c r="T255" i="3"/>
  <c r="S255" i="3"/>
  <c r="R255" i="3"/>
  <c r="Q255" i="3"/>
  <c r="P255" i="3"/>
  <c r="O255" i="3"/>
  <c r="N255" i="3"/>
  <c r="M1014" i="3"/>
  <c r="T1014" i="3"/>
  <c r="S1014" i="3"/>
  <c r="R1014" i="3"/>
  <c r="Q1014" i="3"/>
  <c r="P1014" i="3"/>
  <c r="O1014" i="3"/>
  <c r="N1014" i="3"/>
  <c r="M39" i="3"/>
  <c r="T39" i="3"/>
  <c r="S39" i="3"/>
  <c r="R39" i="3"/>
  <c r="Q39" i="3"/>
  <c r="P39" i="3"/>
  <c r="O39" i="3"/>
  <c r="N39" i="3"/>
  <c r="M49" i="3"/>
  <c r="T49" i="3"/>
  <c r="S49" i="3"/>
  <c r="R49" i="3"/>
  <c r="Q49" i="3"/>
  <c r="P49" i="3"/>
  <c r="O49" i="3"/>
  <c r="N49" i="3"/>
  <c r="M334" i="3"/>
  <c r="T334" i="3"/>
  <c r="S334" i="3"/>
  <c r="R334" i="3"/>
  <c r="Q334" i="3"/>
  <c r="P334" i="3"/>
  <c r="N334" i="3"/>
  <c r="O334" i="3"/>
  <c r="M894" i="3"/>
  <c r="T894" i="3"/>
  <c r="S894" i="3"/>
  <c r="R894" i="3"/>
  <c r="Q894" i="3"/>
  <c r="P894" i="3"/>
  <c r="N894" i="3"/>
  <c r="O894" i="3"/>
  <c r="M1510" i="3"/>
  <c r="T1510" i="3"/>
  <c r="S1510" i="3"/>
  <c r="R1510" i="3"/>
  <c r="Q1510" i="3"/>
  <c r="P1510" i="3"/>
  <c r="O1510" i="3"/>
  <c r="N1510" i="3"/>
  <c r="M1635" i="3"/>
  <c r="T1635" i="3"/>
  <c r="S1635" i="3"/>
  <c r="R1635" i="3"/>
  <c r="Q1635" i="3"/>
  <c r="O1635" i="3"/>
  <c r="P1635" i="3"/>
  <c r="N1635" i="3"/>
  <c r="M2092" i="3"/>
  <c r="T2092" i="3"/>
  <c r="S2092" i="3"/>
  <c r="R2092" i="3"/>
  <c r="Q2092" i="3"/>
  <c r="O2092" i="3"/>
  <c r="P2092" i="3"/>
  <c r="N2092" i="3"/>
  <c r="M984" i="3"/>
  <c r="T984" i="3"/>
  <c r="S984" i="3"/>
  <c r="R984" i="3"/>
  <c r="Q984" i="3"/>
  <c r="O984" i="3"/>
  <c r="P984" i="3"/>
  <c r="N984" i="3"/>
  <c r="M1845" i="3"/>
  <c r="T1845" i="3"/>
  <c r="R1845" i="3"/>
  <c r="S1845" i="3"/>
  <c r="Q1845" i="3"/>
  <c r="O1845" i="3"/>
  <c r="P1845" i="3"/>
  <c r="N1845" i="3"/>
  <c r="M1064" i="3"/>
  <c r="T1064" i="3"/>
  <c r="S1064" i="3"/>
  <c r="R1064" i="3"/>
  <c r="Q1064" i="3"/>
  <c r="O1064" i="3"/>
  <c r="P1064" i="3"/>
  <c r="N1064" i="3"/>
  <c r="J1991" i="3"/>
  <c r="K1991" i="3" s="1"/>
  <c r="M924" i="3"/>
  <c r="T924" i="3"/>
  <c r="S924" i="3"/>
  <c r="R924" i="3"/>
  <c r="Q924" i="3"/>
  <c r="O924" i="3"/>
  <c r="P924" i="3"/>
  <c r="N924" i="3"/>
  <c r="M1540" i="3"/>
  <c r="T1540" i="3"/>
  <c r="S1540" i="3"/>
  <c r="R1540" i="3"/>
  <c r="Q1540" i="3"/>
  <c r="O1540" i="3"/>
  <c r="P1540" i="3"/>
  <c r="N1540" i="3"/>
  <c r="M1450" i="3"/>
  <c r="T1450" i="3"/>
  <c r="S1450" i="3"/>
  <c r="R1450" i="3"/>
  <c r="Q1450" i="3"/>
  <c r="P1450" i="3"/>
  <c r="O1450" i="3"/>
  <c r="N1450" i="3"/>
  <c r="J124" i="3"/>
  <c r="K124" i="3" s="1"/>
  <c r="M1411" i="3"/>
  <c r="T1411" i="3"/>
  <c r="S1411" i="3"/>
  <c r="R1411" i="3"/>
  <c r="Q1411" i="3"/>
  <c r="O1411" i="3"/>
  <c r="P1411" i="3"/>
  <c r="N1411" i="3"/>
  <c r="M165" i="3"/>
  <c r="T165" i="3"/>
  <c r="S165" i="3"/>
  <c r="R165" i="3"/>
  <c r="Q165" i="3"/>
  <c r="P165" i="3"/>
  <c r="O165" i="3"/>
  <c r="N165" i="3"/>
  <c r="M2102" i="3"/>
  <c r="T2102" i="3"/>
  <c r="S2102" i="3"/>
  <c r="R2102" i="3"/>
  <c r="Q2102" i="3"/>
  <c r="P2102" i="3"/>
  <c r="O2102" i="3"/>
  <c r="N2102" i="3"/>
  <c r="M2272" i="3"/>
  <c r="T2272" i="3"/>
  <c r="S2272" i="3"/>
  <c r="R2272" i="3"/>
  <c r="Q2272" i="3"/>
  <c r="O2272" i="3"/>
  <c r="P2272" i="3"/>
  <c r="N2272" i="3"/>
  <c r="M1241" i="3"/>
  <c r="T1241" i="3"/>
  <c r="R1241" i="3"/>
  <c r="S1241" i="3"/>
  <c r="Q1241" i="3"/>
  <c r="O1241" i="3"/>
  <c r="P1241" i="3"/>
  <c r="N1241" i="3"/>
  <c r="M824" i="3"/>
  <c r="T824" i="3"/>
  <c r="S824" i="3"/>
  <c r="R824" i="3"/>
  <c r="Q824" i="3"/>
  <c r="O824" i="3"/>
  <c r="P824" i="3"/>
  <c r="N824" i="3"/>
  <c r="M1084" i="3"/>
  <c r="T1084" i="3"/>
  <c r="S1084" i="3"/>
  <c r="R1084" i="3"/>
  <c r="Q1084" i="3"/>
  <c r="O1084" i="3"/>
  <c r="P1084" i="3"/>
  <c r="N1084" i="3"/>
  <c r="M675" i="3"/>
  <c r="T675" i="3"/>
  <c r="S675" i="3"/>
  <c r="R675" i="3"/>
  <c r="Q675" i="3"/>
  <c r="O675" i="3"/>
  <c r="P675" i="3"/>
  <c r="N675" i="3"/>
  <c r="M545" i="3"/>
  <c r="T545" i="3"/>
  <c r="S545" i="3"/>
  <c r="R545" i="3"/>
  <c r="Q545" i="3"/>
  <c r="P545" i="3"/>
  <c r="O545" i="3"/>
  <c r="N545" i="3"/>
  <c r="M1172" i="3"/>
  <c r="T1172" i="3"/>
  <c r="S1172" i="3"/>
  <c r="R1172" i="3"/>
  <c r="Q1172" i="3"/>
  <c r="O1172" i="3"/>
  <c r="P1172" i="3"/>
  <c r="N1172" i="3"/>
  <c r="M745" i="3"/>
  <c r="T745" i="3"/>
  <c r="S745" i="3"/>
  <c r="R745" i="3"/>
  <c r="Q745" i="3"/>
  <c r="O745" i="3"/>
  <c r="P745" i="3"/>
  <c r="N745" i="3"/>
  <c r="M1664" i="3"/>
  <c r="T1664" i="3"/>
  <c r="S1664" i="3"/>
  <c r="R1664" i="3"/>
  <c r="Q1664" i="3"/>
  <c r="O1664" i="3"/>
  <c r="P1664" i="3"/>
  <c r="N1664" i="3"/>
  <c r="M964" i="3"/>
  <c r="T964" i="3"/>
  <c r="S964" i="3"/>
  <c r="R964" i="3"/>
  <c r="Q964" i="3"/>
  <c r="O964" i="3"/>
  <c r="P964" i="3"/>
  <c r="N964" i="3"/>
  <c r="M795" i="3"/>
  <c r="T795" i="3"/>
  <c r="S795" i="3"/>
  <c r="R795" i="3"/>
  <c r="Q795" i="3"/>
  <c r="O795" i="3"/>
  <c r="P795" i="3"/>
  <c r="N795" i="3"/>
  <c r="M2243" i="3"/>
  <c r="T2243" i="3"/>
  <c r="S2243" i="3"/>
  <c r="R2243" i="3"/>
  <c r="Q2243" i="3"/>
  <c r="O2243" i="3"/>
  <c r="P2243" i="3"/>
  <c r="N2243" i="3"/>
  <c r="M724" i="3"/>
  <c r="T724" i="3"/>
  <c r="S724" i="3"/>
  <c r="R724" i="3"/>
  <c r="Q724" i="3"/>
  <c r="O724" i="3"/>
  <c r="P724" i="3"/>
  <c r="N724" i="3"/>
  <c r="M1684" i="3"/>
  <c r="T1684" i="3"/>
  <c r="S1684" i="3"/>
  <c r="R1684" i="3"/>
  <c r="Q1684" i="3"/>
  <c r="O1684" i="3"/>
  <c r="P1684" i="3"/>
  <c r="N1684" i="3"/>
  <c r="M1882" i="3"/>
  <c r="T1882" i="3"/>
  <c r="S1882" i="3"/>
  <c r="R1882" i="3"/>
  <c r="Q1882" i="3"/>
  <c r="P1882" i="3"/>
  <c r="O1882" i="3"/>
  <c r="N1882" i="3"/>
  <c r="T2022" i="3"/>
  <c r="M2022" i="3"/>
  <c r="S2022" i="3"/>
  <c r="R2022" i="3"/>
  <c r="Q2022" i="3"/>
  <c r="P2022" i="3"/>
  <c r="O2022" i="3"/>
  <c r="N2022" i="3"/>
  <c r="G2151" i="2"/>
  <c r="J2150" i="2" s="1"/>
  <c r="J511" i="2"/>
  <c r="K511" i="2" s="1"/>
  <c r="J591" i="2"/>
  <c r="K591" i="2" s="1"/>
  <c r="J2039" i="2"/>
  <c r="K2039" i="2" s="1"/>
  <c r="J232" i="2"/>
  <c r="K232" i="2" s="1"/>
  <c r="J1170" i="2"/>
  <c r="K1170" i="2" s="1"/>
  <c r="G1803" i="2"/>
  <c r="J1802" i="2" s="1"/>
  <c r="K1802" i="2" s="1"/>
  <c r="J531" i="2"/>
  <c r="K531" i="2" s="1"/>
  <c r="J1537" i="2"/>
  <c r="K1537" i="2" s="1"/>
  <c r="J851" i="2"/>
  <c r="K851" i="2" s="1"/>
  <c r="J1497" i="2"/>
  <c r="K1497" i="2" s="1"/>
  <c r="J1742" i="2"/>
  <c r="K1742" i="2" s="1"/>
  <c r="J1230" i="2"/>
  <c r="K1230" i="2" s="1"/>
  <c r="J431" i="2"/>
  <c r="K431" i="2" s="1"/>
  <c r="J1190" i="2"/>
  <c r="J721" i="2"/>
  <c r="K721" i="2" s="1"/>
  <c r="J551" i="2"/>
  <c r="K551" i="2" s="1"/>
  <c r="J1671" i="2"/>
  <c r="K1671" i="2" s="1"/>
  <c r="J1582" i="2"/>
  <c r="G903" i="2"/>
  <c r="J1782" i="2"/>
  <c r="K1782" i="2" s="1"/>
  <c r="J262" i="2"/>
  <c r="J272" i="2"/>
  <c r="K272" i="2" s="1"/>
  <c r="K1063" i="2"/>
  <c r="K1270" i="2"/>
  <c r="M1645" i="3"/>
  <c r="T1645" i="3"/>
  <c r="R1645" i="3"/>
  <c r="S1645" i="3"/>
  <c r="Q1645" i="3"/>
  <c r="O1645" i="3"/>
  <c r="P1645" i="3"/>
  <c r="N1645" i="3"/>
  <c r="M245" i="3"/>
  <c r="T245" i="3"/>
  <c r="S245" i="3"/>
  <c r="R245" i="3"/>
  <c r="Q245" i="3"/>
  <c r="P245" i="3"/>
  <c r="O245" i="3"/>
  <c r="N245" i="3"/>
  <c r="M1470" i="3"/>
  <c r="T1470" i="3"/>
  <c r="S1470" i="3"/>
  <c r="R1470" i="3"/>
  <c r="Q1470" i="3"/>
  <c r="P1470" i="3"/>
  <c r="O1470" i="3"/>
  <c r="N1470" i="3"/>
  <c r="M2142" i="3"/>
  <c r="T2142" i="3"/>
  <c r="S2142" i="3"/>
  <c r="R2142" i="3"/>
  <c r="Q2142" i="3"/>
  <c r="P2142" i="3"/>
  <c r="O2142" i="3"/>
  <c r="N2142" i="3"/>
  <c r="M844" i="3"/>
  <c r="T844" i="3"/>
  <c r="S844" i="3"/>
  <c r="R844" i="3"/>
  <c r="Q844" i="3"/>
  <c r="O844" i="3"/>
  <c r="P844" i="3"/>
  <c r="N844" i="3"/>
  <c r="M95" i="3"/>
  <c r="T95" i="3"/>
  <c r="S95" i="3"/>
  <c r="R95" i="3"/>
  <c r="Q95" i="3"/>
  <c r="P95" i="3"/>
  <c r="O95" i="3"/>
  <c r="N95" i="3"/>
  <c r="M1675" i="3"/>
  <c r="T1675" i="3"/>
  <c r="S1675" i="3"/>
  <c r="R1675" i="3"/>
  <c r="Q1675" i="3"/>
  <c r="O1675" i="3"/>
  <c r="P1675" i="3"/>
  <c r="N1675" i="3"/>
  <c r="M615" i="3"/>
  <c r="T615" i="3"/>
  <c r="S615" i="3"/>
  <c r="R615" i="3"/>
  <c r="Q615" i="3"/>
  <c r="P615" i="3"/>
  <c r="O615" i="3"/>
  <c r="N615" i="3"/>
  <c r="M2202" i="3"/>
  <c r="T2202" i="3"/>
  <c r="S2202" i="3"/>
  <c r="R2202" i="3"/>
  <c r="Q2202" i="3"/>
  <c r="P2202" i="3"/>
  <c r="O2202" i="3"/>
  <c r="N2202" i="3"/>
  <c r="M465" i="3"/>
  <c r="S465" i="3"/>
  <c r="T465" i="3"/>
  <c r="R465" i="3"/>
  <c r="Q465" i="3"/>
  <c r="P465" i="3"/>
  <c r="O465" i="3"/>
  <c r="N465" i="3"/>
  <c r="M625" i="3"/>
  <c r="T625" i="3"/>
  <c r="S625" i="3"/>
  <c r="R625" i="3"/>
  <c r="Q625" i="3"/>
  <c r="O625" i="3"/>
  <c r="P625" i="3"/>
  <c r="N625" i="3"/>
  <c r="M1744" i="3"/>
  <c r="T1744" i="3"/>
  <c r="S1744" i="3"/>
  <c r="R1744" i="3"/>
  <c r="Q1744" i="3"/>
  <c r="O1744" i="3"/>
  <c r="P1744" i="3"/>
  <c r="N1744" i="3"/>
  <c r="M705" i="3"/>
  <c r="T705" i="3"/>
  <c r="S705" i="3"/>
  <c r="R705" i="3"/>
  <c r="Q705" i="3"/>
  <c r="O705" i="3"/>
  <c r="P705" i="3"/>
  <c r="N705" i="3"/>
  <c r="M1500" i="3"/>
  <c r="T1500" i="3"/>
  <c r="S1500" i="3"/>
  <c r="R1500" i="3"/>
  <c r="Q1500" i="3"/>
  <c r="O1500" i="3"/>
  <c r="P1500" i="3"/>
  <c r="N1500" i="3"/>
  <c r="M1490" i="3"/>
  <c r="T1490" i="3"/>
  <c r="S1490" i="3"/>
  <c r="R1490" i="3"/>
  <c r="Q1490" i="3"/>
  <c r="P1490" i="3"/>
  <c r="O1490" i="3"/>
  <c r="N1490" i="3"/>
  <c r="M1794" i="3"/>
  <c r="T1794" i="3"/>
  <c r="S1794" i="3"/>
  <c r="R1794" i="3"/>
  <c r="Q1794" i="3"/>
  <c r="P1794" i="3"/>
  <c r="O1794" i="3"/>
  <c r="N1794" i="3"/>
  <c r="M1530" i="3"/>
  <c r="T1530" i="3"/>
  <c r="S1530" i="3"/>
  <c r="R1530" i="3"/>
  <c r="Q1530" i="3"/>
  <c r="P1530" i="3"/>
  <c r="O1530" i="3"/>
  <c r="N1530" i="3"/>
  <c r="M1401" i="3"/>
  <c r="T1401" i="3"/>
  <c r="R1401" i="3"/>
  <c r="S1401" i="3"/>
  <c r="Q1401" i="3"/>
  <c r="O1401" i="3"/>
  <c r="P1401" i="3"/>
  <c r="N1401" i="3"/>
  <c r="M864" i="3"/>
  <c r="T864" i="3"/>
  <c r="S864" i="3"/>
  <c r="R864" i="3"/>
  <c r="Q864" i="3"/>
  <c r="O864" i="3"/>
  <c r="P864" i="3"/>
  <c r="N864" i="3"/>
  <c r="J991" i="2"/>
  <c r="K991" i="2" s="1"/>
  <c r="K1571" i="2"/>
  <c r="K57" i="2"/>
  <c r="K1651" i="2"/>
  <c r="K691" i="2"/>
  <c r="K1288" i="2"/>
  <c r="K1081" i="2"/>
  <c r="K1959" i="2"/>
  <c r="K1001" i="2"/>
  <c r="K2100" i="2"/>
  <c r="K1417" i="2"/>
  <c r="K2000" i="2"/>
  <c r="K1011" i="2"/>
  <c r="K1990" i="2"/>
  <c r="K502" i="2"/>
  <c r="G473" i="2"/>
  <c r="J472" i="2" s="1"/>
  <c r="K472" i="2" s="1"/>
  <c r="K102" i="2"/>
  <c r="G584" i="2"/>
  <c r="J583" i="2" s="1"/>
  <c r="K583" i="2" s="1"/>
  <c r="M605" i="3"/>
  <c r="T605" i="3"/>
  <c r="S605" i="3"/>
  <c r="R605" i="3"/>
  <c r="Q605" i="3"/>
  <c r="P605" i="3"/>
  <c r="O605" i="3"/>
  <c r="N605" i="3"/>
  <c r="M105" i="3"/>
  <c r="T105" i="3"/>
  <c r="S105" i="3"/>
  <c r="R105" i="3"/>
  <c r="Q105" i="3"/>
  <c r="P105" i="3"/>
  <c r="O105" i="3"/>
  <c r="N105" i="3"/>
  <c r="M85" i="3"/>
  <c r="T85" i="3"/>
  <c r="S85" i="3"/>
  <c r="R85" i="3"/>
  <c r="Q85" i="3"/>
  <c r="P85" i="3"/>
  <c r="O85" i="3"/>
  <c r="N85" i="3"/>
  <c r="M635" i="3"/>
  <c r="T635" i="3"/>
  <c r="S635" i="3"/>
  <c r="R635" i="3"/>
  <c r="Q635" i="3"/>
  <c r="O635" i="3"/>
  <c r="P635" i="3"/>
  <c r="N635" i="3"/>
  <c r="M1952" i="3"/>
  <c r="T1952" i="3"/>
  <c r="S1952" i="3"/>
  <c r="R1952" i="3"/>
  <c r="Q1952" i="3"/>
  <c r="O1952" i="3"/>
  <c r="P1952" i="3"/>
  <c r="N1952" i="3"/>
  <c r="M1714" i="3"/>
  <c r="T1714" i="3"/>
  <c r="S1714" i="3"/>
  <c r="R1714" i="3"/>
  <c r="Q1714" i="3"/>
  <c r="P1714" i="3"/>
  <c r="O1714" i="3"/>
  <c r="N1714" i="3"/>
  <c r="M115" i="3"/>
  <c r="T115" i="3"/>
  <c r="S115" i="3"/>
  <c r="R115" i="3"/>
  <c r="Q115" i="3"/>
  <c r="P115" i="3"/>
  <c r="O115" i="3"/>
  <c r="N115" i="3"/>
  <c r="M2082" i="3"/>
  <c r="T2082" i="3"/>
  <c r="S2082" i="3"/>
  <c r="R2082" i="3"/>
  <c r="Q2082" i="3"/>
  <c r="P2082" i="3"/>
  <c r="O2082" i="3"/>
  <c r="N2082" i="3"/>
  <c r="M1192" i="3"/>
  <c r="T1192" i="3"/>
  <c r="S1192" i="3"/>
  <c r="R1192" i="3"/>
  <c r="Q1192" i="3"/>
  <c r="O1192" i="3"/>
  <c r="P1192" i="3"/>
  <c r="N1192" i="3"/>
  <c r="M175" i="3"/>
  <c r="T175" i="3"/>
  <c r="S175" i="3"/>
  <c r="R175" i="3"/>
  <c r="Q175" i="3"/>
  <c r="P175" i="3"/>
  <c r="O175" i="3"/>
  <c r="N175" i="3"/>
  <c r="M1704" i="3"/>
  <c r="T1704" i="3"/>
  <c r="S1704" i="3"/>
  <c r="R1704" i="3"/>
  <c r="Q1704" i="3"/>
  <c r="O1704" i="3"/>
  <c r="P1704" i="3"/>
  <c r="N1704" i="3"/>
  <c r="M1311" i="3"/>
  <c r="T1311" i="3"/>
  <c r="S1311" i="3"/>
  <c r="R1311" i="3"/>
  <c r="Q1311" i="3"/>
  <c r="O1311" i="3"/>
  <c r="P1311" i="3"/>
  <c r="N1311" i="3"/>
  <c r="M1784" i="3"/>
  <c r="T1784" i="3"/>
  <c r="S1784" i="3"/>
  <c r="R1784" i="3"/>
  <c r="Q1784" i="3"/>
  <c r="O1784" i="3"/>
  <c r="P1784" i="3"/>
  <c r="N1784" i="3"/>
  <c r="T2342" i="3"/>
  <c r="M2342" i="3"/>
  <c r="S2342" i="3"/>
  <c r="R2342" i="3"/>
  <c r="Q2342" i="3"/>
  <c r="P2342" i="3"/>
  <c r="O2342" i="3"/>
  <c r="N2342" i="3"/>
  <c r="M575" i="3"/>
  <c r="T575" i="3"/>
  <c r="S575" i="3"/>
  <c r="R575" i="3"/>
  <c r="Q575" i="3"/>
  <c r="P575" i="3"/>
  <c r="O575" i="3"/>
  <c r="N575" i="3"/>
  <c r="M364" i="3"/>
  <c r="T364" i="3"/>
  <c r="S364" i="3"/>
  <c r="R364" i="3"/>
  <c r="Q364" i="3"/>
  <c r="P364" i="3"/>
  <c r="O364" i="3"/>
  <c r="N364" i="3"/>
  <c r="M1044" i="3"/>
  <c r="T1044" i="3"/>
  <c r="S1044" i="3"/>
  <c r="R1044" i="3"/>
  <c r="Q1044" i="3"/>
  <c r="O1044" i="3"/>
  <c r="P1044" i="3"/>
  <c r="N1044" i="3"/>
  <c r="M1024" i="3"/>
  <c r="T1024" i="3"/>
  <c r="S1024" i="3"/>
  <c r="R1024" i="3"/>
  <c r="Q1024" i="3"/>
  <c r="O1024" i="3"/>
  <c r="P1024" i="3"/>
  <c r="N1024" i="3"/>
  <c r="M944" i="3"/>
  <c r="T944" i="3"/>
  <c r="S944" i="3"/>
  <c r="R944" i="3"/>
  <c r="Q944" i="3"/>
  <c r="O944" i="3"/>
  <c r="P944" i="3"/>
  <c r="N944" i="3"/>
  <c r="M75" i="3"/>
  <c r="T75" i="3"/>
  <c r="S75" i="3"/>
  <c r="R75" i="3"/>
  <c r="Q75" i="3"/>
  <c r="P75" i="3"/>
  <c r="O75" i="3"/>
  <c r="N75" i="3"/>
  <c r="M2052" i="3"/>
  <c r="T2052" i="3"/>
  <c r="S2052" i="3"/>
  <c r="R2052" i="3"/>
  <c r="Q2052" i="3"/>
  <c r="O2052" i="3"/>
  <c r="P2052" i="3"/>
  <c r="N2052" i="3"/>
  <c r="T2172" i="3"/>
  <c r="M2172" i="3"/>
  <c r="S2172" i="3"/>
  <c r="R2172" i="3"/>
  <c r="Q2172" i="3"/>
  <c r="O2172" i="3"/>
  <c r="P2172" i="3"/>
  <c r="N2172" i="3"/>
  <c r="M1922" i="3"/>
  <c r="T1922" i="3"/>
  <c r="S1922" i="3"/>
  <c r="R1922" i="3"/>
  <c r="Q1922" i="3"/>
  <c r="P1922" i="3"/>
  <c r="O1922" i="3"/>
  <c r="N1922" i="3"/>
  <c r="M954" i="3"/>
  <c r="T954" i="3"/>
  <c r="S954" i="3"/>
  <c r="R954" i="3"/>
  <c r="Q954" i="3"/>
  <c r="P954" i="3"/>
  <c r="O954" i="3"/>
  <c r="N954" i="3"/>
  <c r="M1271" i="3"/>
  <c r="T1271" i="3"/>
  <c r="S1271" i="3"/>
  <c r="R1271" i="3"/>
  <c r="Q1271" i="3"/>
  <c r="O1271" i="3"/>
  <c r="P1271" i="3"/>
  <c r="N1271" i="3"/>
  <c r="M1754" i="3"/>
  <c r="T1754" i="3"/>
  <c r="S1754" i="3"/>
  <c r="R1754" i="3"/>
  <c r="Q1754" i="3"/>
  <c r="P1754" i="3"/>
  <c r="O1754" i="3"/>
  <c r="N1754" i="3"/>
  <c r="M1574" i="3"/>
  <c r="T1574" i="3"/>
  <c r="S1574" i="3"/>
  <c r="R1574" i="3"/>
  <c r="Q1574" i="3"/>
  <c r="P1574" i="3"/>
  <c r="O1574" i="3"/>
  <c r="N1574" i="3"/>
  <c r="M1584" i="3"/>
  <c r="T1584" i="3"/>
  <c r="S1584" i="3"/>
  <c r="R1584" i="3"/>
  <c r="Q1584" i="3"/>
  <c r="O1584" i="3"/>
  <c r="P1584" i="3"/>
  <c r="N1584" i="3"/>
  <c r="M2182" i="3"/>
  <c r="T2182" i="3"/>
  <c r="S2182" i="3"/>
  <c r="R2182" i="3"/>
  <c r="Q2182" i="3"/>
  <c r="P2182" i="3"/>
  <c r="O2182" i="3"/>
  <c r="N2182" i="3"/>
  <c r="M2192" i="3"/>
  <c r="T2192" i="3"/>
  <c r="S2192" i="3"/>
  <c r="R2192" i="3"/>
  <c r="Q2192" i="3"/>
  <c r="O2192" i="3"/>
  <c r="P2192" i="3"/>
  <c r="N2192" i="3"/>
  <c r="M714" i="3"/>
  <c r="T714" i="3"/>
  <c r="S714" i="3"/>
  <c r="R714" i="3"/>
  <c r="Q714" i="3"/>
  <c r="P714" i="3"/>
  <c r="N714" i="3"/>
  <c r="O714" i="3"/>
  <c r="M1152" i="3"/>
  <c r="T1152" i="3"/>
  <c r="S1152" i="3"/>
  <c r="R1152" i="3"/>
  <c r="Q1152" i="3"/>
  <c r="O1152" i="3"/>
  <c r="P1152" i="3"/>
  <c r="N1152" i="3"/>
  <c r="M485" i="3"/>
  <c r="T485" i="3"/>
  <c r="S485" i="3"/>
  <c r="R485" i="3"/>
  <c r="Q485" i="3"/>
  <c r="P485" i="3"/>
  <c r="O485" i="3"/>
  <c r="N485" i="3"/>
  <c r="M1182" i="3"/>
  <c r="T1182" i="3"/>
  <c r="S1182" i="3"/>
  <c r="R1182" i="3"/>
  <c r="Q1182" i="3"/>
  <c r="P1182" i="3"/>
  <c r="O1182" i="3"/>
  <c r="N1182" i="3"/>
  <c r="M205" i="3"/>
  <c r="T205" i="3"/>
  <c r="S205" i="3"/>
  <c r="R205" i="3"/>
  <c r="Q205" i="3"/>
  <c r="P205" i="3"/>
  <c r="O205" i="3"/>
  <c r="N205" i="3"/>
  <c r="M1804" i="3"/>
  <c r="T1804" i="3"/>
  <c r="S1804" i="3"/>
  <c r="R1804" i="3"/>
  <c r="Q1804" i="3"/>
  <c r="O1804" i="3"/>
  <c r="P1804" i="3"/>
  <c r="N1804" i="3"/>
  <c r="M854" i="3"/>
  <c r="T854" i="3"/>
  <c r="S854" i="3"/>
  <c r="R854" i="3"/>
  <c r="Q854" i="3"/>
  <c r="P854" i="3"/>
  <c r="N854" i="3"/>
  <c r="O854" i="3"/>
  <c r="M1122" i="3"/>
  <c r="T1122" i="3"/>
  <c r="S1122" i="3"/>
  <c r="R1122" i="3"/>
  <c r="Q1122" i="3"/>
  <c r="P1122" i="3"/>
  <c r="O1122" i="3"/>
  <c r="N1122" i="3"/>
  <c r="M11" i="3"/>
  <c r="T11" i="3"/>
  <c r="S11" i="3"/>
  <c r="R11" i="3"/>
  <c r="Q11" i="3"/>
  <c r="P11" i="3"/>
  <c r="O11" i="3"/>
  <c r="N11" i="3"/>
  <c r="M2212" i="3"/>
  <c r="T2212" i="3"/>
  <c r="S2212" i="3"/>
  <c r="R2212" i="3"/>
  <c r="Q2212" i="3"/>
  <c r="O2212" i="3"/>
  <c r="P2212" i="3"/>
  <c r="N2212" i="3"/>
  <c r="M1962" i="3"/>
  <c r="T1962" i="3"/>
  <c r="S1962" i="3"/>
  <c r="R1962" i="3"/>
  <c r="Q1962" i="3"/>
  <c r="P1962" i="3"/>
  <c r="O1962" i="3"/>
  <c r="N1962" i="3"/>
  <c r="M1604" i="3"/>
  <c r="T1604" i="3"/>
  <c r="S1604" i="3"/>
  <c r="R1604" i="3"/>
  <c r="Q1604" i="3"/>
  <c r="O1604" i="3"/>
  <c r="P1604" i="3"/>
  <c r="N1604" i="3"/>
  <c r="M1251" i="3"/>
  <c r="T1251" i="3"/>
  <c r="S1251" i="3"/>
  <c r="R1251" i="3"/>
  <c r="Q1251" i="3"/>
  <c r="O1251" i="3"/>
  <c r="P1251" i="3"/>
  <c r="N1251" i="3"/>
  <c r="M155" i="3"/>
  <c r="T155" i="3"/>
  <c r="S155" i="3"/>
  <c r="R155" i="3"/>
  <c r="Q155" i="3"/>
  <c r="P155" i="3"/>
  <c r="O155" i="3"/>
  <c r="N155" i="3"/>
  <c r="M324" i="3"/>
  <c r="T324" i="3"/>
  <c r="S324" i="3"/>
  <c r="R324" i="3"/>
  <c r="Q324" i="3"/>
  <c r="P324" i="3"/>
  <c r="O324" i="3"/>
  <c r="N324" i="3"/>
  <c r="M695" i="3"/>
  <c r="T695" i="3"/>
  <c r="S695" i="3"/>
  <c r="R695" i="3"/>
  <c r="Q695" i="3"/>
  <c r="O695" i="3"/>
  <c r="P695" i="3"/>
  <c r="N695" i="3"/>
  <c r="M785" i="3"/>
  <c r="T785" i="3"/>
  <c r="S785" i="3"/>
  <c r="R785" i="3"/>
  <c r="Q785" i="3"/>
  <c r="O785" i="3"/>
  <c r="P785" i="3"/>
  <c r="N785" i="3"/>
  <c r="M185" i="3"/>
  <c r="T185" i="3"/>
  <c r="S185" i="3"/>
  <c r="R185" i="3"/>
  <c r="Q185" i="3"/>
  <c r="P185" i="3"/>
  <c r="O185" i="3"/>
  <c r="N185" i="3"/>
  <c r="M1615" i="3"/>
  <c r="T1615" i="3"/>
  <c r="S1615" i="3"/>
  <c r="R1615" i="3"/>
  <c r="Q1615" i="3"/>
  <c r="O1615" i="3"/>
  <c r="P1615" i="3"/>
  <c r="N1615" i="3"/>
  <c r="M1982" i="3"/>
  <c r="T1982" i="3"/>
  <c r="S1982" i="3"/>
  <c r="R1982" i="3"/>
  <c r="Q1982" i="3"/>
  <c r="P1982" i="3"/>
  <c r="O1982" i="3"/>
  <c r="N1982" i="3"/>
  <c r="M1004" i="3"/>
  <c r="T1004" i="3"/>
  <c r="S1004" i="3"/>
  <c r="R1004" i="3"/>
  <c r="Q1004" i="3"/>
  <c r="O1004" i="3"/>
  <c r="P1004" i="3"/>
  <c r="N1004" i="3"/>
  <c r="M645" i="3"/>
  <c r="T645" i="3"/>
  <c r="S645" i="3"/>
  <c r="R645" i="3"/>
  <c r="Q645" i="3"/>
  <c r="O645" i="3"/>
  <c r="P645" i="3"/>
  <c r="N645" i="3"/>
  <c r="M1094" i="3"/>
  <c r="T1094" i="3"/>
  <c r="S1094" i="3"/>
  <c r="R1094" i="3"/>
  <c r="Q1094" i="3"/>
  <c r="P1094" i="3"/>
  <c r="O1094" i="3"/>
  <c r="N1094" i="3"/>
  <c r="M1654" i="3"/>
  <c r="T1654" i="3"/>
  <c r="S1654" i="3"/>
  <c r="R1654" i="3"/>
  <c r="Q1654" i="3"/>
  <c r="P1654" i="3"/>
  <c r="O1654" i="3"/>
  <c r="N1654" i="3"/>
  <c r="M434" i="3"/>
  <c r="T434" i="3"/>
  <c r="S434" i="3"/>
  <c r="R434" i="3"/>
  <c r="Q434" i="3"/>
  <c r="P434" i="3"/>
  <c r="N434" i="3"/>
  <c r="O434" i="3"/>
  <c r="M2292" i="3"/>
  <c r="T2292" i="3"/>
  <c r="S2292" i="3"/>
  <c r="R2292" i="3"/>
  <c r="Q2292" i="3"/>
  <c r="O2292" i="3"/>
  <c r="P2292" i="3"/>
  <c r="N2292" i="3"/>
  <c r="J1439" i="3"/>
  <c r="K1439" i="3" s="1"/>
  <c r="T1440" i="3"/>
  <c r="M1440" i="3"/>
  <c r="S1440" i="3"/>
  <c r="R1440" i="3"/>
  <c r="Q1440" i="3"/>
  <c r="O1440" i="3"/>
  <c r="P1440" i="3"/>
  <c r="N1440" i="3"/>
  <c r="M2232" i="3"/>
  <c r="T2232" i="3"/>
  <c r="S2232" i="3"/>
  <c r="R2232" i="3"/>
  <c r="Q2232" i="3"/>
  <c r="O2232" i="3"/>
  <c r="P2232" i="3"/>
  <c r="N2232" i="3"/>
  <c r="T2012" i="3"/>
  <c r="M2012" i="3"/>
  <c r="S2012" i="3"/>
  <c r="R2012" i="3"/>
  <c r="Q2012" i="3"/>
  <c r="O2012" i="3"/>
  <c r="P2012" i="3"/>
  <c r="N2012" i="3"/>
  <c r="M1231" i="3"/>
  <c r="T1231" i="3"/>
  <c r="S1231" i="3"/>
  <c r="R1231" i="3"/>
  <c r="Q1231" i="3"/>
  <c r="O1231" i="3"/>
  <c r="P1231" i="3"/>
  <c r="N1231" i="3"/>
  <c r="T2252" i="3"/>
  <c r="M2252" i="3"/>
  <c r="S2252" i="3"/>
  <c r="R2252" i="3"/>
  <c r="Q2252" i="3"/>
  <c r="O2252" i="3"/>
  <c r="P2252" i="3"/>
  <c r="N2252" i="3"/>
  <c r="K1721" i="2"/>
  <c r="G1723" i="2"/>
  <c r="J1722" i="2" s="1"/>
  <c r="K1722" i="2" s="1"/>
  <c r="J2139" i="2"/>
  <c r="K2139" i="2" s="1"/>
  <c r="J321" i="2"/>
  <c r="J2279" i="2"/>
  <c r="K2279" i="2" s="1"/>
  <c r="J1518" i="2"/>
  <c r="K1518" i="2" s="1"/>
  <c r="J26" i="2"/>
  <c r="K26" i="2" s="1"/>
  <c r="J1551" i="2"/>
  <c r="K1551" i="2" s="1"/>
  <c r="J1348" i="2"/>
  <c r="J73" i="2"/>
  <c r="K73" i="2" s="1"/>
  <c r="J621" i="2"/>
  <c r="K621" i="2" s="1"/>
  <c r="J1130" i="2"/>
  <c r="K1130" i="2" s="1"/>
  <c r="J951" i="2"/>
  <c r="K951" i="2" s="1"/>
  <c r="J1043" i="2"/>
  <c r="J931" i="2"/>
  <c r="K931" i="2" s="1"/>
  <c r="J963" i="2"/>
  <c r="K963" i="2" s="1"/>
  <c r="J1031" i="2"/>
  <c r="J1101" i="2"/>
  <c r="K1101" i="2" s="1"/>
  <c r="J2310" i="2"/>
  <c r="J562" i="2"/>
  <c r="K562" i="2" s="1"/>
  <c r="J781" i="2"/>
  <c r="K781" i="2" s="1"/>
  <c r="J163" i="2"/>
  <c r="K163" i="2" s="1"/>
  <c r="J582" i="2"/>
  <c r="K582" i="2" s="1"/>
  <c r="J451" i="2"/>
  <c r="K451" i="2" s="1"/>
  <c r="J361" i="2"/>
  <c r="J601" i="2"/>
  <c r="J771" i="2"/>
  <c r="K771" i="2" s="1"/>
  <c r="J1869" i="2"/>
  <c r="K1869" i="2" s="1"/>
  <c r="J1158" i="2"/>
  <c r="K1158" i="2" s="1"/>
  <c r="J1118" i="2"/>
  <c r="K1118" i="2" s="1"/>
  <c r="J82" i="2"/>
  <c r="K82" i="2" s="1"/>
  <c r="J2180" i="2"/>
  <c r="K2180" i="2" s="1"/>
  <c r="J1691" i="2"/>
  <c r="K1691" i="2" s="1"/>
  <c r="J1358" i="2"/>
  <c r="K1358" i="2" s="1"/>
  <c r="J1218" i="2"/>
  <c r="K1218" i="2" s="1"/>
  <c r="J492" i="2"/>
  <c r="K492" i="2" s="1"/>
  <c r="J2119" i="2"/>
  <c r="K2119" i="2" s="1"/>
  <c r="J122" i="2"/>
  <c r="K1641" i="2"/>
  <c r="G1643" i="2"/>
  <c r="J1642" i="2" s="1"/>
  <c r="J66" i="2"/>
  <c r="K66" i="2" s="1"/>
  <c r="J1091" i="2"/>
  <c r="K1091" i="2" s="1"/>
  <c r="J982" i="2"/>
  <c r="K982" i="2" s="1"/>
  <c r="J681" i="2"/>
  <c r="J663" i="2"/>
  <c r="K663" i="2" s="1"/>
  <c r="J791" i="2"/>
  <c r="K791" i="2" s="1"/>
  <c r="J651" i="2"/>
  <c r="K651" i="2" s="1"/>
  <c r="J2109" i="2"/>
  <c r="J611" i="2"/>
  <c r="J1438" i="2"/>
  <c r="K1438" i="2" s="1"/>
  <c r="G1210" i="2"/>
  <c r="J1209" i="2" s="1"/>
  <c r="K1209" i="2" s="1"/>
  <c r="J46" i="2"/>
  <c r="K46" i="2" s="1"/>
  <c r="J213" i="2"/>
  <c r="K213" i="2" s="1"/>
  <c r="M2003" i="3"/>
  <c r="T2003" i="3"/>
  <c r="S2003" i="3"/>
  <c r="R2003" i="3"/>
  <c r="Q2003" i="3"/>
  <c r="O2003" i="3"/>
  <c r="P2003" i="3"/>
  <c r="N2003" i="3"/>
  <c r="M1142" i="3"/>
  <c r="T1142" i="3"/>
  <c r="S1142" i="3"/>
  <c r="R1142" i="3"/>
  <c r="Q1142" i="3"/>
  <c r="P1142" i="3"/>
  <c r="O1142" i="3"/>
  <c r="N1142" i="3"/>
  <c r="M314" i="3"/>
  <c r="T314" i="3"/>
  <c r="S314" i="3"/>
  <c r="R314" i="3"/>
  <c r="Q314" i="3"/>
  <c r="P314" i="3"/>
  <c r="N314" i="3"/>
  <c r="O314" i="3"/>
  <c r="M2152" i="3"/>
  <c r="T2152" i="3"/>
  <c r="S2152" i="3"/>
  <c r="R2152" i="3"/>
  <c r="Q2152" i="3"/>
  <c r="O2152" i="3"/>
  <c r="P2152" i="3"/>
  <c r="N2152" i="3"/>
  <c r="M59" i="3"/>
  <c r="T59" i="3"/>
  <c r="S59" i="3"/>
  <c r="R59" i="3"/>
  <c r="Q59" i="3"/>
  <c r="P59" i="3"/>
  <c r="O59" i="3"/>
  <c r="N59" i="3"/>
  <c r="M595" i="3"/>
  <c r="T595" i="3"/>
  <c r="S595" i="3"/>
  <c r="R595" i="3"/>
  <c r="Q595" i="3"/>
  <c r="P595" i="3"/>
  <c r="O595" i="3"/>
  <c r="N595" i="3"/>
  <c r="M1221" i="3"/>
  <c r="T1221" i="3"/>
  <c r="R1221" i="3"/>
  <c r="S1221" i="3"/>
  <c r="Q1221" i="3"/>
  <c r="O1221" i="3"/>
  <c r="P1221" i="3"/>
  <c r="N1221" i="3"/>
  <c r="M2262" i="3"/>
  <c r="T2262" i="3"/>
  <c r="S2262" i="3"/>
  <c r="R2262" i="3"/>
  <c r="Q2262" i="3"/>
  <c r="P2262" i="3"/>
  <c r="O2262" i="3"/>
  <c r="N2262" i="3"/>
  <c r="J93" i="2"/>
  <c r="K93" i="2" s="1"/>
  <c r="J172" i="2"/>
  <c r="J1258" i="2"/>
  <c r="J891" i="2"/>
  <c r="K891" i="2" s="1"/>
  <c r="J2060" i="2"/>
  <c r="J1407" i="2"/>
  <c r="K2329" i="2"/>
  <c r="K391" i="2"/>
  <c r="K671" i="2"/>
  <c r="K462" i="2"/>
  <c r="K2129" i="2"/>
  <c r="K883" i="2"/>
  <c r="K2049" i="2"/>
  <c r="K1791" i="2"/>
  <c r="K2220" i="2"/>
  <c r="K1508" i="2"/>
  <c r="K2020" i="2"/>
  <c r="K2240" i="2"/>
  <c r="K1198" i="2"/>
  <c r="K2300" i="2"/>
  <c r="K1771" i="2"/>
  <c r="K1278" i="2"/>
  <c r="K2289" i="2"/>
  <c r="K382" i="2"/>
  <c r="K222" i="2"/>
  <c r="K1457" i="2"/>
  <c r="K1399" i="2"/>
  <c r="K2169" i="2"/>
  <c r="K1711" i="2"/>
  <c r="K371" i="2"/>
  <c r="K1681" i="2"/>
  <c r="K571" i="2"/>
  <c r="K1841" i="2"/>
  <c r="K401" i="2"/>
  <c r="G1381" i="2"/>
  <c r="J1380" i="2" s="1"/>
  <c r="K1380" i="2" s="1"/>
  <c r="G1429" i="2"/>
  <c r="J1428" i="2" s="1"/>
  <c r="K1428" i="2" s="1"/>
  <c r="M565" i="3"/>
  <c r="T565" i="3"/>
  <c r="S565" i="3"/>
  <c r="R565" i="3"/>
  <c r="Q565" i="3"/>
  <c r="P565" i="3"/>
  <c r="O565" i="3"/>
  <c r="N565" i="3"/>
  <c r="M555" i="3"/>
  <c r="T555" i="3"/>
  <c r="S555" i="3"/>
  <c r="R555" i="3"/>
  <c r="Q555" i="3"/>
  <c r="P555" i="3"/>
  <c r="O555" i="3"/>
  <c r="N555" i="3"/>
  <c r="M275" i="3"/>
  <c r="T275" i="3"/>
  <c r="S275" i="3"/>
  <c r="R275" i="3"/>
  <c r="Q275" i="3"/>
  <c r="P275" i="3"/>
  <c r="O275" i="3"/>
  <c r="N275" i="3"/>
  <c r="M1724" i="3"/>
  <c r="T1724" i="3"/>
  <c r="S1724" i="3"/>
  <c r="R1724" i="3"/>
  <c r="Q1724" i="3"/>
  <c r="O1724" i="3"/>
  <c r="P1724" i="3"/>
  <c r="N1724" i="3"/>
  <c r="M425" i="3"/>
  <c r="S425" i="3"/>
  <c r="T425" i="3"/>
  <c r="R425" i="3"/>
  <c r="Q425" i="3"/>
  <c r="P425" i="3"/>
  <c r="O425" i="3"/>
  <c r="N425" i="3"/>
  <c r="M1834" i="3"/>
  <c r="T1834" i="3"/>
  <c r="S1834" i="3"/>
  <c r="R1834" i="3"/>
  <c r="Q1834" i="3"/>
  <c r="P1834" i="3"/>
  <c r="O1834" i="3"/>
  <c r="N1834" i="3"/>
  <c r="M765" i="3"/>
  <c r="T765" i="3"/>
  <c r="S765" i="3"/>
  <c r="R765" i="3"/>
  <c r="Q765" i="3"/>
  <c r="O765" i="3"/>
  <c r="P765" i="3"/>
  <c r="N765" i="3"/>
  <c r="M734" i="3"/>
  <c r="T734" i="3"/>
  <c r="S734" i="3"/>
  <c r="R734" i="3"/>
  <c r="Q734" i="3"/>
  <c r="P734" i="3"/>
  <c r="N734" i="3"/>
  <c r="O734" i="3"/>
  <c r="M446" i="3"/>
  <c r="T446" i="3"/>
  <c r="S446" i="3"/>
  <c r="R446" i="3"/>
  <c r="Q446" i="3"/>
  <c r="P446" i="3"/>
  <c r="N446" i="3"/>
  <c r="O446" i="3"/>
  <c r="M775" i="3"/>
  <c r="T775" i="3"/>
  <c r="S775" i="3"/>
  <c r="R775" i="3"/>
  <c r="Q775" i="3"/>
  <c r="O775" i="3"/>
  <c r="P775" i="3"/>
  <c r="N775" i="3"/>
  <c r="M29" i="3"/>
  <c r="T29" i="3"/>
  <c r="S29" i="3"/>
  <c r="R29" i="3"/>
  <c r="Q29" i="3"/>
  <c r="P29" i="3"/>
  <c r="O29" i="3"/>
  <c r="N29" i="3"/>
  <c r="M1460" i="3"/>
  <c r="T1460" i="3"/>
  <c r="S1460" i="3"/>
  <c r="R1460" i="3"/>
  <c r="Q1460" i="3"/>
  <c r="O1460" i="3"/>
  <c r="P1460" i="3"/>
  <c r="N1460" i="3"/>
  <c r="M394" i="3"/>
  <c r="T394" i="3"/>
  <c r="S394" i="3"/>
  <c r="R394" i="3"/>
  <c r="Q394" i="3"/>
  <c r="P394" i="3"/>
  <c r="N394" i="3"/>
  <c r="O394" i="3"/>
  <c r="M2313" i="3"/>
  <c r="T2313" i="3"/>
  <c r="S2313" i="3"/>
  <c r="R2313" i="3"/>
  <c r="Q2313" i="3"/>
  <c r="O2313" i="3"/>
  <c r="P2313" i="3"/>
  <c r="N2313" i="3"/>
  <c r="M1074" i="3"/>
  <c r="T1074" i="3"/>
  <c r="S1074" i="3"/>
  <c r="R1074" i="3"/>
  <c r="Q1074" i="3"/>
  <c r="P1074" i="3"/>
  <c r="O1074" i="3"/>
  <c r="N1074" i="3"/>
  <c r="T1824" i="3"/>
  <c r="M1824" i="3"/>
  <c r="S1824" i="3"/>
  <c r="R1824" i="3"/>
  <c r="Q1824" i="3"/>
  <c r="O1824" i="3"/>
  <c r="P1824" i="3"/>
  <c r="N1824" i="3"/>
  <c r="M1774" i="3"/>
  <c r="T1774" i="3"/>
  <c r="S1774" i="3"/>
  <c r="R1774" i="3"/>
  <c r="Q1774" i="3"/>
  <c r="P1774" i="3"/>
  <c r="O1774" i="3"/>
  <c r="N1774" i="3"/>
  <c r="I1554" i="3"/>
  <c r="M914" i="3"/>
  <c r="T914" i="3"/>
  <c r="S914" i="3"/>
  <c r="R914" i="3"/>
  <c r="Q914" i="3"/>
  <c r="P914" i="3"/>
  <c r="N914" i="3"/>
  <c r="O914" i="3"/>
  <c r="M1764" i="3"/>
  <c r="T1764" i="3"/>
  <c r="S1764" i="3"/>
  <c r="R1764" i="3"/>
  <c r="Q1764" i="3"/>
  <c r="O1764" i="3"/>
  <c r="P1764" i="3"/>
  <c r="N1764" i="3"/>
  <c r="M1361" i="3"/>
  <c r="T1361" i="3"/>
  <c r="R1361" i="3"/>
  <c r="S1361" i="3"/>
  <c r="Q1361" i="3"/>
  <c r="O1361" i="3"/>
  <c r="P1361" i="3"/>
  <c r="N1361" i="3"/>
  <c r="M215" i="3"/>
  <c r="T215" i="3"/>
  <c r="S215" i="3"/>
  <c r="R215" i="3"/>
  <c r="Q215" i="3"/>
  <c r="P215" i="3"/>
  <c r="O215" i="3"/>
  <c r="N215" i="3"/>
  <c r="M834" i="3"/>
  <c r="T834" i="3"/>
  <c r="S834" i="3"/>
  <c r="R834" i="3"/>
  <c r="Q834" i="3"/>
  <c r="P834" i="3"/>
  <c r="N834" i="3"/>
  <c r="O834" i="3"/>
  <c r="M1892" i="3"/>
  <c r="T1892" i="3"/>
  <c r="S1892" i="3"/>
  <c r="R1892" i="3"/>
  <c r="Q1892" i="3"/>
  <c r="O1892" i="3"/>
  <c r="P1892" i="3"/>
  <c r="N1892" i="3"/>
  <c r="M475" i="3"/>
  <c r="T475" i="3"/>
  <c r="S475" i="3"/>
  <c r="R475" i="3"/>
  <c r="Q475" i="3"/>
  <c r="P475" i="3"/>
  <c r="O475" i="3"/>
  <c r="N475" i="3"/>
  <c r="M455" i="3"/>
  <c r="T455" i="3"/>
  <c r="S455" i="3"/>
  <c r="R455" i="3"/>
  <c r="Q455" i="3"/>
  <c r="P455" i="3"/>
  <c r="O455" i="3"/>
  <c r="N455" i="3"/>
  <c r="M354" i="3"/>
  <c r="T354" i="3"/>
  <c r="S354" i="3"/>
  <c r="R354" i="3"/>
  <c r="Q354" i="3"/>
  <c r="P354" i="3"/>
  <c r="N354" i="3"/>
  <c r="O354" i="3"/>
  <c r="M1321" i="3"/>
  <c r="T1321" i="3"/>
  <c r="R1321" i="3"/>
  <c r="S1321" i="3"/>
  <c r="Q1321" i="3"/>
  <c r="O1321" i="3"/>
  <c r="P1321" i="3"/>
  <c r="N1321" i="3"/>
  <c r="M1391" i="3"/>
  <c r="T1391" i="3"/>
  <c r="S1391" i="3"/>
  <c r="R1391" i="3"/>
  <c r="Q1391" i="3"/>
  <c r="O1391" i="3"/>
  <c r="P1391" i="3"/>
  <c r="N1391" i="3"/>
  <c r="M145" i="3"/>
  <c r="T145" i="3"/>
  <c r="S145" i="3"/>
  <c r="R145" i="3"/>
  <c r="Q145" i="3"/>
  <c r="P145" i="3"/>
  <c r="O145" i="3"/>
  <c r="N145" i="3"/>
  <c r="M1034" i="3"/>
  <c r="T1034" i="3"/>
  <c r="S1034" i="3"/>
  <c r="R1034" i="3"/>
  <c r="Q1034" i="3"/>
  <c r="P1034" i="3"/>
  <c r="O1034" i="3"/>
  <c r="N1034" i="3"/>
  <c r="M374" i="3"/>
  <c r="T374" i="3"/>
  <c r="S374" i="3"/>
  <c r="R374" i="3"/>
  <c r="Q374" i="3"/>
  <c r="P374" i="3"/>
  <c r="N374" i="3"/>
  <c r="O374" i="3"/>
  <c r="M1261" i="3"/>
  <c r="T1261" i="3"/>
  <c r="R1261" i="3"/>
  <c r="S1261" i="3"/>
  <c r="Q1261" i="3"/>
  <c r="O1261" i="3"/>
  <c r="P1261" i="3"/>
  <c r="N1261" i="3"/>
  <c r="M994" i="3"/>
  <c r="T994" i="3"/>
  <c r="S994" i="3"/>
  <c r="R994" i="3"/>
  <c r="Q994" i="3"/>
  <c r="P994" i="3"/>
  <c r="O994" i="3"/>
  <c r="N994" i="3"/>
  <c r="M344" i="3"/>
  <c r="T344" i="3"/>
  <c r="S344" i="3"/>
  <c r="R344" i="3"/>
  <c r="Q344" i="3"/>
  <c r="P344" i="3"/>
  <c r="O344" i="3"/>
  <c r="N344" i="3"/>
  <c r="M2062" i="3"/>
  <c r="T2062" i="3"/>
  <c r="S2062" i="3"/>
  <c r="R2062" i="3"/>
  <c r="Q2062" i="3"/>
  <c r="P2062" i="3"/>
  <c r="O2062" i="3"/>
  <c r="N2062" i="3"/>
  <c r="M195" i="3"/>
  <c r="T195" i="3"/>
  <c r="S195" i="3"/>
  <c r="R195" i="3"/>
  <c r="Q195" i="3"/>
  <c r="P195" i="3"/>
  <c r="O195" i="3"/>
  <c r="N195" i="3"/>
  <c r="M2032" i="3"/>
  <c r="T2032" i="3"/>
  <c r="S2032" i="3"/>
  <c r="R2032" i="3"/>
  <c r="Q2032" i="3"/>
  <c r="O2032" i="3"/>
  <c r="P2032" i="3"/>
  <c r="N2032" i="3"/>
  <c r="M974" i="3"/>
  <c r="T974" i="3"/>
  <c r="S974" i="3"/>
  <c r="R974" i="3"/>
  <c r="Q974" i="3"/>
  <c r="P974" i="3"/>
  <c r="O974" i="3"/>
  <c r="N974" i="3"/>
  <c r="M2322" i="3"/>
  <c r="T2322" i="3"/>
  <c r="S2322" i="3"/>
  <c r="R2322" i="3"/>
  <c r="Q2322" i="3"/>
  <c r="P2322" i="3"/>
  <c r="O2322" i="3"/>
  <c r="N2322" i="3"/>
  <c r="M904" i="3"/>
  <c r="T904" i="3"/>
  <c r="S904" i="3"/>
  <c r="R904" i="3"/>
  <c r="Q904" i="3"/>
  <c r="O904" i="3"/>
  <c r="P904" i="3"/>
  <c r="N904" i="3"/>
  <c r="M2042" i="3"/>
  <c r="T2042" i="3"/>
  <c r="S2042" i="3"/>
  <c r="R2042" i="3"/>
  <c r="Q2042" i="3"/>
  <c r="P2042" i="3"/>
  <c r="O2042" i="3"/>
  <c r="N2042" i="3"/>
  <c r="M2162" i="3"/>
  <c r="T2162" i="3"/>
  <c r="S2162" i="3"/>
  <c r="R2162" i="3"/>
  <c r="Q2162" i="3"/>
  <c r="P2162" i="3"/>
  <c r="O2162" i="3"/>
  <c r="N2162" i="3"/>
  <c r="M1902" i="3"/>
  <c r="T1902" i="3"/>
  <c r="S1902" i="3"/>
  <c r="R1902" i="3"/>
  <c r="Q1902" i="3"/>
  <c r="P1902" i="3"/>
  <c r="O1902" i="3"/>
  <c r="N1902" i="3"/>
  <c r="M1341" i="3"/>
  <c r="T1341" i="3"/>
  <c r="R1341" i="3"/>
  <c r="S1341" i="3"/>
  <c r="Q1341" i="3"/>
  <c r="O1341" i="3"/>
  <c r="P1341" i="3"/>
  <c r="N1341" i="3"/>
  <c r="M755" i="3"/>
  <c r="T755" i="3"/>
  <c r="S755" i="3"/>
  <c r="R755" i="3"/>
  <c r="Q755" i="3"/>
  <c r="O755" i="3"/>
  <c r="P755" i="3"/>
  <c r="N755" i="3"/>
  <c r="M404" i="3"/>
  <c r="T404" i="3"/>
  <c r="S404" i="3"/>
  <c r="R404" i="3"/>
  <c r="Q404" i="3"/>
  <c r="P404" i="3"/>
  <c r="O404" i="3"/>
  <c r="N404" i="3"/>
  <c r="M525" i="3"/>
  <c r="T525" i="3"/>
  <c r="S525" i="3"/>
  <c r="R525" i="3"/>
  <c r="Q525" i="3"/>
  <c r="P525" i="3"/>
  <c r="O525" i="3"/>
  <c r="N525" i="3"/>
  <c r="M225" i="3"/>
  <c r="S225" i="3"/>
  <c r="T225" i="3"/>
  <c r="R225" i="3"/>
  <c r="Q225" i="3"/>
  <c r="P225" i="3"/>
  <c r="O225" i="3"/>
  <c r="N225" i="3"/>
  <c r="M585" i="3"/>
  <c r="T585" i="3"/>
  <c r="S585" i="3"/>
  <c r="R585" i="3"/>
  <c r="Q585" i="3"/>
  <c r="P585" i="3"/>
  <c r="O585" i="3"/>
  <c r="N585" i="3"/>
  <c r="J504" i="3"/>
  <c r="K504" i="3" s="1"/>
  <c r="M2222" i="3"/>
  <c r="T2222" i="3"/>
  <c r="S2222" i="3"/>
  <c r="R2222" i="3"/>
  <c r="Q2222" i="3"/>
  <c r="P2222" i="3"/>
  <c r="O2222" i="3"/>
  <c r="N2222" i="3"/>
  <c r="J2131" i="3"/>
  <c r="K2131" i="3" s="1"/>
  <c r="M2132" i="3"/>
  <c r="T2132" i="3"/>
  <c r="S2132" i="3"/>
  <c r="R2132" i="3"/>
  <c r="Q2132" i="3"/>
  <c r="O2132" i="3"/>
  <c r="P2132" i="3"/>
  <c r="N2132" i="3"/>
  <c r="M2112" i="3"/>
  <c r="T2112" i="3"/>
  <c r="S2112" i="3"/>
  <c r="R2112" i="3"/>
  <c r="Q2112" i="3"/>
  <c r="O2112" i="3"/>
  <c r="P2112" i="3"/>
  <c r="N2112" i="3"/>
  <c r="J2261" i="3"/>
  <c r="K2261" i="3" s="1"/>
  <c r="J282" i="2"/>
  <c r="K282" i="2" s="1"/>
  <c r="J112" i="2"/>
  <c r="K112" i="2" s="1"/>
  <c r="J1751" i="2"/>
  <c r="K1751" i="2" s="1"/>
  <c r="J2269" i="2"/>
  <c r="K2269" i="2" s="1"/>
  <c r="J1940" i="2"/>
  <c r="K1940" i="2" s="1"/>
  <c r="J2319" i="2"/>
  <c r="J1622" i="2"/>
  <c r="K1622" i="2" s="1"/>
  <c r="J2029" i="2"/>
  <c r="K2029" i="2" s="1"/>
  <c r="J1969" i="2"/>
  <c r="K1969" i="2" s="1"/>
  <c r="J742" i="2"/>
  <c r="J142" i="2"/>
  <c r="K142" i="2" s="1"/>
  <c r="J1731" i="2"/>
  <c r="K1731" i="2" s="1"/>
  <c r="J153" i="2"/>
  <c r="K153" i="2" s="1"/>
  <c r="J182" i="2"/>
  <c r="J341" i="2"/>
  <c r="K341" i="2" s="1"/>
  <c r="J193" i="2"/>
  <c r="K193" i="2" s="1"/>
  <c r="J331" i="2"/>
  <c r="K331" i="2" s="1"/>
  <c r="J1178" i="2"/>
  <c r="K1178" i="2" s="1"/>
  <c r="J293" i="2"/>
  <c r="K293" i="2" s="1"/>
  <c r="J1831" i="2"/>
  <c r="K1831" i="2" s="1"/>
  <c r="J711" i="2"/>
  <c r="K711" i="2" s="1"/>
  <c r="J871" i="2"/>
  <c r="J1662" i="2"/>
  <c r="K1662" i="2" s="1"/>
  <c r="J1763" i="2"/>
  <c r="K1763" i="2" s="1"/>
  <c r="J1920" i="2"/>
  <c r="J1138" i="2"/>
  <c r="K1138" i="2" s="1"/>
  <c r="J1563" i="2"/>
  <c r="K1563" i="2" s="1"/>
  <c r="J351" i="2"/>
  <c r="K351" i="2" s="1"/>
  <c r="J1527" i="2"/>
  <c r="K1527" i="2" s="1"/>
  <c r="J1631" i="2"/>
  <c r="J1071" i="2"/>
  <c r="K1071" i="2" s="1"/>
  <c r="J1021" i="2"/>
  <c r="K1021" i="2" s="1"/>
  <c r="J1447" i="2"/>
  <c r="J1929" i="2"/>
  <c r="K1929" i="2" s="1"/>
  <c r="J861" i="2"/>
  <c r="K861" i="2" s="1"/>
  <c r="J1900" i="2"/>
  <c r="K1900" i="2" s="1"/>
  <c r="J803" i="2"/>
  <c r="K803" i="2" s="1"/>
  <c r="J1591" i="2"/>
  <c r="J253" i="2"/>
  <c r="K253" i="2" s="1"/>
  <c r="J831" i="2"/>
  <c r="K831" i="2" s="1"/>
  <c r="J203" i="2"/>
  <c r="K203" i="2" s="1"/>
  <c r="J442" i="2"/>
  <c r="J1368" i="2"/>
  <c r="K1368" i="2" s="1"/>
  <c r="J1238" i="2"/>
  <c r="K1238" i="2" s="1"/>
  <c r="J921" i="2"/>
  <c r="K921" i="2" s="1"/>
  <c r="J2009" i="2"/>
  <c r="K2009" i="2" s="1"/>
  <c r="J242" i="2"/>
  <c r="K242" i="2" s="1"/>
  <c r="J2160" i="2"/>
  <c r="K2160" i="2" s="1"/>
  <c r="J1488" i="2"/>
  <c r="K1488" i="2" s="1"/>
  <c r="J1822" i="2"/>
  <c r="K1822" i="2" s="1"/>
  <c r="J1318" i="2"/>
  <c r="K1318" i="2" s="1"/>
  <c r="J37" i="2"/>
  <c r="G38" i="2"/>
  <c r="J1208" i="2"/>
  <c r="K1208" i="2" s="1"/>
  <c r="J1477" i="2"/>
  <c r="K1477" i="2" s="1"/>
  <c r="J302" i="2"/>
  <c r="K302" i="2" s="1"/>
  <c r="J631" i="2"/>
  <c r="J2249" i="2"/>
  <c r="K2249" i="2" s="1"/>
  <c r="J841" i="2"/>
  <c r="K841" i="2" s="1"/>
  <c r="J1702" i="2"/>
  <c r="K1702" i="2" s="1"/>
  <c r="J36" i="2"/>
  <c r="K36" i="2" s="1"/>
  <c r="J1111" i="2"/>
  <c r="K1111" i="2" s="1"/>
  <c r="J751" i="2"/>
  <c r="K751" i="2" s="1"/>
  <c r="J761" i="2"/>
  <c r="K761" i="2" s="1"/>
  <c r="K1427" i="2"/>
  <c r="G435" i="3"/>
  <c r="J434" i="3"/>
  <c r="K434" i="3" s="1"/>
  <c r="G2023" i="3"/>
  <c r="G2253" i="3"/>
  <c r="J564" i="3"/>
  <c r="K564" i="3" s="1"/>
  <c r="J1469" i="3"/>
  <c r="K1469" i="3" s="1"/>
  <c r="J1951" i="3"/>
  <c r="K1951" i="3" s="1"/>
  <c r="J1430" i="3"/>
  <c r="K1430" i="3" s="1"/>
  <c r="J1723" i="3"/>
  <c r="K1723" i="3" s="1"/>
  <c r="J464" i="3"/>
  <c r="K464" i="3" s="1"/>
  <c r="J363" i="3"/>
  <c r="K363" i="3" s="1"/>
  <c r="J393" i="3"/>
  <c r="K393" i="3" s="1"/>
  <c r="J1743" i="3"/>
  <c r="K1743" i="3" s="1"/>
  <c r="J953" i="3"/>
  <c r="K953" i="3" s="1"/>
  <c r="J1300" i="3"/>
  <c r="K1300" i="3" s="1"/>
  <c r="J1270" i="3"/>
  <c r="K1270" i="3" s="1"/>
  <c r="J1793" i="3"/>
  <c r="K1793" i="3" s="1"/>
  <c r="J1753" i="3"/>
  <c r="K1753" i="3" s="1"/>
  <c r="J713" i="3"/>
  <c r="K713" i="3" s="1"/>
  <c r="J484" i="3"/>
  <c r="K484" i="3" s="1"/>
  <c r="J1871" i="3"/>
  <c r="K1871" i="3" s="1"/>
  <c r="J2071" i="3"/>
  <c r="K2071" i="3" s="1"/>
  <c r="J204" i="3"/>
  <c r="K204" i="3" s="1"/>
  <c r="J873" i="3"/>
  <c r="K873" i="3" s="1"/>
  <c r="J1803" i="3"/>
  <c r="K1803" i="3" s="1"/>
  <c r="J2061" i="3"/>
  <c r="K2061" i="3" s="1"/>
  <c r="J2091" i="3"/>
  <c r="K2091" i="3" s="1"/>
  <c r="J514" i="3"/>
  <c r="K514" i="3" s="1"/>
  <c r="J2022" i="3"/>
  <c r="K2022" i="3" s="1"/>
  <c r="J2271" i="3"/>
  <c r="K2271" i="3" s="1"/>
  <c r="J1340" i="3"/>
  <c r="K1340" i="3" s="1"/>
  <c r="J284" i="3"/>
  <c r="K284" i="3" s="1"/>
  <c r="J584" i="3"/>
  <c r="K584" i="3" s="1"/>
  <c r="G1655" i="3"/>
  <c r="J1653" i="3"/>
  <c r="K1653" i="3" s="1"/>
  <c r="G2244" i="3"/>
  <c r="G1685" i="3"/>
  <c r="J1683" i="3"/>
  <c r="K1683" i="3" s="1"/>
  <c r="G2113" i="3"/>
  <c r="J2111" i="3"/>
  <c r="K2111" i="3" s="1"/>
  <c r="G1232" i="3"/>
  <c r="G1883" i="3"/>
  <c r="G2263" i="3"/>
  <c r="J2262" i="3" s="1"/>
  <c r="K2262" i="3" s="1"/>
  <c r="J2251" i="3"/>
  <c r="K2251" i="3" s="1"/>
  <c r="J494" i="3"/>
  <c r="K494" i="3" s="1"/>
  <c r="J445" i="3"/>
  <c r="K445" i="3" s="1"/>
  <c r="J20" i="3"/>
  <c r="G2223" i="3"/>
  <c r="J2291" i="3"/>
  <c r="K2291" i="3" s="1"/>
  <c r="G2293" i="3"/>
  <c r="J1220" i="3"/>
  <c r="K1220" i="3" s="1"/>
  <c r="G1222" i="3"/>
  <c r="G1441" i="3"/>
  <c r="J1440" i="3" s="1"/>
  <c r="K1440" i="3" s="1"/>
  <c r="G725" i="3"/>
  <c r="J2231" i="3"/>
  <c r="K2231" i="3" s="1"/>
  <c r="G2233" i="3"/>
  <c r="J2232" i="3" s="1"/>
  <c r="K2232" i="3" s="1"/>
  <c r="G2133" i="3"/>
  <c r="J2132" i="3" s="1"/>
  <c r="K2132" i="3" s="1"/>
  <c r="I1122" i="3"/>
  <c r="H11" i="3"/>
  <c r="J2321" i="3"/>
  <c r="K2321" i="3" s="1"/>
  <c r="J1624" i="3"/>
  <c r="K1624" i="3" s="1"/>
  <c r="J1733" i="3"/>
  <c r="K1733" i="3" s="1"/>
  <c r="J2121" i="3"/>
  <c r="K2121" i="3" s="1"/>
  <c r="J1783" i="3"/>
  <c r="K1783" i="3" s="1"/>
  <c r="J774" i="3"/>
  <c r="K774" i="3" s="1"/>
  <c r="H1122" i="3"/>
  <c r="J383" i="3"/>
  <c r="K383" i="3" s="1"/>
  <c r="J1073" i="3"/>
  <c r="K1073" i="3" s="1"/>
  <c r="H75" i="3"/>
  <c r="J413" i="3"/>
  <c r="K413" i="3" s="1"/>
  <c r="J234" i="3"/>
  <c r="K234" i="3" s="1"/>
  <c r="J1823" i="3"/>
  <c r="K1823" i="3" s="1"/>
  <c r="J1350" i="3"/>
  <c r="K1350" i="3" s="1"/>
  <c r="J1773" i="3"/>
  <c r="K1773" i="3" s="1"/>
  <c r="J1563" i="3"/>
  <c r="K1563" i="3" s="1"/>
  <c r="J1891" i="3"/>
  <c r="K1891" i="3" s="1"/>
  <c r="J474" i="3"/>
  <c r="K474" i="3" s="1"/>
  <c r="J1330" i="3"/>
  <c r="K1330" i="3" s="1"/>
  <c r="J1320" i="3"/>
  <c r="K1320" i="3" s="1"/>
  <c r="J254" i="3"/>
  <c r="K254" i="3" s="1"/>
  <c r="J1390" i="3"/>
  <c r="K1390" i="3" s="1"/>
  <c r="J38" i="3"/>
  <c r="K38" i="3" s="1"/>
  <c r="J2151" i="3"/>
  <c r="K2151" i="3" s="1"/>
  <c r="J883" i="3"/>
  <c r="K883" i="3" s="1"/>
  <c r="J1971" i="3"/>
  <c r="K1971" i="3" s="1"/>
  <c r="J433" i="3"/>
  <c r="K433" i="3" s="1"/>
  <c r="J2011" i="3"/>
  <c r="K2011" i="3" s="1"/>
  <c r="G2013" i="3"/>
  <c r="J2021" i="3"/>
  <c r="K2021" i="3" s="1"/>
  <c r="I1872" i="3"/>
  <c r="G536" i="3"/>
  <c r="G806" i="3"/>
  <c r="G766" i="3"/>
  <c r="G735" i="3"/>
  <c r="G2343" i="3"/>
  <c r="G776" i="3"/>
  <c r="J1211" i="3"/>
  <c r="K1211" i="3" s="1"/>
  <c r="J534" i="3"/>
  <c r="K534" i="3" s="1"/>
  <c r="G566" i="3"/>
  <c r="J565" i="3"/>
  <c r="K565" i="3" s="1"/>
  <c r="G1626" i="3"/>
  <c r="J1625" i="3" s="1"/>
  <c r="K1625" i="3" s="1"/>
  <c r="G106" i="3"/>
  <c r="G246" i="3"/>
  <c r="G86" i="3"/>
  <c r="J634" i="3"/>
  <c r="K634" i="3" s="1"/>
  <c r="J554" i="3"/>
  <c r="K554" i="3" s="1"/>
  <c r="J1470" i="3"/>
  <c r="K1470" i="3" s="1"/>
  <c r="G1471" i="3"/>
  <c r="G1735" i="3"/>
  <c r="G1953" i="3"/>
  <c r="G276" i="3"/>
  <c r="G1715" i="3"/>
  <c r="G2143" i="3"/>
  <c r="G116" i="3"/>
  <c r="G1815" i="3"/>
  <c r="G2083" i="3"/>
  <c r="G845" i="3"/>
  <c r="G296" i="3"/>
  <c r="G176" i="3"/>
  <c r="G96" i="3"/>
  <c r="G1705" i="3"/>
  <c r="G1521" i="3"/>
  <c r="G1312" i="3"/>
  <c r="J1674" i="3"/>
  <c r="K1674" i="3" s="1"/>
  <c r="G1432" i="3"/>
  <c r="G1785" i="3"/>
  <c r="G1725" i="3"/>
  <c r="J614" i="3"/>
  <c r="K614" i="3" s="1"/>
  <c r="G1163" i="3"/>
  <c r="G1203" i="3"/>
  <c r="G2203" i="3"/>
  <c r="J2341" i="3"/>
  <c r="K2341" i="3" s="1"/>
  <c r="J28" i="3"/>
  <c r="K28" i="3" s="1"/>
  <c r="G365" i="3"/>
  <c r="G626" i="3"/>
  <c r="G385" i="3"/>
  <c r="J384" i="3" s="1"/>
  <c r="K384" i="3" s="1"/>
  <c r="G2314" i="3"/>
  <c r="G1055" i="3"/>
  <c r="G945" i="3"/>
  <c r="G706" i="3"/>
  <c r="J705" i="3" s="1"/>
  <c r="K705" i="3" s="1"/>
  <c r="G415" i="3"/>
  <c r="J1854" i="3"/>
  <c r="K1854" i="3" s="1"/>
  <c r="G2053" i="3"/>
  <c r="J1290" i="3"/>
  <c r="K1290" i="3" s="1"/>
  <c r="G2173" i="3"/>
  <c r="G1501" i="3"/>
  <c r="G1923" i="3"/>
  <c r="G1491" i="3"/>
  <c r="G236" i="3"/>
  <c r="G955" i="3"/>
  <c r="G1825" i="3"/>
  <c r="G1302" i="3"/>
  <c r="G1352" i="3"/>
  <c r="G1272" i="3"/>
  <c r="G1775" i="3"/>
  <c r="G1795" i="3"/>
  <c r="G1565" i="3"/>
  <c r="G1755" i="3"/>
  <c r="G1555" i="3"/>
  <c r="J1554" i="3" s="1"/>
  <c r="K1554" i="3" s="1"/>
  <c r="J1574" i="3"/>
  <c r="K1574" i="3" s="1"/>
  <c r="G1575" i="3"/>
  <c r="G1531" i="3"/>
  <c r="J1584" i="3"/>
  <c r="K1584" i="3" s="1"/>
  <c r="G1585" i="3"/>
  <c r="G1372" i="3"/>
  <c r="J2182" i="3"/>
  <c r="K2182" i="3" s="1"/>
  <c r="G2183" i="3"/>
  <c r="G1402" i="3"/>
  <c r="J1401" i="3" s="1"/>
  <c r="K1401" i="3" s="1"/>
  <c r="J2192" i="3"/>
  <c r="K2192" i="3" s="1"/>
  <c r="G2193" i="3"/>
  <c r="G1133" i="3"/>
  <c r="J914" i="3"/>
  <c r="K914" i="3" s="1"/>
  <c r="G915" i="3"/>
  <c r="G1422" i="3"/>
  <c r="J1764" i="3"/>
  <c r="K1764" i="3" s="1"/>
  <c r="G1765" i="3"/>
  <c r="G1595" i="3"/>
  <c r="J1594" i="3" s="1"/>
  <c r="K1594" i="3" s="1"/>
  <c r="J1361" i="3"/>
  <c r="K1361" i="3" s="1"/>
  <c r="G1362" i="3"/>
  <c r="G1382" i="3"/>
  <c r="J215" i="3"/>
  <c r="K215" i="3" s="1"/>
  <c r="G216" i="3"/>
  <c r="G136" i="3"/>
  <c r="J834" i="3"/>
  <c r="K834" i="3" s="1"/>
  <c r="G835" i="3"/>
  <c r="G1105" i="3"/>
  <c r="J1104" i="3" s="1"/>
  <c r="K1104" i="3" s="1"/>
  <c r="J1932" i="3"/>
  <c r="K1932" i="3" s="1"/>
  <c r="G1933" i="3"/>
  <c r="G1153" i="3"/>
  <c r="J864" i="3"/>
  <c r="K864" i="3" s="1"/>
  <c r="G865" i="3"/>
  <c r="G486" i="3"/>
  <c r="G476" i="3"/>
  <c r="H1872" i="3"/>
  <c r="G456" i="3"/>
  <c r="J455" i="3" s="1"/>
  <c r="K455" i="3" s="1"/>
  <c r="G2284" i="3"/>
  <c r="J1181" i="3"/>
  <c r="K1181" i="3" s="1"/>
  <c r="G355" i="3"/>
  <c r="G2073" i="3"/>
  <c r="G1332" i="3"/>
  <c r="G206" i="3"/>
  <c r="G1322" i="3"/>
  <c r="G875" i="3"/>
  <c r="G256" i="3"/>
  <c r="G1805" i="3"/>
  <c r="G1392" i="3"/>
  <c r="J2002" i="3"/>
  <c r="K2002" i="3" s="1"/>
  <c r="J1013" i="3"/>
  <c r="K1013" i="3" s="1"/>
  <c r="J853" i="3"/>
  <c r="K853" i="3" s="1"/>
  <c r="J144" i="3"/>
  <c r="K144" i="3" s="1"/>
  <c r="J1941" i="3"/>
  <c r="K1941" i="3" s="1"/>
  <c r="J1121" i="3"/>
  <c r="K1121" i="3" s="1"/>
  <c r="J1033" i="3"/>
  <c r="K1033" i="3" s="1"/>
  <c r="J1141" i="3"/>
  <c r="K1141" i="3" s="1"/>
  <c r="J48" i="3"/>
  <c r="K48" i="3" s="1"/>
  <c r="J313" i="3"/>
  <c r="K313" i="3" s="1"/>
  <c r="J893" i="3"/>
  <c r="K893" i="3" s="1"/>
  <c r="J1509" i="3"/>
  <c r="K1509" i="3" s="1"/>
  <c r="G345" i="3"/>
  <c r="G1636" i="3"/>
  <c r="G2063" i="3"/>
  <c r="G2153" i="3"/>
  <c r="G2093" i="3"/>
  <c r="J2211" i="3"/>
  <c r="K2211" i="3" s="1"/>
  <c r="G196" i="3"/>
  <c r="G985" i="3"/>
  <c r="J2031" i="3"/>
  <c r="K2031" i="3" s="1"/>
  <c r="J264" i="3"/>
  <c r="K264" i="3" s="1"/>
  <c r="J1063" i="3"/>
  <c r="K1063" i="3" s="1"/>
  <c r="J1961" i="3"/>
  <c r="K1961" i="3" s="1"/>
  <c r="J973" i="3"/>
  <c r="K973" i="3" s="1"/>
  <c r="G516" i="3"/>
  <c r="J923" i="3"/>
  <c r="K923" i="3" s="1"/>
  <c r="J1250" i="3"/>
  <c r="K1250" i="3" s="1"/>
  <c r="J903" i="3"/>
  <c r="K903" i="3" s="1"/>
  <c r="J1280" i="3"/>
  <c r="K1280" i="3" s="1"/>
  <c r="J1539" i="3"/>
  <c r="K1539" i="3" s="1"/>
  <c r="J154" i="3"/>
  <c r="K154" i="3" s="1"/>
  <c r="J2041" i="3"/>
  <c r="K2041" i="3" s="1"/>
  <c r="J1911" i="3"/>
  <c r="K1911" i="3" s="1"/>
  <c r="J1449" i="3"/>
  <c r="K1449" i="3" s="1"/>
  <c r="J594" i="3"/>
  <c r="K594" i="3" s="1"/>
  <c r="J664" i="3"/>
  <c r="K664" i="3" s="1"/>
  <c r="J164" i="3"/>
  <c r="K164" i="3" s="1"/>
  <c r="G1616" i="3"/>
  <c r="J1615" i="3" s="1"/>
  <c r="K1615" i="3" s="1"/>
  <c r="J1901" i="3"/>
  <c r="K1901" i="3" s="1"/>
  <c r="J1241" i="3"/>
  <c r="K1241" i="3" s="1"/>
  <c r="G1242" i="3"/>
  <c r="G825" i="3"/>
  <c r="J1084" i="3"/>
  <c r="K1084" i="3" s="1"/>
  <c r="G1085" i="3"/>
  <c r="J403" i="3"/>
  <c r="K403" i="3" s="1"/>
  <c r="J524" i="3"/>
  <c r="K524" i="3" s="1"/>
  <c r="J225" i="3"/>
  <c r="K225" i="3" s="1"/>
  <c r="G226" i="3"/>
  <c r="J1981" i="3"/>
  <c r="K1981" i="3" s="1"/>
  <c r="G586" i="3"/>
  <c r="G965" i="3"/>
  <c r="G1005" i="3"/>
  <c r="J644" i="3"/>
  <c r="K644" i="3" s="1"/>
  <c r="J1972" i="3"/>
  <c r="K1972" i="3" s="1"/>
  <c r="G1973" i="3"/>
  <c r="G1461" i="3"/>
  <c r="G1213" i="3"/>
  <c r="G1481" i="3"/>
  <c r="J75" i="3"/>
  <c r="K75" i="3" s="1"/>
  <c r="G76" i="3"/>
  <c r="G686" i="3"/>
  <c r="G375" i="3"/>
  <c r="J374" i="3" s="1"/>
  <c r="K374" i="3" s="1"/>
  <c r="G335" i="3"/>
  <c r="J334" i="3"/>
  <c r="K334" i="3" s="1"/>
  <c r="G1262" i="3"/>
  <c r="G995" i="3"/>
  <c r="I12" i="3"/>
  <c r="I13" i="3" s="1"/>
  <c r="I14" i="3" s="1"/>
  <c r="I15" i="3" s="1"/>
  <c r="I16" i="3" s="1"/>
  <c r="I17" i="3" s="1"/>
  <c r="I18" i="3" s="1"/>
  <c r="I19" i="3" s="1"/>
  <c r="I20" i="3" s="1"/>
  <c r="I21" i="3" s="1"/>
  <c r="H12" i="3"/>
  <c r="H13" i="3" s="1"/>
  <c r="H14" i="3" s="1"/>
  <c r="H15" i="3" s="1"/>
  <c r="H16" i="3" s="1"/>
  <c r="H17" i="3" s="1"/>
  <c r="H18" i="3" s="1"/>
  <c r="H19" i="3" s="1"/>
  <c r="H20" i="3" s="1"/>
  <c r="H21" i="3" s="1"/>
  <c r="G60" i="3"/>
  <c r="G1846" i="3"/>
  <c r="J1845" i="3"/>
  <c r="K1845" i="3" s="1"/>
  <c r="G1605" i="3"/>
  <c r="G2163" i="3"/>
  <c r="G325" i="3"/>
  <c r="J324" i="3"/>
  <c r="K324" i="3" s="1"/>
  <c r="G696" i="3"/>
  <c r="G935" i="3"/>
  <c r="G1412" i="3"/>
  <c r="G186" i="3"/>
  <c r="G2103" i="3"/>
  <c r="J2332" i="3"/>
  <c r="K2332" i="3" s="1"/>
  <c r="G2333" i="3"/>
  <c r="G756" i="3"/>
  <c r="G676" i="3"/>
  <c r="G546" i="3"/>
  <c r="G1173" i="3"/>
  <c r="G746" i="3"/>
  <c r="G1665" i="3"/>
  <c r="G2304" i="3"/>
  <c r="G796" i="3"/>
  <c r="J1094" i="3"/>
  <c r="K1094" i="3" s="1"/>
  <c r="G1095" i="3"/>
  <c r="G576" i="3"/>
  <c r="G466" i="3"/>
  <c r="G656" i="3"/>
  <c r="G1025" i="3"/>
  <c r="G496" i="3"/>
  <c r="G606" i="3"/>
  <c r="G1646" i="3"/>
  <c r="G2123" i="3"/>
  <c r="G306" i="3"/>
  <c r="G426" i="3"/>
  <c r="J1694" i="3"/>
  <c r="K1694" i="3" s="1"/>
  <c r="G1695" i="3"/>
  <c r="G1835" i="3"/>
  <c r="I447" i="3"/>
  <c r="I448" i="3" s="1"/>
  <c r="I449" i="3" s="1"/>
  <c r="I450" i="3" s="1"/>
  <c r="I451" i="3" s="1"/>
  <c r="I452" i="3" s="1"/>
  <c r="I453" i="3" s="1"/>
  <c r="I454" i="3" s="1"/>
  <c r="I455" i="3" s="1"/>
  <c r="I456" i="3" s="1"/>
  <c r="H447" i="3"/>
  <c r="H448" i="3" s="1"/>
  <c r="H449" i="3" s="1"/>
  <c r="H450" i="3" s="1"/>
  <c r="H451" i="3" s="1"/>
  <c r="H452" i="3" s="1"/>
  <c r="H453" i="3" s="1"/>
  <c r="H454" i="3" s="1"/>
  <c r="H455" i="3" s="1"/>
  <c r="H456" i="3" s="1"/>
  <c r="J574" i="3"/>
  <c r="K574" i="3" s="1"/>
  <c r="J654" i="3"/>
  <c r="K654" i="3" s="1"/>
  <c r="G816" i="3"/>
  <c r="J1459" i="3"/>
  <c r="K1459" i="3" s="1"/>
  <c r="G1045" i="3"/>
  <c r="J1479" i="3"/>
  <c r="K1479" i="3" s="1"/>
  <c r="J1023" i="3"/>
  <c r="K1023" i="3" s="1"/>
  <c r="G395" i="3"/>
  <c r="J2312" i="3"/>
  <c r="K2312" i="3" s="1"/>
  <c r="G1075" i="3"/>
  <c r="G1745" i="3"/>
  <c r="I75" i="3"/>
  <c r="I76" i="3" s="1"/>
  <c r="J704" i="3"/>
  <c r="K704" i="3" s="1"/>
  <c r="H1554" i="3"/>
  <c r="G715" i="3"/>
  <c r="J1892" i="3"/>
  <c r="K1892" i="3" s="1"/>
  <c r="G1893" i="3"/>
  <c r="J2282" i="3"/>
  <c r="K2282" i="3" s="1"/>
  <c r="J684" i="3"/>
  <c r="K684" i="3" s="1"/>
  <c r="G40" i="3"/>
  <c r="J373" i="3"/>
  <c r="K373" i="3" s="1"/>
  <c r="J333" i="3"/>
  <c r="K333" i="3" s="1"/>
  <c r="J1260" i="3"/>
  <c r="K1260" i="3" s="1"/>
  <c r="J993" i="3"/>
  <c r="K993" i="3" s="1"/>
  <c r="J10" i="3"/>
  <c r="J1844" i="3"/>
  <c r="K1844" i="3" s="1"/>
  <c r="G1993" i="3"/>
  <c r="J1603" i="3"/>
  <c r="K1603" i="3" s="1"/>
  <c r="G2323" i="3"/>
  <c r="J2161" i="3"/>
  <c r="K2161" i="3" s="1"/>
  <c r="J323" i="3"/>
  <c r="K323" i="3" s="1"/>
  <c r="G126" i="3"/>
  <c r="J933" i="3"/>
  <c r="K933" i="3" s="1"/>
  <c r="J1410" i="3"/>
  <c r="K1410" i="3" s="1"/>
  <c r="J184" i="3"/>
  <c r="K184" i="3" s="1"/>
  <c r="J2101" i="3"/>
  <c r="K2101" i="3" s="1"/>
  <c r="G2273" i="3"/>
  <c r="J1341" i="3"/>
  <c r="K1341" i="3" s="1"/>
  <c r="G1342" i="3"/>
  <c r="I22" i="3"/>
  <c r="I23" i="3" s="1"/>
  <c r="I24" i="3" s="1"/>
  <c r="I25" i="3" s="1"/>
  <c r="I26" i="3" s="1"/>
  <c r="I27" i="3" s="1"/>
  <c r="I28" i="3" s="1"/>
  <c r="I29" i="3" s="1"/>
  <c r="H22" i="3"/>
  <c r="H23" i="3" s="1"/>
  <c r="H24" i="3" s="1"/>
  <c r="H25" i="3" s="1"/>
  <c r="H26" i="3" s="1"/>
  <c r="H27" i="3" s="1"/>
  <c r="H28" i="3" s="1"/>
  <c r="H29" i="3" s="1"/>
  <c r="J674" i="3"/>
  <c r="K674" i="3" s="1"/>
  <c r="J544" i="3"/>
  <c r="K544" i="3" s="1"/>
  <c r="G286" i="3"/>
  <c r="G885" i="3"/>
  <c r="J1093" i="3"/>
  <c r="K1093" i="3" s="1"/>
  <c r="G506" i="3"/>
  <c r="G636" i="3"/>
  <c r="G556" i="3"/>
  <c r="J1192" i="3"/>
  <c r="K1192" i="3" s="1"/>
  <c r="G1193" i="3"/>
  <c r="G1676" i="3"/>
  <c r="G616" i="3"/>
  <c r="J29" i="3"/>
  <c r="K29" i="3" s="1"/>
  <c r="G30" i="3"/>
  <c r="J74" i="3"/>
  <c r="K74" i="3" s="1"/>
  <c r="G1856" i="3"/>
  <c r="G1292" i="3"/>
  <c r="G1873" i="3"/>
  <c r="G1183" i="3"/>
  <c r="G2004" i="3"/>
  <c r="G1015" i="3"/>
  <c r="G855" i="3"/>
  <c r="G146" i="3"/>
  <c r="G1943" i="3"/>
  <c r="G1123" i="3"/>
  <c r="G1035" i="3"/>
  <c r="G1143" i="3"/>
  <c r="G50" i="3"/>
  <c r="G315" i="3"/>
  <c r="J314" i="3"/>
  <c r="K314" i="3" s="1"/>
  <c r="G895" i="3"/>
  <c r="J1510" i="3"/>
  <c r="K1510" i="3" s="1"/>
  <c r="G1511" i="3"/>
  <c r="I11" i="3"/>
  <c r="J11" i="3" s="1"/>
  <c r="K11" i="3" s="1"/>
  <c r="G2213" i="3"/>
  <c r="J58" i="3"/>
  <c r="K58" i="3" s="1"/>
  <c r="G2033" i="3"/>
  <c r="G266" i="3"/>
  <c r="G1065" i="3"/>
  <c r="G1963" i="3"/>
  <c r="G975" i="3"/>
  <c r="G925" i="3"/>
  <c r="G1252" i="3"/>
  <c r="G905" i="3"/>
  <c r="G1282" i="3"/>
  <c r="G1541" i="3"/>
  <c r="G156" i="3"/>
  <c r="G2043" i="3"/>
  <c r="G1913" i="3"/>
  <c r="G1451" i="3"/>
  <c r="G596" i="3"/>
  <c r="G666" i="3"/>
  <c r="J694" i="3"/>
  <c r="K694" i="3" s="1"/>
  <c r="G786" i="3"/>
  <c r="J165" i="3"/>
  <c r="K165" i="3" s="1"/>
  <c r="G166" i="3"/>
  <c r="G1903" i="3"/>
  <c r="J2331" i="3"/>
  <c r="K2331" i="3" s="1"/>
  <c r="J754" i="3"/>
  <c r="K754" i="3" s="1"/>
  <c r="G405" i="3"/>
  <c r="G526" i="3"/>
  <c r="J525" i="3"/>
  <c r="K525" i="3" s="1"/>
  <c r="J1171" i="3"/>
  <c r="K1171" i="3" s="1"/>
  <c r="J744" i="3"/>
  <c r="K744" i="3" s="1"/>
  <c r="G1983" i="3"/>
  <c r="J1663" i="3"/>
  <c r="K1663" i="3" s="1"/>
  <c r="J2302" i="3"/>
  <c r="K2302" i="3" s="1"/>
  <c r="G646" i="3"/>
  <c r="J794" i="3"/>
  <c r="K794" i="3" s="1"/>
  <c r="G893" i="2"/>
  <c r="K1379" i="2"/>
  <c r="G1863" i="2"/>
  <c r="G403" i="2"/>
  <c r="J402" i="2" s="1"/>
  <c r="G1113" i="2"/>
  <c r="J1112" i="2" s="1"/>
  <c r="G104" i="2"/>
  <c r="J103" i="2" s="1"/>
  <c r="G284" i="2"/>
  <c r="G244" i="2"/>
  <c r="H11" i="2"/>
  <c r="K471" i="2"/>
  <c r="G494" i="2"/>
  <c r="G1683" i="2"/>
  <c r="J1682" i="2" s="1"/>
  <c r="G2072" i="2"/>
  <c r="G593" i="2"/>
  <c r="G2312" i="2"/>
  <c r="J2311" i="2" s="1"/>
  <c r="G1409" i="2"/>
  <c r="G984" i="2"/>
  <c r="G48" i="2"/>
  <c r="J47" i="2" s="1"/>
  <c r="G413" i="2"/>
  <c r="G2232" i="2"/>
  <c r="J2231" i="2" s="1"/>
  <c r="G333" i="2"/>
  <c r="J332" i="2" s="1"/>
  <c r="G453" i="2"/>
  <c r="J452" i="2" s="1"/>
  <c r="G1013" i="2"/>
  <c r="J1012" i="2" s="1"/>
  <c r="G483" i="2"/>
  <c r="G2141" i="2"/>
  <c r="G1093" i="2"/>
  <c r="J1092" i="2" s="1"/>
  <c r="G1992" i="2"/>
  <c r="J1991" i="2" s="1"/>
  <c r="G114" i="2"/>
  <c r="G504" i="2"/>
  <c r="K182" i="2"/>
  <c r="K1388" i="2"/>
  <c r="K611" i="2"/>
  <c r="K262" i="2"/>
  <c r="K742" i="2"/>
  <c r="K1043" i="2"/>
  <c r="K732" i="2"/>
  <c r="K1611" i="2"/>
  <c r="K1603" i="2"/>
  <c r="K1258" i="2"/>
  <c r="K1348" i="2"/>
  <c r="K361" i="2"/>
  <c r="K823" i="2"/>
  <c r="K701" i="2"/>
  <c r="K812" i="2"/>
  <c r="K972" i="2"/>
  <c r="K1150" i="2"/>
  <c r="K601" i="2"/>
  <c r="K122" i="2"/>
  <c r="G1251" i="2"/>
  <c r="I68" i="2"/>
  <c r="I69" i="2" s="1"/>
  <c r="I70" i="2" s="1"/>
  <c r="I71" i="2" s="1"/>
  <c r="I72" i="2" s="1"/>
  <c r="I73" i="2" s="1"/>
  <c r="I74" i="2" s="1"/>
  <c r="G1912" i="2"/>
  <c r="J1911" i="2" s="1"/>
  <c r="G323" i="2"/>
  <c r="G533" i="2"/>
  <c r="G373" i="2"/>
  <c r="G993" i="2"/>
  <c r="J992" i="2" s="1"/>
  <c r="G1479" i="2"/>
  <c r="G573" i="2"/>
  <c r="G1843" i="2"/>
  <c r="G553" i="2"/>
  <c r="J552" i="2" s="1"/>
  <c r="K442" i="2"/>
  <c r="K631" i="2"/>
  <c r="K1591" i="2"/>
  <c r="K1851" i="2"/>
  <c r="K421" i="2"/>
  <c r="K1447" i="2"/>
  <c r="K2080" i="2"/>
  <c r="K2260" i="2"/>
  <c r="K1299" i="2"/>
  <c r="K132" i="2"/>
  <c r="K1631" i="2"/>
  <c r="K681" i="2"/>
  <c r="K2199" i="2"/>
  <c r="K2310" i="2"/>
  <c r="K1249" i="2"/>
  <c r="K1407" i="2"/>
  <c r="K1889" i="2"/>
  <c r="K2319" i="2"/>
  <c r="K2189" i="2"/>
  <c r="K1190" i="2"/>
  <c r="K643" i="2"/>
  <c r="K2109" i="2"/>
  <c r="K1031" i="2"/>
  <c r="K2060" i="2"/>
  <c r="K172" i="2"/>
  <c r="K1328" i="2"/>
  <c r="K521" i="2"/>
  <c r="K1811" i="2"/>
  <c r="K541" i="2"/>
  <c r="K871" i="2"/>
  <c r="K2339" i="2"/>
  <c r="K1582" i="2"/>
  <c r="K1468" i="2"/>
  <c r="K312" i="2"/>
  <c r="K1949" i="2"/>
  <c r="K1920" i="2"/>
  <c r="K1338" i="2"/>
  <c r="K411" i="2"/>
  <c r="K1910" i="2"/>
  <c r="K321" i="2"/>
  <c r="K2230" i="2"/>
  <c r="G683" i="2"/>
  <c r="G1753" i="2"/>
  <c r="J1752" i="2" s="1"/>
  <c r="G393" i="2"/>
  <c r="G423" i="2"/>
  <c r="J422" i="2" s="1"/>
  <c r="G713" i="2"/>
  <c r="J712" i="2" s="1"/>
  <c r="G18" i="2"/>
  <c r="G2191" i="2"/>
  <c r="G1490" i="2"/>
  <c r="G1370" i="2"/>
  <c r="J1369" i="2" s="1"/>
  <c r="G814" i="2"/>
  <c r="J813" i="2" s="1"/>
  <c r="G1053" i="2"/>
  <c r="G1902" i="2"/>
  <c r="G474" i="2"/>
  <c r="G953" i="2"/>
  <c r="G144" i="2"/>
  <c r="J143" i="2" s="1"/>
  <c r="G2341" i="2"/>
  <c r="J2340" i="2" s="1"/>
  <c r="G1881" i="2"/>
  <c r="J1880" i="2" s="1"/>
  <c r="G84" i="2"/>
  <c r="J83" i="2" s="1"/>
  <c r="G134" i="2"/>
  <c r="G1704" i="2"/>
  <c r="J1703" i="2" s="1"/>
  <c r="G1470" i="2"/>
  <c r="G1529" i="2"/>
  <c r="G885" i="2"/>
  <c r="G1765" i="2"/>
  <c r="J1764" i="2" s="1"/>
  <c r="G2051" i="2"/>
  <c r="G833" i="2"/>
  <c r="G1310" i="2"/>
  <c r="G564" i="2"/>
  <c r="J563" i="2" s="1"/>
  <c r="G913" i="2"/>
  <c r="G2201" i="2"/>
  <c r="G264" i="2"/>
  <c r="G2031" i="2"/>
  <c r="J2030" i="2" s="1"/>
  <c r="G59" i="2"/>
  <c r="J58" i="2" s="1"/>
  <c r="G2281" i="2"/>
  <c r="G1593" i="2"/>
  <c r="G843" i="2"/>
  <c r="G585" i="2"/>
  <c r="G1083" i="2"/>
  <c r="J1082" i="2" s="1"/>
  <c r="G2091" i="2"/>
  <c r="G1280" i="2"/>
  <c r="G205" i="2"/>
  <c r="J204" i="2" s="1"/>
  <c r="G155" i="2"/>
  <c r="J154" i="2" s="1"/>
  <c r="G2291" i="2"/>
  <c r="G353" i="2"/>
  <c r="G1633" i="2"/>
  <c r="G873" i="2"/>
  <c r="G763" i="2"/>
  <c r="J762" i="2" s="1"/>
  <c r="G1440" i="2"/>
  <c r="G1713" i="2"/>
  <c r="J1712" i="2" s="1"/>
  <c r="G1073" i="2"/>
  <c r="G1605" i="2"/>
  <c r="G1520" i="2"/>
  <c r="G1693" i="2"/>
  <c r="J1692" i="2" s="1"/>
  <c r="G1673" i="2"/>
  <c r="G633" i="2"/>
  <c r="J632" i="2" s="1"/>
  <c r="G1320" i="2"/>
  <c r="J1319" i="2" s="1"/>
  <c r="G1853" i="2"/>
  <c r="G2182" i="2"/>
  <c r="G665" i="2"/>
  <c r="G215" i="2"/>
  <c r="G2062" i="2"/>
  <c r="G1539" i="2"/>
  <c r="G1340" i="2"/>
  <c r="G1922" i="2"/>
  <c r="G2222" i="2"/>
  <c r="J2221" i="2" s="1"/>
  <c r="G1220" i="2"/>
  <c r="J1219" i="2" s="1"/>
  <c r="G1653" i="2"/>
  <c r="J1652" i="2" s="1"/>
  <c r="G1951" i="2"/>
  <c r="J1950" i="2" s="1"/>
  <c r="G2022" i="2"/>
  <c r="G603" i="2"/>
  <c r="G1744" i="2"/>
  <c r="G1200" i="2"/>
  <c r="G2321" i="2"/>
  <c r="J2320" i="2" s="1"/>
  <c r="G1553" i="2"/>
  <c r="J1552" i="2" s="1"/>
  <c r="G744" i="2"/>
  <c r="G1773" i="2"/>
  <c r="J1772" i="2" s="1"/>
  <c r="G1733" i="2"/>
  <c r="G853" i="2"/>
  <c r="G314" i="2"/>
  <c r="G1152" i="2"/>
  <c r="J1151" i="2" s="1"/>
  <c r="G2121" i="2"/>
  <c r="G28" i="2"/>
  <c r="G825" i="2"/>
  <c r="J824" i="2" s="1"/>
  <c r="G753" i="2"/>
  <c r="J752" i="2" s="1"/>
  <c r="G224" i="2"/>
  <c r="J223" i="2" s="1"/>
  <c r="G1120" i="2"/>
  <c r="G1260" i="2"/>
  <c r="G343" i="2"/>
  <c r="J342" i="2" s="1"/>
  <c r="G1180" i="2"/>
  <c r="G95" i="2"/>
  <c r="J94" i="2" s="1"/>
  <c r="G1350" i="2"/>
  <c r="G195" i="2"/>
  <c r="G75" i="2"/>
  <c r="J74" i="2" s="1"/>
  <c r="G1459" i="2"/>
  <c r="J1458" i="2" s="1"/>
  <c r="G1192" i="2"/>
  <c r="G1240" i="2"/>
  <c r="G1824" i="2"/>
  <c r="G1401" i="2"/>
  <c r="G433" i="2"/>
  <c r="G1272" i="2"/>
  <c r="G965" i="2"/>
  <c r="J964" i="2" s="1"/>
  <c r="G613" i="2"/>
  <c r="G1449" i="2"/>
  <c r="G1624" i="2"/>
  <c r="G1613" i="2"/>
  <c r="G863" i="2"/>
  <c r="G1664" i="2"/>
  <c r="J1663" i="2" s="1"/>
  <c r="G255" i="2"/>
  <c r="G623" i="2"/>
  <c r="J622" i="2" s="1"/>
  <c r="G1232" i="2"/>
  <c r="G783" i="2"/>
  <c r="J782" i="2" s="1"/>
  <c r="G673" i="2"/>
  <c r="G923" i="2"/>
  <c r="G1045" i="2"/>
  <c r="J1044" i="2" s="1"/>
  <c r="G933" i="2"/>
  <c r="G1584" i="2"/>
  <c r="G2131" i="2"/>
  <c r="J2130" i="2" s="1"/>
  <c r="G274" i="2"/>
  <c r="J273" i="2" s="1"/>
  <c r="G165" i="2"/>
  <c r="G2251" i="2"/>
  <c r="G1132" i="2"/>
  <c r="G2162" i="2"/>
  <c r="G295" i="2"/>
  <c r="J294" i="2" s="1"/>
  <c r="G2082" i="2"/>
  <c r="J2081" i="2" s="1"/>
  <c r="G2331" i="2"/>
  <c r="J2330" i="2" s="1"/>
  <c r="G2271" i="2"/>
  <c r="G2262" i="2"/>
  <c r="G1301" i="2"/>
  <c r="G464" i="2"/>
  <c r="G1033" i="2"/>
  <c r="J1032" i="2" s="1"/>
  <c r="H12" i="2"/>
  <c r="H13" i="2" s="1"/>
  <c r="H14" i="2" s="1"/>
  <c r="H15" i="2" s="1"/>
  <c r="H16" i="2" s="1"/>
  <c r="H17" i="2" s="1"/>
  <c r="I12" i="2"/>
  <c r="I13" i="2" s="1"/>
  <c r="I14" i="2" s="1"/>
  <c r="I15" i="2" s="1"/>
  <c r="I16" i="2" s="1"/>
  <c r="I17" i="2" s="1"/>
  <c r="G1499" i="2"/>
  <c r="J1498" i="2" s="1"/>
  <c r="G444" i="2"/>
  <c r="J443" i="2" s="1"/>
  <c r="G1573" i="2"/>
  <c r="G1813" i="2"/>
  <c r="J1812" i="2" s="1"/>
  <c r="G1793" i="2"/>
  <c r="G943" i="2"/>
  <c r="J942" i="2" s="1"/>
  <c r="G2011" i="2"/>
  <c r="G2111" i="2"/>
  <c r="G693" i="2"/>
  <c r="J692" i="2" s="1"/>
  <c r="G1784" i="2"/>
  <c r="J1783" i="2" s="1"/>
  <c r="G2242" i="2"/>
  <c r="G1942" i="2"/>
  <c r="G1290" i="2"/>
  <c r="J1289" i="2" s="1"/>
  <c r="G1971" i="2"/>
  <c r="G793" i="2"/>
  <c r="G1961" i="2"/>
  <c r="G174" i="2"/>
  <c r="G734" i="2"/>
  <c r="G1103" i="2"/>
  <c r="J1102" i="2" s="1"/>
  <c r="G384" i="2"/>
  <c r="G2211" i="2"/>
  <c r="G543" i="2"/>
  <c r="G1360" i="2"/>
  <c r="G1565" i="2"/>
  <c r="J1564" i="2" s="1"/>
  <c r="G1172" i="2"/>
  <c r="G1330" i="2"/>
  <c r="G363" i="2"/>
  <c r="G1390" i="2"/>
  <c r="J1389" i="2" s="1"/>
  <c r="G703" i="2"/>
  <c r="J702" i="2" s="1"/>
  <c r="G1065" i="2"/>
  <c r="J1064" i="2" s="1"/>
  <c r="G2102" i="2"/>
  <c r="J2101" i="2" s="1"/>
  <c r="G1982" i="2"/>
  <c r="G1419" i="2"/>
  <c r="G2002" i="2"/>
  <c r="J2001" i="2" s="1"/>
  <c r="G1160" i="2"/>
  <c r="G805" i="2"/>
  <c r="G2171" i="2"/>
  <c r="G184" i="2"/>
  <c r="J16" i="2"/>
  <c r="I1552" i="2"/>
  <c r="I11" i="2"/>
  <c r="G1140" i="2"/>
  <c r="G645" i="2"/>
  <c r="J644" i="2" s="1"/>
  <c r="G1510" i="2"/>
  <c r="J1509" i="2" s="1"/>
  <c r="G2041" i="2"/>
  <c r="G1833" i="2"/>
  <c r="J1832" i="2" s="1"/>
  <c r="G1891" i="2"/>
  <c r="G1023" i="2"/>
  <c r="G773" i="2"/>
  <c r="G2302" i="2"/>
  <c r="J2301" i="2" s="1"/>
  <c r="G1871" i="2"/>
  <c r="G124" i="2"/>
  <c r="G974" i="2"/>
  <c r="J973" i="2" s="1"/>
  <c r="G653" i="2"/>
  <c r="G234" i="2"/>
  <c r="G1931" i="2"/>
  <c r="J1930" i="2" s="1"/>
  <c r="G304" i="2"/>
  <c r="G523" i="2"/>
  <c r="G1003" i="2"/>
  <c r="G1430" i="2" l="1"/>
  <c r="G1382" i="2"/>
  <c r="G894" i="2"/>
  <c r="J893" i="2" s="1"/>
  <c r="M1541" i="3"/>
  <c r="T1541" i="3"/>
  <c r="R1541" i="3"/>
  <c r="S1541" i="3"/>
  <c r="Q1541" i="3"/>
  <c r="O1541" i="3"/>
  <c r="P1541" i="3"/>
  <c r="N1541" i="3"/>
  <c r="M2213" i="3"/>
  <c r="T2213" i="3"/>
  <c r="S2213" i="3"/>
  <c r="R2213" i="3"/>
  <c r="Q2213" i="3"/>
  <c r="O2213" i="3"/>
  <c r="P2213" i="3"/>
  <c r="N2213" i="3"/>
  <c r="M146" i="3"/>
  <c r="T146" i="3"/>
  <c r="S146" i="3"/>
  <c r="R146" i="3"/>
  <c r="Q146" i="3"/>
  <c r="P146" i="3"/>
  <c r="N146" i="3"/>
  <c r="O146" i="3"/>
  <c r="M616" i="3"/>
  <c r="T616" i="3"/>
  <c r="S616" i="3"/>
  <c r="R616" i="3"/>
  <c r="Q616" i="3"/>
  <c r="P616" i="3"/>
  <c r="O616" i="3"/>
  <c r="N616" i="3"/>
  <c r="M715" i="3"/>
  <c r="T715" i="3"/>
  <c r="S715" i="3"/>
  <c r="R715" i="3"/>
  <c r="Q715" i="3"/>
  <c r="O715" i="3"/>
  <c r="P715" i="3"/>
  <c r="N715" i="3"/>
  <c r="M1745" i="3"/>
  <c r="T1745" i="3"/>
  <c r="R1745" i="3"/>
  <c r="S1745" i="3"/>
  <c r="Q1745" i="3"/>
  <c r="O1745" i="3"/>
  <c r="P1745" i="3"/>
  <c r="N1745" i="3"/>
  <c r="M395" i="3"/>
  <c r="T395" i="3"/>
  <c r="S395" i="3"/>
  <c r="R395" i="3"/>
  <c r="Q395" i="3"/>
  <c r="P395" i="3"/>
  <c r="O395" i="3"/>
  <c r="N395" i="3"/>
  <c r="M756" i="3"/>
  <c r="T756" i="3"/>
  <c r="S756" i="3"/>
  <c r="R756" i="3"/>
  <c r="Q756" i="3"/>
  <c r="O756" i="3"/>
  <c r="P756" i="3"/>
  <c r="N756" i="3"/>
  <c r="M2103" i="3"/>
  <c r="T2103" i="3"/>
  <c r="S2103" i="3"/>
  <c r="R2103" i="3"/>
  <c r="Q2103" i="3"/>
  <c r="O2103" i="3"/>
  <c r="P2103" i="3"/>
  <c r="N2103" i="3"/>
  <c r="M1605" i="3"/>
  <c r="T1605" i="3"/>
  <c r="R1605" i="3"/>
  <c r="S1605" i="3"/>
  <c r="Q1605" i="3"/>
  <c r="O1605" i="3"/>
  <c r="P1605" i="3"/>
  <c r="N1605" i="3"/>
  <c r="M1332" i="3"/>
  <c r="T1332" i="3"/>
  <c r="S1332" i="3"/>
  <c r="R1332" i="3"/>
  <c r="Q1332" i="3"/>
  <c r="O1332" i="3"/>
  <c r="P1332" i="3"/>
  <c r="N1332" i="3"/>
  <c r="M1153" i="3"/>
  <c r="T1153" i="3"/>
  <c r="R1153" i="3"/>
  <c r="S1153" i="3"/>
  <c r="Q1153" i="3"/>
  <c r="O1153" i="3"/>
  <c r="P1153" i="3"/>
  <c r="N1153" i="3"/>
  <c r="M136" i="3"/>
  <c r="T136" i="3"/>
  <c r="S136" i="3"/>
  <c r="R136" i="3"/>
  <c r="Q136" i="3"/>
  <c r="P136" i="3"/>
  <c r="O136" i="3"/>
  <c r="N136" i="3"/>
  <c r="M1422" i="3"/>
  <c r="T1422" i="3"/>
  <c r="S1422" i="3"/>
  <c r="R1422" i="3"/>
  <c r="Q1422" i="3"/>
  <c r="P1422" i="3"/>
  <c r="O1422" i="3"/>
  <c r="N1422" i="3"/>
  <c r="M1372" i="3"/>
  <c r="T1372" i="3"/>
  <c r="S1372" i="3"/>
  <c r="R1372" i="3"/>
  <c r="Q1372" i="3"/>
  <c r="O1372" i="3"/>
  <c r="P1372" i="3"/>
  <c r="N1372" i="3"/>
  <c r="M1565" i="3"/>
  <c r="T1565" i="3"/>
  <c r="R1565" i="3"/>
  <c r="S1565" i="3"/>
  <c r="Q1565" i="3"/>
  <c r="O1565" i="3"/>
  <c r="P1565" i="3"/>
  <c r="N1565" i="3"/>
  <c r="M2173" i="3"/>
  <c r="T2173" i="3"/>
  <c r="S2173" i="3"/>
  <c r="R2173" i="3"/>
  <c r="Q2173" i="3"/>
  <c r="O2173" i="3"/>
  <c r="P2173" i="3"/>
  <c r="N2173" i="3"/>
  <c r="M626" i="3"/>
  <c r="T626" i="3"/>
  <c r="S626" i="3"/>
  <c r="R626" i="3"/>
  <c r="Q626" i="3"/>
  <c r="P626" i="3"/>
  <c r="N626" i="3"/>
  <c r="O626" i="3"/>
  <c r="M1312" i="3"/>
  <c r="T1312" i="3"/>
  <c r="S1312" i="3"/>
  <c r="R1312" i="3"/>
  <c r="Q1312" i="3"/>
  <c r="O1312" i="3"/>
  <c r="P1312" i="3"/>
  <c r="N1312" i="3"/>
  <c r="M276" i="3"/>
  <c r="T276" i="3"/>
  <c r="S276" i="3"/>
  <c r="Q276" i="3"/>
  <c r="R276" i="3"/>
  <c r="P276" i="3"/>
  <c r="O276" i="3"/>
  <c r="N276" i="3"/>
  <c r="M246" i="3"/>
  <c r="T246" i="3"/>
  <c r="S246" i="3"/>
  <c r="R246" i="3"/>
  <c r="Q246" i="3"/>
  <c r="P246" i="3"/>
  <c r="N246" i="3"/>
  <c r="O246" i="3"/>
  <c r="T1685" i="3"/>
  <c r="M1685" i="3"/>
  <c r="R1685" i="3"/>
  <c r="S1685" i="3"/>
  <c r="Q1685" i="3"/>
  <c r="O1685" i="3"/>
  <c r="P1685" i="3"/>
  <c r="N1685" i="3"/>
  <c r="J1400" i="2"/>
  <c r="K1400" i="2" s="1"/>
  <c r="J383" i="2"/>
  <c r="J1792" i="2"/>
  <c r="J1604" i="2"/>
  <c r="J1612" i="2"/>
  <c r="K1612" i="2" s="1"/>
  <c r="G724" i="2"/>
  <c r="J1159" i="2"/>
  <c r="K2130" i="2"/>
  <c r="K1564" i="2"/>
  <c r="K1812" i="2"/>
  <c r="K94" i="2"/>
  <c r="K2340" i="2"/>
  <c r="K47" i="2"/>
  <c r="M786" i="3"/>
  <c r="T786" i="3"/>
  <c r="S786" i="3"/>
  <c r="R786" i="3"/>
  <c r="Q786" i="3"/>
  <c r="P786" i="3"/>
  <c r="N786" i="3"/>
  <c r="O786" i="3"/>
  <c r="M925" i="3"/>
  <c r="T925" i="3"/>
  <c r="S925" i="3"/>
  <c r="R925" i="3"/>
  <c r="Q925" i="3"/>
  <c r="O925" i="3"/>
  <c r="P925" i="3"/>
  <c r="N925" i="3"/>
  <c r="M895" i="3"/>
  <c r="T895" i="3"/>
  <c r="S895" i="3"/>
  <c r="R895" i="3"/>
  <c r="Q895" i="3"/>
  <c r="O895" i="3"/>
  <c r="P895" i="3"/>
  <c r="N895" i="3"/>
  <c r="T1856" i="3"/>
  <c r="M1856" i="3"/>
  <c r="S1856" i="3"/>
  <c r="R1856" i="3"/>
  <c r="Q1856" i="3"/>
  <c r="O1856" i="3"/>
  <c r="P1856" i="3"/>
  <c r="N1856" i="3"/>
  <c r="M686" i="3"/>
  <c r="T686" i="3"/>
  <c r="S686" i="3"/>
  <c r="R686" i="3"/>
  <c r="Q686" i="3"/>
  <c r="P686" i="3"/>
  <c r="N686" i="3"/>
  <c r="O686" i="3"/>
  <c r="M586" i="3"/>
  <c r="T586" i="3"/>
  <c r="S586" i="3"/>
  <c r="R586" i="3"/>
  <c r="Q586" i="3"/>
  <c r="P586" i="3"/>
  <c r="N586" i="3"/>
  <c r="O586" i="3"/>
  <c r="M825" i="3"/>
  <c r="T825" i="3"/>
  <c r="S825" i="3"/>
  <c r="R825" i="3"/>
  <c r="Q825" i="3"/>
  <c r="O825" i="3"/>
  <c r="P825" i="3"/>
  <c r="N825" i="3"/>
  <c r="M516" i="3"/>
  <c r="T516" i="3"/>
  <c r="S516" i="3"/>
  <c r="R516" i="3"/>
  <c r="Q516" i="3"/>
  <c r="P516" i="3"/>
  <c r="O516" i="3"/>
  <c r="N516" i="3"/>
  <c r="M1636" i="3"/>
  <c r="T1636" i="3"/>
  <c r="S1636" i="3"/>
  <c r="R1636" i="3"/>
  <c r="Q1636" i="3"/>
  <c r="O1636" i="3"/>
  <c r="P1636" i="3"/>
  <c r="N1636" i="3"/>
  <c r="M476" i="3"/>
  <c r="T476" i="3"/>
  <c r="S476" i="3"/>
  <c r="R476" i="3"/>
  <c r="Q476" i="3"/>
  <c r="P476" i="3"/>
  <c r="O476" i="3"/>
  <c r="N476" i="3"/>
  <c r="M1382" i="3"/>
  <c r="T1382" i="3"/>
  <c r="S1382" i="3"/>
  <c r="R1382" i="3"/>
  <c r="Q1382" i="3"/>
  <c r="P1382" i="3"/>
  <c r="O1382" i="3"/>
  <c r="N1382" i="3"/>
  <c r="M1133" i="3"/>
  <c r="T1133" i="3"/>
  <c r="R1133" i="3"/>
  <c r="S1133" i="3"/>
  <c r="Q1133" i="3"/>
  <c r="O1133" i="3"/>
  <c r="P1133" i="3"/>
  <c r="N1133" i="3"/>
  <c r="M1531" i="3"/>
  <c r="T1531" i="3"/>
  <c r="S1531" i="3"/>
  <c r="R1531" i="3"/>
  <c r="Q1531" i="3"/>
  <c r="O1531" i="3"/>
  <c r="P1531" i="3"/>
  <c r="N1531" i="3"/>
  <c r="M1352" i="3"/>
  <c r="T1352" i="3"/>
  <c r="S1352" i="3"/>
  <c r="R1352" i="3"/>
  <c r="Q1352" i="3"/>
  <c r="O1352" i="3"/>
  <c r="P1352" i="3"/>
  <c r="N1352" i="3"/>
  <c r="M415" i="3"/>
  <c r="T415" i="3"/>
  <c r="S415" i="3"/>
  <c r="R415" i="3"/>
  <c r="Q415" i="3"/>
  <c r="P415" i="3"/>
  <c r="O415" i="3"/>
  <c r="N415" i="3"/>
  <c r="M2203" i="3"/>
  <c r="T2203" i="3"/>
  <c r="S2203" i="3"/>
  <c r="R2203" i="3"/>
  <c r="Q2203" i="3"/>
  <c r="O2203" i="3"/>
  <c r="P2203" i="3"/>
  <c r="N2203" i="3"/>
  <c r="M176" i="3"/>
  <c r="T176" i="3"/>
  <c r="S176" i="3"/>
  <c r="Q176" i="3"/>
  <c r="R176" i="3"/>
  <c r="P176" i="3"/>
  <c r="O176" i="3"/>
  <c r="N176" i="3"/>
  <c r="M776" i="3"/>
  <c r="T776" i="3"/>
  <c r="S776" i="3"/>
  <c r="R776" i="3"/>
  <c r="Q776" i="3"/>
  <c r="O776" i="3"/>
  <c r="P776" i="3"/>
  <c r="N776" i="3"/>
  <c r="M1222" i="3"/>
  <c r="T1222" i="3"/>
  <c r="S1222" i="3"/>
  <c r="R1222" i="3"/>
  <c r="Q1222" i="3"/>
  <c r="P1222" i="3"/>
  <c r="O1222" i="3"/>
  <c r="N1222" i="3"/>
  <c r="M1232" i="3"/>
  <c r="T1232" i="3"/>
  <c r="S1232" i="3"/>
  <c r="R1232" i="3"/>
  <c r="Q1232" i="3"/>
  <c r="O1232" i="3"/>
  <c r="P1232" i="3"/>
  <c r="N1232" i="3"/>
  <c r="K1832" i="2"/>
  <c r="K2001" i="2"/>
  <c r="K2101" i="2"/>
  <c r="K1102" i="2"/>
  <c r="K223" i="2"/>
  <c r="K2320" i="2"/>
  <c r="K2221" i="2"/>
  <c r="K154" i="2"/>
  <c r="K143" i="2"/>
  <c r="K332" i="2"/>
  <c r="M1983" i="3"/>
  <c r="T1983" i="3"/>
  <c r="S1983" i="3"/>
  <c r="R1983" i="3"/>
  <c r="Q1983" i="3"/>
  <c r="O1983" i="3"/>
  <c r="P1983" i="3"/>
  <c r="N1983" i="3"/>
  <c r="M526" i="3"/>
  <c r="T526" i="3"/>
  <c r="S526" i="3"/>
  <c r="R526" i="3"/>
  <c r="Q526" i="3"/>
  <c r="P526" i="3"/>
  <c r="N526" i="3"/>
  <c r="O526" i="3"/>
  <c r="M1903" i="3"/>
  <c r="T1903" i="3"/>
  <c r="S1903" i="3"/>
  <c r="R1903" i="3"/>
  <c r="Q1903" i="3"/>
  <c r="O1903" i="3"/>
  <c r="P1903" i="3"/>
  <c r="N1903" i="3"/>
  <c r="M1913" i="3"/>
  <c r="T1913" i="3"/>
  <c r="R1913" i="3"/>
  <c r="S1913" i="3"/>
  <c r="Q1913" i="3"/>
  <c r="O1913" i="3"/>
  <c r="P1913" i="3"/>
  <c r="N1913" i="3"/>
  <c r="M1282" i="3"/>
  <c r="T1282" i="3"/>
  <c r="S1282" i="3"/>
  <c r="R1282" i="3"/>
  <c r="Q1282" i="3"/>
  <c r="P1282" i="3"/>
  <c r="O1282" i="3"/>
  <c r="N1282" i="3"/>
  <c r="M975" i="3"/>
  <c r="T975" i="3"/>
  <c r="S975" i="3"/>
  <c r="R975" i="3"/>
  <c r="Q975" i="3"/>
  <c r="O975" i="3"/>
  <c r="P975" i="3"/>
  <c r="N975" i="3"/>
  <c r="M2033" i="3"/>
  <c r="T2033" i="3"/>
  <c r="R2033" i="3"/>
  <c r="S2033" i="3"/>
  <c r="Q2033" i="3"/>
  <c r="O2033" i="3"/>
  <c r="P2033" i="3"/>
  <c r="N2033" i="3"/>
  <c r="M1035" i="3"/>
  <c r="T1035" i="3"/>
  <c r="S1035" i="3"/>
  <c r="R1035" i="3"/>
  <c r="Q1035" i="3"/>
  <c r="O1035" i="3"/>
  <c r="P1035" i="3"/>
  <c r="N1035" i="3"/>
  <c r="M855" i="3"/>
  <c r="T855" i="3"/>
  <c r="S855" i="3"/>
  <c r="R855" i="3"/>
  <c r="Q855" i="3"/>
  <c r="O855" i="3"/>
  <c r="P855" i="3"/>
  <c r="N855" i="3"/>
  <c r="M1873" i="3"/>
  <c r="T1873" i="3"/>
  <c r="R1873" i="3"/>
  <c r="S1873" i="3"/>
  <c r="Q1873" i="3"/>
  <c r="O1873" i="3"/>
  <c r="P1873" i="3"/>
  <c r="N1873" i="3"/>
  <c r="M1676" i="3"/>
  <c r="T1676" i="3"/>
  <c r="S1676" i="3"/>
  <c r="R1676" i="3"/>
  <c r="Q1676" i="3"/>
  <c r="O1676" i="3"/>
  <c r="P1676" i="3"/>
  <c r="N1676" i="3"/>
  <c r="M636" i="3"/>
  <c r="T636" i="3"/>
  <c r="S636" i="3"/>
  <c r="R636" i="3"/>
  <c r="Q636" i="3"/>
  <c r="O636" i="3"/>
  <c r="P636" i="3"/>
  <c r="N636" i="3"/>
  <c r="M286" i="3"/>
  <c r="T286" i="3"/>
  <c r="S286" i="3"/>
  <c r="R286" i="3"/>
  <c r="Q286" i="3"/>
  <c r="P286" i="3"/>
  <c r="N286" i="3"/>
  <c r="O286" i="3"/>
  <c r="T2273" i="3"/>
  <c r="M2273" i="3"/>
  <c r="S2273" i="3"/>
  <c r="R2273" i="3"/>
  <c r="Q2273" i="3"/>
  <c r="O2273" i="3"/>
  <c r="P2273" i="3"/>
  <c r="N2273" i="3"/>
  <c r="M2323" i="3"/>
  <c r="T2323" i="3"/>
  <c r="S2323" i="3"/>
  <c r="R2323" i="3"/>
  <c r="Q2323" i="3"/>
  <c r="O2323" i="3"/>
  <c r="P2323" i="3"/>
  <c r="N2323" i="3"/>
  <c r="J1744" i="3"/>
  <c r="K1744" i="3" s="1"/>
  <c r="M816" i="3"/>
  <c r="T816" i="3"/>
  <c r="S816" i="3"/>
  <c r="R816" i="3"/>
  <c r="Q816" i="3"/>
  <c r="O816" i="3"/>
  <c r="P816" i="3"/>
  <c r="N816" i="3"/>
  <c r="M426" i="3"/>
  <c r="T426" i="3"/>
  <c r="S426" i="3"/>
  <c r="R426" i="3"/>
  <c r="Q426" i="3"/>
  <c r="P426" i="3"/>
  <c r="N426" i="3"/>
  <c r="O426" i="3"/>
  <c r="M606" i="3"/>
  <c r="T606" i="3"/>
  <c r="S606" i="3"/>
  <c r="R606" i="3"/>
  <c r="Q606" i="3"/>
  <c r="P606" i="3"/>
  <c r="N606" i="3"/>
  <c r="O606" i="3"/>
  <c r="M466" i="3"/>
  <c r="T466" i="3"/>
  <c r="S466" i="3"/>
  <c r="R466" i="3"/>
  <c r="Q466" i="3"/>
  <c r="P466" i="3"/>
  <c r="N466" i="3"/>
  <c r="O466" i="3"/>
  <c r="M796" i="3"/>
  <c r="T796" i="3"/>
  <c r="S796" i="3"/>
  <c r="R796" i="3"/>
  <c r="Q796" i="3"/>
  <c r="O796" i="3"/>
  <c r="P796" i="3"/>
  <c r="N796" i="3"/>
  <c r="M1173" i="3"/>
  <c r="T1173" i="3"/>
  <c r="R1173" i="3"/>
  <c r="S1173" i="3"/>
  <c r="Q1173" i="3"/>
  <c r="O1173" i="3"/>
  <c r="P1173" i="3"/>
  <c r="N1173" i="3"/>
  <c r="J755" i="3"/>
  <c r="K755" i="3" s="1"/>
  <c r="M186" i="3"/>
  <c r="T186" i="3"/>
  <c r="S186" i="3"/>
  <c r="R186" i="3"/>
  <c r="Q186" i="3"/>
  <c r="P186" i="3"/>
  <c r="N186" i="3"/>
  <c r="O186" i="3"/>
  <c r="M335" i="3"/>
  <c r="T335" i="3"/>
  <c r="S335" i="3"/>
  <c r="R335" i="3"/>
  <c r="Q335" i="3"/>
  <c r="P335" i="3"/>
  <c r="O335" i="3"/>
  <c r="N335" i="3"/>
  <c r="M76" i="3"/>
  <c r="T76" i="3"/>
  <c r="S76" i="3"/>
  <c r="Q76" i="3"/>
  <c r="R76" i="3"/>
  <c r="P76" i="3"/>
  <c r="O76" i="3"/>
  <c r="N76" i="3"/>
  <c r="M1461" i="3"/>
  <c r="T1461" i="3"/>
  <c r="R1461" i="3"/>
  <c r="S1461" i="3"/>
  <c r="Q1461" i="3"/>
  <c r="O1461" i="3"/>
  <c r="P1461" i="3"/>
  <c r="N1461" i="3"/>
  <c r="M1005" i="3"/>
  <c r="T1005" i="3"/>
  <c r="S1005" i="3"/>
  <c r="R1005" i="3"/>
  <c r="Q1005" i="3"/>
  <c r="O1005" i="3"/>
  <c r="P1005" i="3"/>
  <c r="N1005" i="3"/>
  <c r="J824" i="3"/>
  <c r="K824" i="3" s="1"/>
  <c r="M2093" i="3"/>
  <c r="T2093" i="3"/>
  <c r="R2093" i="3"/>
  <c r="S2093" i="3"/>
  <c r="Q2093" i="3"/>
  <c r="O2093" i="3"/>
  <c r="P2093" i="3"/>
  <c r="N2093" i="3"/>
  <c r="M345" i="3"/>
  <c r="S345" i="3"/>
  <c r="T345" i="3"/>
  <c r="R345" i="3"/>
  <c r="Q345" i="3"/>
  <c r="P345" i="3"/>
  <c r="O345" i="3"/>
  <c r="N345" i="3"/>
  <c r="M875" i="3"/>
  <c r="T875" i="3"/>
  <c r="S875" i="3"/>
  <c r="R875" i="3"/>
  <c r="Q875" i="3"/>
  <c r="O875" i="3"/>
  <c r="P875" i="3"/>
  <c r="N875" i="3"/>
  <c r="M2073" i="3"/>
  <c r="T2073" i="3"/>
  <c r="R2073" i="3"/>
  <c r="S2073" i="3"/>
  <c r="Q2073" i="3"/>
  <c r="O2073" i="3"/>
  <c r="P2073" i="3"/>
  <c r="N2073" i="3"/>
  <c r="M486" i="3"/>
  <c r="T486" i="3"/>
  <c r="S486" i="3"/>
  <c r="R486" i="3"/>
  <c r="Q486" i="3"/>
  <c r="P486" i="3"/>
  <c r="N486" i="3"/>
  <c r="O486" i="3"/>
  <c r="J1152" i="3"/>
  <c r="K1152" i="3" s="1"/>
  <c r="J135" i="3"/>
  <c r="K135" i="3" s="1"/>
  <c r="J1381" i="3"/>
  <c r="K1381" i="3" s="1"/>
  <c r="J1421" i="3"/>
  <c r="K1421" i="3" s="1"/>
  <c r="J1132" i="3"/>
  <c r="K1132" i="3" s="1"/>
  <c r="J1371" i="3"/>
  <c r="K1371" i="3" s="1"/>
  <c r="J1530" i="3"/>
  <c r="K1530" i="3" s="1"/>
  <c r="M1795" i="3"/>
  <c r="T1795" i="3"/>
  <c r="S1795" i="3"/>
  <c r="R1795" i="3"/>
  <c r="Q1795" i="3"/>
  <c r="O1795" i="3"/>
  <c r="P1795" i="3"/>
  <c r="N1795" i="3"/>
  <c r="M1302" i="3"/>
  <c r="T1302" i="3"/>
  <c r="S1302" i="3"/>
  <c r="R1302" i="3"/>
  <c r="Q1302" i="3"/>
  <c r="P1302" i="3"/>
  <c r="O1302" i="3"/>
  <c r="N1302" i="3"/>
  <c r="M1491" i="3"/>
  <c r="T1491" i="3"/>
  <c r="S1491" i="3"/>
  <c r="R1491" i="3"/>
  <c r="Q1491" i="3"/>
  <c r="O1491" i="3"/>
  <c r="P1491" i="3"/>
  <c r="N1491" i="3"/>
  <c r="M2314" i="3"/>
  <c r="T2314" i="3"/>
  <c r="S2314" i="3"/>
  <c r="R2314" i="3"/>
  <c r="Q2314" i="3"/>
  <c r="P2314" i="3"/>
  <c r="O2314" i="3"/>
  <c r="N2314" i="3"/>
  <c r="M365" i="3"/>
  <c r="T365" i="3"/>
  <c r="S365" i="3"/>
  <c r="R365" i="3"/>
  <c r="Q365" i="3"/>
  <c r="P365" i="3"/>
  <c r="O365" i="3"/>
  <c r="N365" i="3"/>
  <c r="M1203" i="3"/>
  <c r="T1203" i="3"/>
  <c r="S1203" i="3"/>
  <c r="R1203" i="3"/>
  <c r="Q1203" i="3"/>
  <c r="O1203" i="3"/>
  <c r="P1203" i="3"/>
  <c r="N1203" i="3"/>
  <c r="M1785" i="3"/>
  <c r="T1785" i="3"/>
  <c r="R1785" i="3"/>
  <c r="S1785" i="3"/>
  <c r="Q1785" i="3"/>
  <c r="O1785" i="3"/>
  <c r="P1785" i="3"/>
  <c r="N1785" i="3"/>
  <c r="M1521" i="3"/>
  <c r="T1521" i="3"/>
  <c r="R1521" i="3"/>
  <c r="S1521" i="3"/>
  <c r="Q1521" i="3"/>
  <c r="O1521" i="3"/>
  <c r="P1521" i="3"/>
  <c r="N1521" i="3"/>
  <c r="M296" i="3"/>
  <c r="T296" i="3"/>
  <c r="S296" i="3"/>
  <c r="R296" i="3"/>
  <c r="Q296" i="3"/>
  <c r="P296" i="3"/>
  <c r="O296" i="3"/>
  <c r="N296" i="3"/>
  <c r="M116" i="3"/>
  <c r="T116" i="3"/>
  <c r="S116" i="3"/>
  <c r="Q116" i="3"/>
  <c r="R116" i="3"/>
  <c r="P116" i="3"/>
  <c r="O116" i="3"/>
  <c r="N116" i="3"/>
  <c r="M1953" i="3"/>
  <c r="T1953" i="3"/>
  <c r="R1953" i="3"/>
  <c r="S1953" i="3"/>
  <c r="Q1953" i="3"/>
  <c r="O1953" i="3"/>
  <c r="P1953" i="3"/>
  <c r="N1953" i="3"/>
  <c r="M106" i="3"/>
  <c r="T106" i="3"/>
  <c r="S106" i="3"/>
  <c r="R106" i="3"/>
  <c r="Q106" i="3"/>
  <c r="P106" i="3"/>
  <c r="N106" i="3"/>
  <c r="O106" i="3"/>
  <c r="M566" i="3"/>
  <c r="T566" i="3"/>
  <c r="S566" i="3"/>
  <c r="R566" i="3"/>
  <c r="Q566" i="3"/>
  <c r="P566" i="3"/>
  <c r="N566" i="3"/>
  <c r="O566" i="3"/>
  <c r="M2343" i="3"/>
  <c r="T2343" i="3"/>
  <c r="S2343" i="3"/>
  <c r="R2343" i="3"/>
  <c r="Q2343" i="3"/>
  <c r="O2343" i="3"/>
  <c r="P2343" i="3"/>
  <c r="N2343" i="3"/>
  <c r="M806" i="3"/>
  <c r="T806" i="3"/>
  <c r="S806" i="3"/>
  <c r="R806" i="3"/>
  <c r="Q806" i="3"/>
  <c r="P806" i="3"/>
  <c r="N806" i="3"/>
  <c r="O806" i="3"/>
  <c r="M2013" i="3"/>
  <c r="T2013" i="3"/>
  <c r="R2013" i="3"/>
  <c r="S2013" i="3"/>
  <c r="Q2013" i="3"/>
  <c r="O2013" i="3"/>
  <c r="P2013" i="3"/>
  <c r="N2013" i="3"/>
  <c r="M725" i="3"/>
  <c r="T725" i="3"/>
  <c r="S725" i="3"/>
  <c r="R725" i="3"/>
  <c r="Q725" i="3"/>
  <c r="O725" i="3"/>
  <c r="P725" i="3"/>
  <c r="N725" i="3"/>
  <c r="M2244" i="3"/>
  <c r="T2244" i="3"/>
  <c r="S2244" i="3"/>
  <c r="R2244" i="3"/>
  <c r="Q2244" i="3"/>
  <c r="O2244" i="3"/>
  <c r="P2244" i="3"/>
  <c r="N2244" i="3"/>
  <c r="M2253" i="3"/>
  <c r="T2253" i="3"/>
  <c r="S2253" i="3"/>
  <c r="R2253" i="3"/>
  <c r="Q2253" i="3"/>
  <c r="O2253" i="3"/>
  <c r="P2253" i="3"/>
  <c r="N2253" i="3"/>
  <c r="M435" i="3"/>
  <c r="T435" i="3"/>
  <c r="S435" i="3"/>
  <c r="R435" i="3"/>
  <c r="Q435" i="3"/>
  <c r="P435" i="3"/>
  <c r="O435" i="3"/>
  <c r="N435" i="3"/>
  <c r="J1429" i="2"/>
  <c r="J572" i="2"/>
  <c r="J1179" i="2"/>
  <c r="K1179" i="2" s="1"/>
  <c r="J2241" i="2"/>
  <c r="K2241" i="2" s="1"/>
  <c r="J1339" i="2"/>
  <c r="K1339" i="2" s="1"/>
  <c r="J884" i="2"/>
  <c r="J672" i="2"/>
  <c r="K672" i="2" s="1"/>
  <c r="J1489" i="2"/>
  <c r="K1489" i="2" s="1"/>
  <c r="J473" i="2"/>
  <c r="J123" i="2"/>
  <c r="J2181" i="2"/>
  <c r="K2181" i="2" s="1"/>
  <c r="J1623" i="2"/>
  <c r="K1623" i="2" s="1"/>
  <c r="J792" i="2"/>
  <c r="J1890" i="2"/>
  <c r="J133" i="2"/>
  <c r="J1072" i="2"/>
  <c r="K1072" i="2" s="1"/>
  <c r="G904" i="2"/>
  <c r="J903" i="2" s="1"/>
  <c r="K903" i="2" s="1"/>
  <c r="J1823" i="2"/>
  <c r="K1823" i="2" s="1"/>
  <c r="J1171" i="2"/>
  <c r="K1171" i="2" s="1"/>
  <c r="J1732" i="2"/>
  <c r="K1732" i="2" s="1"/>
  <c r="J743" i="2"/>
  <c r="J1941" i="2"/>
  <c r="J1309" i="2"/>
  <c r="J1538" i="2"/>
  <c r="K1538" i="2" s="1"/>
  <c r="J722" i="2"/>
  <c r="K722" i="2" s="1"/>
  <c r="G514" i="2"/>
  <c r="J513" i="2" s="1"/>
  <c r="K513" i="2" s="1"/>
  <c r="J592" i="2"/>
  <c r="J482" i="2"/>
  <c r="K482" i="2" s="1"/>
  <c r="J2120" i="2"/>
  <c r="J233" i="2"/>
  <c r="K622" i="2"/>
  <c r="K1219" i="2"/>
  <c r="G404" i="2"/>
  <c r="J403" i="2" s="1"/>
  <c r="K403" i="2" s="1"/>
  <c r="M1451" i="3"/>
  <c r="T1451" i="3"/>
  <c r="S1451" i="3"/>
  <c r="R1451" i="3"/>
  <c r="Q1451" i="3"/>
  <c r="O1451" i="3"/>
  <c r="P1451" i="3"/>
  <c r="N1451" i="3"/>
  <c r="M266" i="3"/>
  <c r="T266" i="3"/>
  <c r="S266" i="3"/>
  <c r="R266" i="3"/>
  <c r="Q266" i="3"/>
  <c r="P266" i="3"/>
  <c r="N266" i="3"/>
  <c r="O266" i="3"/>
  <c r="M1143" i="3"/>
  <c r="T1143" i="3"/>
  <c r="S1143" i="3"/>
  <c r="R1143" i="3"/>
  <c r="Q1143" i="3"/>
  <c r="O1143" i="3"/>
  <c r="P1143" i="3"/>
  <c r="N1143" i="3"/>
  <c r="M1183" i="3"/>
  <c r="T1183" i="3"/>
  <c r="S1183" i="3"/>
  <c r="R1183" i="3"/>
  <c r="Q1183" i="3"/>
  <c r="O1183" i="3"/>
  <c r="P1183" i="3"/>
  <c r="N1183" i="3"/>
  <c r="M556" i="3"/>
  <c r="T556" i="3"/>
  <c r="S556" i="3"/>
  <c r="R556" i="3"/>
  <c r="Q556" i="3"/>
  <c r="P556" i="3"/>
  <c r="O556" i="3"/>
  <c r="N556" i="3"/>
  <c r="M885" i="3"/>
  <c r="T885" i="3"/>
  <c r="S885" i="3"/>
  <c r="R885" i="3"/>
  <c r="Q885" i="3"/>
  <c r="O885" i="3"/>
  <c r="P885" i="3"/>
  <c r="N885" i="3"/>
  <c r="M1646" i="3"/>
  <c r="T1646" i="3"/>
  <c r="S1646" i="3"/>
  <c r="R1646" i="3"/>
  <c r="Q1646" i="3"/>
  <c r="P1646" i="3"/>
  <c r="O1646" i="3"/>
  <c r="N1646" i="3"/>
  <c r="M656" i="3"/>
  <c r="T656" i="3"/>
  <c r="S656" i="3"/>
  <c r="R656" i="3"/>
  <c r="Q656" i="3"/>
  <c r="O656" i="3"/>
  <c r="P656" i="3"/>
  <c r="N656" i="3"/>
  <c r="M746" i="3"/>
  <c r="T746" i="3"/>
  <c r="S746" i="3"/>
  <c r="R746" i="3"/>
  <c r="Q746" i="3"/>
  <c r="P746" i="3"/>
  <c r="N746" i="3"/>
  <c r="O746" i="3"/>
  <c r="M696" i="3"/>
  <c r="T696" i="3"/>
  <c r="S696" i="3"/>
  <c r="R696" i="3"/>
  <c r="Q696" i="3"/>
  <c r="O696" i="3"/>
  <c r="P696" i="3"/>
  <c r="N696" i="3"/>
  <c r="M1213" i="3"/>
  <c r="T1213" i="3"/>
  <c r="R1213" i="3"/>
  <c r="S1213" i="3"/>
  <c r="Q1213" i="3"/>
  <c r="O1213" i="3"/>
  <c r="P1213" i="3"/>
  <c r="N1213" i="3"/>
  <c r="M256" i="3"/>
  <c r="T256" i="3"/>
  <c r="S256" i="3"/>
  <c r="Q256" i="3"/>
  <c r="R256" i="3"/>
  <c r="P256" i="3"/>
  <c r="O256" i="3"/>
  <c r="N256" i="3"/>
  <c r="M2284" i="3"/>
  <c r="T2284" i="3"/>
  <c r="S2284" i="3"/>
  <c r="R2284" i="3"/>
  <c r="Q2284" i="3"/>
  <c r="O2284" i="3"/>
  <c r="P2284" i="3"/>
  <c r="N2284" i="3"/>
  <c r="M1105" i="3"/>
  <c r="T1105" i="3"/>
  <c r="R1105" i="3"/>
  <c r="S1105" i="3"/>
  <c r="Q1105" i="3"/>
  <c r="O1105" i="3"/>
  <c r="P1105" i="3"/>
  <c r="N1105" i="3"/>
  <c r="M1595" i="3"/>
  <c r="T1595" i="3"/>
  <c r="S1595" i="3"/>
  <c r="R1595" i="3"/>
  <c r="Q1595" i="3"/>
  <c r="O1595" i="3"/>
  <c r="P1595" i="3"/>
  <c r="N1595" i="3"/>
  <c r="M1402" i="3"/>
  <c r="T1402" i="3"/>
  <c r="S1402" i="3"/>
  <c r="R1402" i="3"/>
  <c r="Q1402" i="3"/>
  <c r="P1402" i="3"/>
  <c r="O1402" i="3"/>
  <c r="N1402" i="3"/>
  <c r="M1555" i="3"/>
  <c r="T1555" i="3"/>
  <c r="S1555" i="3"/>
  <c r="R1555" i="3"/>
  <c r="Q1555" i="3"/>
  <c r="O1555" i="3"/>
  <c r="P1555" i="3"/>
  <c r="N1555" i="3"/>
  <c r="M236" i="3"/>
  <c r="T236" i="3"/>
  <c r="S236" i="3"/>
  <c r="Q236" i="3"/>
  <c r="R236" i="3"/>
  <c r="P236" i="3"/>
  <c r="O236" i="3"/>
  <c r="N236" i="3"/>
  <c r="M1055" i="3"/>
  <c r="T1055" i="3"/>
  <c r="S1055" i="3"/>
  <c r="R1055" i="3"/>
  <c r="Q1055" i="3"/>
  <c r="O1055" i="3"/>
  <c r="P1055" i="3"/>
  <c r="N1055" i="3"/>
  <c r="M1725" i="3"/>
  <c r="T1725" i="3"/>
  <c r="R1725" i="3"/>
  <c r="S1725" i="3"/>
  <c r="Q1725" i="3"/>
  <c r="O1725" i="3"/>
  <c r="P1725" i="3"/>
  <c r="N1725" i="3"/>
  <c r="M1815" i="3"/>
  <c r="T1815" i="3"/>
  <c r="S1815" i="3"/>
  <c r="R1815" i="3"/>
  <c r="Q1815" i="3"/>
  <c r="O1815" i="3"/>
  <c r="P1815" i="3"/>
  <c r="N1815" i="3"/>
  <c r="M766" i="3"/>
  <c r="T766" i="3"/>
  <c r="S766" i="3"/>
  <c r="R766" i="3"/>
  <c r="Q766" i="3"/>
  <c r="P766" i="3"/>
  <c r="N766" i="3"/>
  <c r="O766" i="3"/>
  <c r="M2133" i="3"/>
  <c r="T2133" i="3"/>
  <c r="R2133" i="3"/>
  <c r="S2133" i="3"/>
  <c r="Q2133" i="3"/>
  <c r="O2133" i="3"/>
  <c r="P2133" i="3"/>
  <c r="N2133" i="3"/>
  <c r="M2223" i="3"/>
  <c r="T2223" i="3"/>
  <c r="S2223" i="3"/>
  <c r="R2223" i="3"/>
  <c r="Q2223" i="3"/>
  <c r="O2223" i="3"/>
  <c r="P2223" i="3"/>
  <c r="N2223" i="3"/>
  <c r="K2301" i="2"/>
  <c r="K2081" i="2"/>
  <c r="K964" i="2"/>
  <c r="K1064" i="2"/>
  <c r="K1783" i="2"/>
  <c r="K1032" i="2"/>
  <c r="K294" i="2"/>
  <c r="K1663" i="2"/>
  <c r="K1151" i="2"/>
  <c r="K1772" i="2"/>
  <c r="K1692" i="2"/>
  <c r="K813" i="2"/>
  <c r="K1752" i="2"/>
  <c r="K1991" i="2"/>
  <c r="K1012" i="2"/>
  <c r="K103" i="2"/>
  <c r="M646" i="3"/>
  <c r="T646" i="3"/>
  <c r="S646" i="3"/>
  <c r="R646" i="3"/>
  <c r="Q646" i="3"/>
  <c r="P646" i="3"/>
  <c r="N646" i="3"/>
  <c r="O646" i="3"/>
  <c r="M405" i="3"/>
  <c r="T405" i="3"/>
  <c r="S405" i="3"/>
  <c r="R405" i="3"/>
  <c r="Q405" i="3"/>
  <c r="P405" i="3"/>
  <c r="O405" i="3"/>
  <c r="N405" i="3"/>
  <c r="M166" i="3"/>
  <c r="T166" i="3"/>
  <c r="S166" i="3"/>
  <c r="R166" i="3"/>
  <c r="Q166" i="3"/>
  <c r="P166" i="3"/>
  <c r="N166" i="3"/>
  <c r="O166" i="3"/>
  <c r="M666" i="3"/>
  <c r="T666" i="3"/>
  <c r="S666" i="3"/>
  <c r="R666" i="3"/>
  <c r="Q666" i="3"/>
  <c r="P666" i="3"/>
  <c r="N666" i="3"/>
  <c r="O666" i="3"/>
  <c r="M2043" i="3"/>
  <c r="T2043" i="3"/>
  <c r="S2043" i="3"/>
  <c r="R2043" i="3"/>
  <c r="Q2043" i="3"/>
  <c r="O2043" i="3"/>
  <c r="P2043" i="3"/>
  <c r="N2043" i="3"/>
  <c r="M905" i="3"/>
  <c r="T905" i="3"/>
  <c r="S905" i="3"/>
  <c r="R905" i="3"/>
  <c r="Q905" i="3"/>
  <c r="O905" i="3"/>
  <c r="P905" i="3"/>
  <c r="N905" i="3"/>
  <c r="M1963" i="3"/>
  <c r="T1963" i="3"/>
  <c r="S1963" i="3"/>
  <c r="R1963" i="3"/>
  <c r="Q1963" i="3"/>
  <c r="O1963" i="3"/>
  <c r="P1963" i="3"/>
  <c r="N1963" i="3"/>
  <c r="M1511" i="3"/>
  <c r="T1511" i="3"/>
  <c r="S1511" i="3"/>
  <c r="R1511" i="3"/>
  <c r="Q1511" i="3"/>
  <c r="O1511" i="3"/>
  <c r="P1511" i="3"/>
  <c r="N1511" i="3"/>
  <c r="M315" i="3"/>
  <c r="T315" i="3"/>
  <c r="S315" i="3"/>
  <c r="R315" i="3"/>
  <c r="Q315" i="3"/>
  <c r="P315" i="3"/>
  <c r="O315" i="3"/>
  <c r="N315" i="3"/>
  <c r="M1123" i="3"/>
  <c r="T1123" i="3"/>
  <c r="S1123" i="3"/>
  <c r="R1123" i="3"/>
  <c r="Q1123" i="3"/>
  <c r="O1123" i="3"/>
  <c r="P1123" i="3"/>
  <c r="N1123" i="3"/>
  <c r="M1015" i="3"/>
  <c r="T1015" i="3"/>
  <c r="S1015" i="3"/>
  <c r="R1015" i="3"/>
  <c r="Q1015" i="3"/>
  <c r="O1015" i="3"/>
  <c r="P1015" i="3"/>
  <c r="N1015" i="3"/>
  <c r="M1292" i="3"/>
  <c r="T1292" i="3"/>
  <c r="S1292" i="3"/>
  <c r="R1292" i="3"/>
  <c r="Q1292" i="3"/>
  <c r="O1292" i="3"/>
  <c r="P1292" i="3"/>
  <c r="N1292" i="3"/>
  <c r="M30" i="3"/>
  <c r="T30" i="3"/>
  <c r="S30" i="3"/>
  <c r="R30" i="3"/>
  <c r="Q30" i="3"/>
  <c r="P30" i="3"/>
  <c r="N30" i="3"/>
  <c r="O30" i="3"/>
  <c r="M1193" i="3"/>
  <c r="T1193" i="3"/>
  <c r="R1193" i="3"/>
  <c r="S1193" i="3"/>
  <c r="Q1193" i="3"/>
  <c r="O1193" i="3"/>
  <c r="P1193" i="3"/>
  <c r="N1193" i="3"/>
  <c r="M506" i="3"/>
  <c r="T506" i="3"/>
  <c r="S506" i="3"/>
  <c r="R506" i="3"/>
  <c r="Q506" i="3"/>
  <c r="P506" i="3"/>
  <c r="N506" i="3"/>
  <c r="O506" i="3"/>
  <c r="J285" i="3"/>
  <c r="K285" i="3" s="1"/>
  <c r="I30" i="3"/>
  <c r="M126" i="3"/>
  <c r="T126" i="3"/>
  <c r="S126" i="3"/>
  <c r="R126" i="3"/>
  <c r="Q126" i="3"/>
  <c r="P126" i="3"/>
  <c r="N126" i="3"/>
  <c r="O126" i="3"/>
  <c r="M40" i="3"/>
  <c r="T40" i="3"/>
  <c r="S40" i="3"/>
  <c r="R40" i="3"/>
  <c r="Q40" i="3"/>
  <c r="P40" i="3"/>
  <c r="O40" i="3"/>
  <c r="N40" i="3"/>
  <c r="M1893" i="3"/>
  <c r="T1893" i="3"/>
  <c r="R1893" i="3"/>
  <c r="S1893" i="3"/>
  <c r="Q1893" i="3"/>
  <c r="O1893" i="3"/>
  <c r="P1893" i="3"/>
  <c r="N1893" i="3"/>
  <c r="M1075" i="3"/>
  <c r="T1075" i="3"/>
  <c r="S1075" i="3"/>
  <c r="R1075" i="3"/>
  <c r="Q1075" i="3"/>
  <c r="O1075" i="3"/>
  <c r="P1075" i="3"/>
  <c r="N1075" i="3"/>
  <c r="M1835" i="3"/>
  <c r="T1835" i="3"/>
  <c r="S1835" i="3"/>
  <c r="R1835" i="3"/>
  <c r="Q1835" i="3"/>
  <c r="O1835" i="3"/>
  <c r="P1835" i="3"/>
  <c r="N1835" i="3"/>
  <c r="M306" i="3"/>
  <c r="T306" i="3"/>
  <c r="S306" i="3"/>
  <c r="R306" i="3"/>
  <c r="Q306" i="3"/>
  <c r="P306" i="3"/>
  <c r="N306" i="3"/>
  <c r="O306" i="3"/>
  <c r="M496" i="3"/>
  <c r="T496" i="3"/>
  <c r="S496" i="3"/>
  <c r="R496" i="3"/>
  <c r="Q496" i="3"/>
  <c r="P496" i="3"/>
  <c r="O496" i="3"/>
  <c r="N496" i="3"/>
  <c r="M576" i="3"/>
  <c r="T576" i="3"/>
  <c r="S576" i="3"/>
  <c r="R576" i="3"/>
  <c r="Q576" i="3"/>
  <c r="P576" i="3"/>
  <c r="O576" i="3"/>
  <c r="N576" i="3"/>
  <c r="M2304" i="3"/>
  <c r="T2304" i="3"/>
  <c r="S2304" i="3"/>
  <c r="R2304" i="3"/>
  <c r="Q2304" i="3"/>
  <c r="O2304" i="3"/>
  <c r="P2304" i="3"/>
  <c r="N2304" i="3"/>
  <c r="M546" i="3"/>
  <c r="T546" i="3"/>
  <c r="S546" i="3"/>
  <c r="R546" i="3"/>
  <c r="Q546" i="3"/>
  <c r="P546" i="3"/>
  <c r="N546" i="3"/>
  <c r="O546" i="3"/>
  <c r="M2333" i="3"/>
  <c r="T2333" i="3"/>
  <c r="S2333" i="3"/>
  <c r="R2333" i="3"/>
  <c r="Q2333" i="3"/>
  <c r="O2333" i="3"/>
  <c r="P2333" i="3"/>
  <c r="N2333" i="3"/>
  <c r="M1412" i="3"/>
  <c r="T1412" i="3"/>
  <c r="S1412" i="3"/>
  <c r="R1412" i="3"/>
  <c r="Q1412" i="3"/>
  <c r="O1412" i="3"/>
  <c r="P1412" i="3"/>
  <c r="N1412" i="3"/>
  <c r="M325" i="3"/>
  <c r="T325" i="3"/>
  <c r="S325" i="3"/>
  <c r="R325" i="3"/>
  <c r="Q325" i="3"/>
  <c r="P325" i="3"/>
  <c r="O325" i="3"/>
  <c r="N325" i="3"/>
  <c r="M1846" i="3"/>
  <c r="T1846" i="3"/>
  <c r="S1846" i="3"/>
  <c r="R1846" i="3"/>
  <c r="Q1846" i="3"/>
  <c r="P1846" i="3"/>
  <c r="O1846" i="3"/>
  <c r="N1846" i="3"/>
  <c r="M995" i="3"/>
  <c r="T995" i="3"/>
  <c r="S995" i="3"/>
  <c r="R995" i="3"/>
  <c r="Q995" i="3"/>
  <c r="O995" i="3"/>
  <c r="P995" i="3"/>
  <c r="N995" i="3"/>
  <c r="T1973" i="3"/>
  <c r="M1973" i="3"/>
  <c r="R1973" i="3"/>
  <c r="S1973" i="3"/>
  <c r="Q1973" i="3"/>
  <c r="O1973" i="3"/>
  <c r="P1973" i="3"/>
  <c r="N1973" i="3"/>
  <c r="M965" i="3"/>
  <c r="T965" i="3"/>
  <c r="S965" i="3"/>
  <c r="R965" i="3"/>
  <c r="Q965" i="3"/>
  <c r="O965" i="3"/>
  <c r="P965" i="3"/>
  <c r="N965" i="3"/>
  <c r="M226" i="3"/>
  <c r="T226" i="3"/>
  <c r="S226" i="3"/>
  <c r="R226" i="3"/>
  <c r="Q226" i="3"/>
  <c r="P226" i="3"/>
  <c r="N226" i="3"/>
  <c r="O226" i="3"/>
  <c r="M1085" i="3"/>
  <c r="T1085" i="3"/>
  <c r="S1085" i="3"/>
  <c r="R1085" i="3"/>
  <c r="Q1085" i="3"/>
  <c r="O1085" i="3"/>
  <c r="P1085" i="3"/>
  <c r="N1085" i="3"/>
  <c r="M1242" i="3"/>
  <c r="T1242" i="3"/>
  <c r="S1242" i="3"/>
  <c r="R1242" i="3"/>
  <c r="Q1242" i="3"/>
  <c r="P1242" i="3"/>
  <c r="O1242" i="3"/>
  <c r="N1242" i="3"/>
  <c r="M1616" i="3"/>
  <c r="T1616" i="3"/>
  <c r="S1616" i="3"/>
  <c r="R1616" i="3"/>
  <c r="Q1616" i="3"/>
  <c r="O1616" i="3"/>
  <c r="P1616" i="3"/>
  <c r="N1616" i="3"/>
  <c r="M985" i="3"/>
  <c r="T985" i="3"/>
  <c r="S985" i="3"/>
  <c r="R985" i="3"/>
  <c r="Q985" i="3"/>
  <c r="O985" i="3"/>
  <c r="P985" i="3"/>
  <c r="N985" i="3"/>
  <c r="M2153" i="3"/>
  <c r="T2153" i="3"/>
  <c r="S2153" i="3"/>
  <c r="R2153" i="3"/>
  <c r="Q2153" i="3"/>
  <c r="O2153" i="3"/>
  <c r="P2153" i="3"/>
  <c r="N2153" i="3"/>
  <c r="M1392" i="3"/>
  <c r="T1392" i="3"/>
  <c r="S1392" i="3"/>
  <c r="R1392" i="3"/>
  <c r="Q1392" i="3"/>
  <c r="O1392" i="3"/>
  <c r="P1392" i="3"/>
  <c r="N1392" i="3"/>
  <c r="M1322" i="3"/>
  <c r="T1322" i="3"/>
  <c r="S1322" i="3"/>
  <c r="R1322" i="3"/>
  <c r="Q1322" i="3"/>
  <c r="P1322" i="3"/>
  <c r="O1322" i="3"/>
  <c r="N1322" i="3"/>
  <c r="M355" i="3"/>
  <c r="T355" i="3"/>
  <c r="S355" i="3"/>
  <c r="R355" i="3"/>
  <c r="Q355" i="3"/>
  <c r="P355" i="3"/>
  <c r="O355" i="3"/>
  <c r="N355" i="3"/>
  <c r="M456" i="3"/>
  <c r="T456" i="3"/>
  <c r="S456" i="3"/>
  <c r="R456" i="3"/>
  <c r="Q456" i="3"/>
  <c r="P456" i="3"/>
  <c r="O456" i="3"/>
  <c r="N456" i="3"/>
  <c r="M865" i="3"/>
  <c r="T865" i="3"/>
  <c r="S865" i="3"/>
  <c r="R865" i="3"/>
  <c r="Q865" i="3"/>
  <c r="O865" i="3"/>
  <c r="P865" i="3"/>
  <c r="N865" i="3"/>
  <c r="M1933" i="3"/>
  <c r="T1933" i="3"/>
  <c r="R1933" i="3"/>
  <c r="S1933" i="3"/>
  <c r="Q1933" i="3"/>
  <c r="O1933" i="3"/>
  <c r="P1933" i="3"/>
  <c r="N1933" i="3"/>
  <c r="M835" i="3"/>
  <c r="T835" i="3"/>
  <c r="S835" i="3"/>
  <c r="R835" i="3"/>
  <c r="Q835" i="3"/>
  <c r="O835" i="3"/>
  <c r="P835" i="3"/>
  <c r="N835" i="3"/>
  <c r="M216" i="3"/>
  <c r="T216" i="3"/>
  <c r="S216" i="3"/>
  <c r="R216" i="3"/>
  <c r="Q216" i="3"/>
  <c r="P216" i="3"/>
  <c r="O216" i="3"/>
  <c r="N216" i="3"/>
  <c r="T1362" i="3"/>
  <c r="M1362" i="3"/>
  <c r="S1362" i="3"/>
  <c r="R1362" i="3"/>
  <c r="Q1362" i="3"/>
  <c r="P1362" i="3"/>
  <c r="O1362" i="3"/>
  <c r="N1362" i="3"/>
  <c r="M1765" i="3"/>
  <c r="T1765" i="3"/>
  <c r="R1765" i="3"/>
  <c r="S1765" i="3"/>
  <c r="Q1765" i="3"/>
  <c r="O1765" i="3"/>
  <c r="P1765" i="3"/>
  <c r="N1765" i="3"/>
  <c r="M915" i="3"/>
  <c r="T915" i="3"/>
  <c r="S915" i="3"/>
  <c r="R915" i="3"/>
  <c r="Q915" i="3"/>
  <c r="O915" i="3"/>
  <c r="P915" i="3"/>
  <c r="N915" i="3"/>
  <c r="T2193" i="3"/>
  <c r="M2193" i="3"/>
  <c r="S2193" i="3"/>
  <c r="R2193" i="3"/>
  <c r="Q2193" i="3"/>
  <c r="O2193" i="3"/>
  <c r="P2193" i="3"/>
  <c r="N2193" i="3"/>
  <c r="M2183" i="3"/>
  <c r="T2183" i="3"/>
  <c r="S2183" i="3"/>
  <c r="R2183" i="3"/>
  <c r="Q2183" i="3"/>
  <c r="O2183" i="3"/>
  <c r="P2183" i="3"/>
  <c r="N2183" i="3"/>
  <c r="M1585" i="3"/>
  <c r="T1585" i="3"/>
  <c r="R1585" i="3"/>
  <c r="S1585" i="3"/>
  <c r="Q1585" i="3"/>
  <c r="O1585" i="3"/>
  <c r="P1585" i="3"/>
  <c r="N1585" i="3"/>
  <c r="M1575" i="3"/>
  <c r="T1575" i="3"/>
  <c r="S1575" i="3"/>
  <c r="R1575" i="3"/>
  <c r="Q1575" i="3"/>
  <c r="O1575" i="3"/>
  <c r="P1575" i="3"/>
  <c r="N1575" i="3"/>
  <c r="I1555" i="3"/>
  <c r="M1775" i="3"/>
  <c r="T1775" i="3"/>
  <c r="S1775" i="3"/>
  <c r="R1775" i="3"/>
  <c r="Q1775" i="3"/>
  <c r="O1775" i="3"/>
  <c r="P1775" i="3"/>
  <c r="N1775" i="3"/>
  <c r="M1825" i="3"/>
  <c r="T1825" i="3"/>
  <c r="R1825" i="3"/>
  <c r="S1825" i="3"/>
  <c r="Q1825" i="3"/>
  <c r="O1825" i="3"/>
  <c r="P1825" i="3"/>
  <c r="N1825" i="3"/>
  <c r="M1923" i="3"/>
  <c r="T1923" i="3"/>
  <c r="S1923" i="3"/>
  <c r="R1923" i="3"/>
  <c r="Q1923" i="3"/>
  <c r="O1923" i="3"/>
  <c r="P1923" i="3"/>
  <c r="N1923" i="3"/>
  <c r="M2053" i="3"/>
  <c r="T2053" i="3"/>
  <c r="R2053" i="3"/>
  <c r="S2053" i="3"/>
  <c r="Q2053" i="3"/>
  <c r="O2053" i="3"/>
  <c r="P2053" i="3"/>
  <c r="N2053" i="3"/>
  <c r="M706" i="3"/>
  <c r="T706" i="3"/>
  <c r="S706" i="3"/>
  <c r="R706" i="3"/>
  <c r="Q706" i="3"/>
  <c r="P706" i="3"/>
  <c r="N706" i="3"/>
  <c r="O706" i="3"/>
  <c r="M1163" i="3"/>
  <c r="T1163" i="3"/>
  <c r="S1163" i="3"/>
  <c r="R1163" i="3"/>
  <c r="Q1163" i="3"/>
  <c r="O1163" i="3"/>
  <c r="P1163" i="3"/>
  <c r="N1163" i="3"/>
  <c r="M1432" i="3"/>
  <c r="T1432" i="3"/>
  <c r="S1432" i="3"/>
  <c r="R1432" i="3"/>
  <c r="Q1432" i="3"/>
  <c r="O1432" i="3"/>
  <c r="P1432" i="3"/>
  <c r="N1432" i="3"/>
  <c r="M1705" i="3"/>
  <c r="T1705" i="3"/>
  <c r="R1705" i="3"/>
  <c r="S1705" i="3"/>
  <c r="Q1705" i="3"/>
  <c r="O1705" i="3"/>
  <c r="P1705" i="3"/>
  <c r="N1705" i="3"/>
  <c r="M845" i="3"/>
  <c r="T845" i="3"/>
  <c r="S845" i="3"/>
  <c r="R845" i="3"/>
  <c r="Q845" i="3"/>
  <c r="O845" i="3"/>
  <c r="P845" i="3"/>
  <c r="N845" i="3"/>
  <c r="M2143" i="3"/>
  <c r="T2143" i="3"/>
  <c r="S2143" i="3"/>
  <c r="R2143" i="3"/>
  <c r="Q2143" i="3"/>
  <c r="O2143" i="3"/>
  <c r="P2143" i="3"/>
  <c r="N2143" i="3"/>
  <c r="M1735" i="3"/>
  <c r="T1735" i="3"/>
  <c r="S1735" i="3"/>
  <c r="R1735" i="3"/>
  <c r="Q1735" i="3"/>
  <c r="O1735" i="3"/>
  <c r="P1735" i="3"/>
  <c r="N1735" i="3"/>
  <c r="J2342" i="3"/>
  <c r="K2342" i="3" s="1"/>
  <c r="M536" i="3"/>
  <c r="T536" i="3"/>
  <c r="S536" i="3"/>
  <c r="R536" i="3"/>
  <c r="Q536" i="3"/>
  <c r="P536" i="3"/>
  <c r="O536" i="3"/>
  <c r="N536" i="3"/>
  <c r="M2293" i="3"/>
  <c r="T2293" i="3"/>
  <c r="S2293" i="3"/>
  <c r="R2293" i="3"/>
  <c r="Q2293" i="3"/>
  <c r="O2293" i="3"/>
  <c r="P2293" i="3"/>
  <c r="N2293" i="3"/>
  <c r="M2263" i="3"/>
  <c r="T2263" i="3"/>
  <c r="S2263" i="3"/>
  <c r="R2263" i="3"/>
  <c r="Q2263" i="3"/>
  <c r="O2263" i="3"/>
  <c r="P2263" i="3"/>
  <c r="N2263" i="3"/>
  <c r="M2113" i="3"/>
  <c r="T2113" i="3"/>
  <c r="R2113" i="3"/>
  <c r="S2113" i="3"/>
  <c r="Q2113" i="3"/>
  <c r="O2113" i="3"/>
  <c r="P2113" i="3"/>
  <c r="N2113" i="3"/>
  <c r="J2252" i="3"/>
  <c r="K2252" i="3" s="1"/>
  <c r="K37" i="2"/>
  <c r="G39" i="2"/>
  <c r="J38" i="2" s="1"/>
  <c r="J1842" i="2"/>
  <c r="J372" i="2"/>
  <c r="K372" i="2" s="1"/>
  <c r="J2170" i="2"/>
  <c r="K2170" i="2" s="1"/>
  <c r="J1239" i="2"/>
  <c r="K1239" i="2" s="1"/>
  <c r="J194" i="2"/>
  <c r="K194" i="2" s="1"/>
  <c r="J872" i="2"/>
  <c r="J313" i="2"/>
  <c r="K313" i="2" s="1"/>
  <c r="J1139" i="2"/>
  <c r="K1139" i="2" s="1"/>
  <c r="J2200" i="2"/>
  <c r="K2200" i="2" s="1"/>
  <c r="J2050" i="2"/>
  <c r="K2050" i="2" s="1"/>
  <c r="J463" i="2"/>
  <c r="K463" i="2" s="1"/>
  <c r="J392" i="2"/>
  <c r="K392" i="2" s="1"/>
  <c r="G1724" i="2"/>
  <c r="J243" i="2"/>
  <c r="K243" i="2" s="1"/>
  <c r="J503" i="2"/>
  <c r="J2140" i="2"/>
  <c r="K2140" i="2" s="1"/>
  <c r="J1478" i="2"/>
  <c r="J983" i="2"/>
  <c r="K983" i="2" s="1"/>
  <c r="J804" i="2"/>
  <c r="K804" i="2" s="1"/>
  <c r="J1418" i="2"/>
  <c r="K1418" i="2" s="1"/>
  <c r="J1349" i="2"/>
  <c r="K1349" i="2" s="1"/>
  <c r="J1632" i="2"/>
  <c r="K1632" i="2" s="1"/>
  <c r="J1960" i="2"/>
  <c r="K1960" i="2" s="1"/>
  <c r="J772" i="2"/>
  <c r="K772" i="2" s="1"/>
  <c r="J1022" i="2"/>
  <c r="J1300" i="2"/>
  <c r="J2261" i="2"/>
  <c r="J612" i="2"/>
  <c r="K612" i="2" s="1"/>
  <c r="J2280" i="2"/>
  <c r="K2280" i="2" s="1"/>
  <c r="J2061" i="2"/>
  <c r="K2061" i="2" s="1"/>
  <c r="J902" i="2"/>
  <c r="K902" i="2" s="1"/>
  <c r="K2150" i="2"/>
  <c r="G2152" i="2"/>
  <c r="J1862" i="2"/>
  <c r="K1862" i="2" s="1"/>
  <c r="J283" i="2"/>
  <c r="K283" i="2" s="1"/>
  <c r="J532" i="2"/>
  <c r="K532" i="2" s="1"/>
  <c r="J2071" i="2"/>
  <c r="K2071" i="2" s="1"/>
  <c r="J493" i="2"/>
  <c r="J183" i="2"/>
  <c r="J362" i="2"/>
  <c r="K362" i="2" s="1"/>
  <c r="J1359" i="2"/>
  <c r="J2210" i="2"/>
  <c r="J852" i="2"/>
  <c r="J1870" i="2"/>
  <c r="K1870" i="2" s="1"/>
  <c r="J2040" i="2"/>
  <c r="K2040" i="2" s="1"/>
  <c r="J2010" i="2"/>
  <c r="K2010" i="2" s="1"/>
  <c r="J263" i="2"/>
  <c r="K263" i="2" s="1"/>
  <c r="J1528" i="2"/>
  <c r="K1528" i="2" s="1"/>
  <c r="J1583" i="2"/>
  <c r="K1583" i="2" s="1"/>
  <c r="J1672" i="2"/>
  <c r="J512" i="2"/>
  <c r="K512" i="2" s="1"/>
  <c r="J1981" i="2"/>
  <c r="K1981" i="2" s="1"/>
  <c r="J1259" i="2"/>
  <c r="K1259" i="2" s="1"/>
  <c r="J1743" i="2"/>
  <c r="K1743" i="2" s="1"/>
  <c r="J2110" i="2"/>
  <c r="K2110" i="2" s="1"/>
  <c r="J1131" i="2"/>
  <c r="K1131" i="2" s="1"/>
  <c r="J164" i="2"/>
  <c r="J1231" i="2"/>
  <c r="J1448" i="2"/>
  <c r="K1448" i="2" s="1"/>
  <c r="K1509" i="2"/>
  <c r="K1044" i="2"/>
  <c r="K824" i="2"/>
  <c r="K1319" i="2"/>
  <c r="K2030" i="2"/>
  <c r="K1764" i="2"/>
  <c r="K1703" i="2"/>
  <c r="K1880" i="2"/>
  <c r="K552" i="2"/>
  <c r="K992" i="2"/>
  <c r="K1911" i="2"/>
  <c r="K1092" i="2"/>
  <c r="K2311" i="2"/>
  <c r="K1682" i="2"/>
  <c r="K1112" i="2"/>
  <c r="M596" i="3"/>
  <c r="T596" i="3"/>
  <c r="S596" i="3"/>
  <c r="R596" i="3"/>
  <c r="Q596" i="3"/>
  <c r="P596" i="3"/>
  <c r="O596" i="3"/>
  <c r="N596" i="3"/>
  <c r="M156" i="3"/>
  <c r="T156" i="3"/>
  <c r="S156" i="3"/>
  <c r="Q156" i="3"/>
  <c r="R156" i="3"/>
  <c r="P156" i="3"/>
  <c r="O156" i="3"/>
  <c r="N156" i="3"/>
  <c r="M1252" i="3"/>
  <c r="T1252" i="3"/>
  <c r="S1252" i="3"/>
  <c r="R1252" i="3"/>
  <c r="Q1252" i="3"/>
  <c r="O1252" i="3"/>
  <c r="P1252" i="3"/>
  <c r="N1252" i="3"/>
  <c r="M1065" i="3"/>
  <c r="T1065" i="3"/>
  <c r="S1065" i="3"/>
  <c r="R1065" i="3"/>
  <c r="Q1065" i="3"/>
  <c r="O1065" i="3"/>
  <c r="P1065" i="3"/>
  <c r="N1065" i="3"/>
  <c r="J2212" i="3"/>
  <c r="K2212" i="3" s="1"/>
  <c r="M50" i="3"/>
  <c r="T50" i="3"/>
  <c r="S50" i="3"/>
  <c r="R50" i="3"/>
  <c r="Q50" i="3"/>
  <c r="P50" i="3"/>
  <c r="N50" i="3"/>
  <c r="O50" i="3"/>
  <c r="M1943" i="3"/>
  <c r="T1943" i="3"/>
  <c r="S1943" i="3"/>
  <c r="R1943" i="3"/>
  <c r="Q1943" i="3"/>
  <c r="O1943" i="3"/>
  <c r="P1943" i="3"/>
  <c r="N1943" i="3"/>
  <c r="M2004" i="3"/>
  <c r="T2004" i="3"/>
  <c r="S2004" i="3"/>
  <c r="R2004" i="3"/>
  <c r="Q2004" i="3"/>
  <c r="O2004" i="3"/>
  <c r="P2004" i="3"/>
  <c r="N2004" i="3"/>
  <c r="J1855" i="3"/>
  <c r="K1855" i="3" s="1"/>
  <c r="M1342" i="3"/>
  <c r="T1342" i="3"/>
  <c r="S1342" i="3"/>
  <c r="R1342" i="3"/>
  <c r="Q1342" i="3"/>
  <c r="P1342" i="3"/>
  <c r="O1342" i="3"/>
  <c r="N1342" i="3"/>
  <c r="M1993" i="3"/>
  <c r="T1993" i="3"/>
  <c r="R1993" i="3"/>
  <c r="S1993" i="3"/>
  <c r="Q1993" i="3"/>
  <c r="O1993" i="3"/>
  <c r="P1993" i="3"/>
  <c r="N1993" i="3"/>
  <c r="M1045" i="3"/>
  <c r="T1045" i="3"/>
  <c r="S1045" i="3"/>
  <c r="R1045" i="3"/>
  <c r="Q1045" i="3"/>
  <c r="O1045" i="3"/>
  <c r="P1045" i="3"/>
  <c r="N1045" i="3"/>
  <c r="M1695" i="3"/>
  <c r="T1695" i="3"/>
  <c r="S1695" i="3"/>
  <c r="R1695" i="3"/>
  <c r="Q1695" i="3"/>
  <c r="O1695" i="3"/>
  <c r="P1695" i="3"/>
  <c r="N1695" i="3"/>
  <c r="M2123" i="3"/>
  <c r="T2123" i="3"/>
  <c r="S2123" i="3"/>
  <c r="R2123" i="3"/>
  <c r="Q2123" i="3"/>
  <c r="O2123" i="3"/>
  <c r="P2123" i="3"/>
  <c r="N2123" i="3"/>
  <c r="M1025" i="3"/>
  <c r="T1025" i="3"/>
  <c r="S1025" i="3"/>
  <c r="R1025" i="3"/>
  <c r="Q1025" i="3"/>
  <c r="O1025" i="3"/>
  <c r="P1025" i="3"/>
  <c r="N1025" i="3"/>
  <c r="M1095" i="3"/>
  <c r="T1095" i="3"/>
  <c r="S1095" i="3"/>
  <c r="R1095" i="3"/>
  <c r="Q1095" i="3"/>
  <c r="O1095" i="3"/>
  <c r="P1095" i="3"/>
  <c r="N1095" i="3"/>
  <c r="M1665" i="3"/>
  <c r="T1665" i="3"/>
  <c r="R1665" i="3"/>
  <c r="S1665" i="3"/>
  <c r="Q1665" i="3"/>
  <c r="O1665" i="3"/>
  <c r="P1665" i="3"/>
  <c r="N1665" i="3"/>
  <c r="M676" i="3"/>
  <c r="T676" i="3"/>
  <c r="S676" i="3"/>
  <c r="R676" i="3"/>
  <c r="Q676" i="3"/>
  <c r="O676" i="3"/>
  <c r="P676" i="3"/>
  <c r="N676" i="3"/>
  <c r="M935" i="3"/>
  <c r="T935" i="3"/>
  <c r="S935" i="3"/>
  <c r="R935" i="3"/>
  <c r="Q935" i="3"/>
  <c r="O935" i="3"/>
  <c r="P935" i="3"/>
  <c r="N935" i="3"/>
  <c r="M2163" i="3"/>
  <c r="T2163" i="3"/>
  <c r="S2163" i="3"/>
  <c r="R2163" i="3"/>
  <c r="Q2163" i="3"/>
  <c r="O2163" i="3"/>
  <c r="P2163" i="3"/>
  <c r="N2163" i="3"/>
  <c r="M60" i="3"/>
  <c r="T60" i="3"/>
  <c r="S60" i="3"/>
  <c r="Q60" i="3"/>
  <c r="R60" i="3"/>
  <c r="P60" i="3"/>
  <c r="O60" i="3"/>
  <c r="N60" i="3"/>
  <c r="M1262" i="3"/>
  <c r="T1262" i="3"/>
  <c r="S1262" i="3"/>
  <c r="R1262" i="3"/>
  <c r="Q1262" i="3"/>
  <c r="P1262" i="3"/>
  <c r="O1262" i="3"/>
  <c r="N1262" i="3"/>
  <c r="M375" i="3"/>
  <c r="T375" i="3"/>
  <c r="S375" i="3"/>
  <c r="R375" i="3"/>
  <c r="Q375" i="3"/>
  <c r="P375" i="3"/>
  <c r="O375" i="3"/>
  <c r="N375" i="3"/>
  <c r="M1481" i="3"/>
  <c r="T1481" i="3"/>
  <c r="R1481" i="3"/>
  <c r="S1481" i="3"/>
  <c r="Q1481" i="3"/>
  <c r="O1481" i="3"/>
  <c r="P1481" i="3"/>
  <c r="N1481" i="3"/>
  <c r="J585" i="3"/>
  <c r="K585" i="3" s="1"/>
  <c r="J515" i="3"/>
  <c r="K515" i="3" s="1"/>
  <c r="M196" i="3"/>
  <c r="T196" i="3"/>
  <c r="S196" i="3"/>
  <c r="Q196" i="3"/>
  <c r="R196" i="3"/>
  <c r="P196" i="3"/>
  <c r="O196" i="3"/>
  <c r="N196" i="3"/>
  <c r="M2063" i="3"/>
  <c r="T2063" i="3"/>
  <c r="S2063" i="3"/>
  <c r="R2063" i="3"/>
  <c r="Q2063" i="3"/>
  <c r="O2063" i="3"/>
  <c r="P2063" i="3"/>
  <c r="N2063" i="3"/>
  <c r="M1805" i="3"/>
  <c r="T1805" i="3"/>
  <c r="R1805" i="3"/>
  <c r="S1805" i="3"/>
  <c r="Q1805" i="3"/>
  <c r="O1805" i="3"/>
  <c r="P1805" i="3"/>
  <c r="N1805" i="3"/>
  <c r="M206" i="3"/>
  <c r="T206" i="3"/>
  <c r="S206" i="3"/>
  <c r="R206" i="3"/>
  <c r="Q206" i="3"/>
  <c r="P206" i="3"/>
  <c r="N206" i="3"/>
  <c r="O206" i="3"/>
  <c r="M1755" i="3"/>
  <c r="T1755" i="3"/>
  <c r="S1755" i="3"/>
  <c r="R1755" i="3"/>
  <c r="Q1755" i="3"/>
  <c r="O1755" i="3"/>
  <c r="P1755" i="3"/>
  <c r="N1755" i="3"/>
  <c r="M1272" i="3"/>
  <c r="T1272" i="3"/>
  <c r="S1272" i="3"/>
  <c r="R1272" i="3"/>
  <c r="Q1272" i="3"/>
  <c r="O1272" i="3"/>
  <c r="P1272" i="3"/>
  <c r="N1272" i="3"/>
  <c r="M955" i="3"/>
  <c r="T955" i="3"/>
  <c r="S955" i="3"/>
  <c r="R955" i="3"/>
  <c r="Q955" i="3"/>
  <c r="O955" i="3"/>
  <c r="P955" i="3"/>
  <c r="N955" i="3"/>
  <c r="M1501" i="3"/>
  <c r="T1501" i="3"/>
  <c r="R1501" i="3"/>
  <c r="S1501" i="3"/>
  <c r="Q1501" i="3"/>
  <c r="O1501" i="3"/>
  <c r="P1501" i="3"/>
  <c r="N1501" i="3"/>
  <c r="M945" i="3"/>
  <c r="T945" i="3"/>
  <c r="S945" i="3"/>
  <c r="R945" i="3"/>
  <c r="Q945" i="3"/>
  <c r="O945" i="3"/>
  <c r="P945" i="3"/>
  <c r="N945" i="3"/>
  <c r="M385" i="3"/>
  <c r="S385" i="3"/>
  <c r="T385" i="3"/>
  <c r="R385" i="3"/>
  <c r="Q385" i="3"/>
  <c r="P385" i="3"/>
  <c r="O385" i="3"/>
  <c r="N385" i="3"/>
  <c r="M96" i="3"/>
  <c r="T96" i="3"/>
  <c r="S96" i="3"/>
  <c r="Q96" i="3"/>
  <c r="R96" i="3"/>
  <c r="P96" i="3"/>
  <c r="O96" i="3"/>
  <c r="N96" i="3"/>
  <c r="M2083" i="3"/>
  <c r="T2083" i="3"/>
  <c r="S2083" i="3"/>
  <c r="R2083" i="3"/>
  <c r="Q2083" i="3"/>
  <c r="O2083" i="3"/>
  <c r="P2083" i="3"/>
  <c r="N2083" i="3"/>
  <c r="M1715" i="3"/>
  <c r="T1715" i="3"/>
  <c r="S1715" i="3"/>
  <c r="R1715" i="3"/>
  <c r="Q1715" i="3"/>
  <c r="O1715" i="3"/>
  <c r="P1715" i="3"/>
  <c r="N1715" i="3"/>
  <c r="M1471" i="3"/>
  <c r="T1471" i="3"/>
  <c r="S1471" i="3"/>
  <c r="R1471" i="3"/>
  <c r="Q1471" i="3"/>
  <c r="O1471" i="3"/>
  <c r="P1471" i="3"/>
  <c r="N1471" i="3"/>
  <c r="M86" i="3"/>
  <c r="T86" i="3"/>
  <c r="S86" i="3"/>
  <c r="R86" i="3"/>
  <c r="Q86" i="3"/>
  <c r="P86" i="3"/>
  <c r="N86" i="3"/>
  <c r="O86" i="3"/>
  <c r="M1626" i="3"/>
  <c r="T1626" i="3"/>
  <c r="S1626" i="3"/>
  <c r="R1626" i="3"/>
  <c r="Q1626" i="3"/>
  <c r="P1626" i="3"/>
  <c r="O1626" i="3"/>
  <c r="N1626" i="3"/>
  <c r="M735" i="3"/>
  <c r="T735" i="3"/>
  <c r="S735" i="3"/>
  <c r="R735" i="3"/>
  <c r="Q735" i="3"/>
  <c r="O735" i="3"/>
  <c r="P735" i="3"/>
  <c r="N735" i="3"/>
  <c r="M2233" i="3"/>
  <c r="T2233" i="3"/>
  <c r="S2233" i="3"/>
  <c r="R2233" i="3"/>
  <c r="Q2233" i="3"/>
  <c r="O2233" i="3"/>
  <c r="P2233" i="3"/>
  <c r="N2233" i="3"/>
  <c r="M1441" i="3"/>
  <c r="T1441" i="3"/>
  <c r="R1441" i="3"/>
  <c r="S1441" i="3"/>
  <c r="Q1441" i="3"/>
  <c r="O1441" i="3"/>
  <c r="P1441" i="3"/>
  <c r="N1441" i="3"/>
  <c r="M1883" i="3"/>
  <c r="T1883" i="3"/>
  <c r="S1883" i="3"/>
  <c r="R1883" i="3"/>
  <c r="Q1883" i="3"/>
  <c r="O1883" i="3"/>
  <c r="P1883" i="3"/>
  <c r="N1883" i="3"/>
  <c r="M1655" i="3"/>
  <c r="T1655" i="3"/>
  <c r="S1655" i="3"/>
  <c r="R1655" i="3"/>
  <c r="Q1655" i="3"/>
  <c r="O1655" i="3"/>
  <c r="P1655" i="3"/>
  <c r="N1655" i="3"/>
  <c r="M2023" i="3"/>
  <c r="T2023" i="3"/>
  <c r="S2023" i="3"/>
  <c r="R2023" i="3"/>
  <c r="Q2023" i="3"/>
  <c r="O2023" i="3"/>
  <c r="P2023" i="3"/>
  <c r="N2023" i="3"/>
  <c r="J1381" i="2"/>
  <c r="K1381" i="2" s="1"/>
  <c r="J412" i="2"/>
  <c r="K412" i="2" s="1"/>
  <c r="J1329" i="2"/>
  <c r="K1329" i="2" s="1"/>
  <c r="J542" i="2"/>
  <c r="K542" i="2" s="1"/>
  <c r="J2290" i="2"/>
  <c r="K2290" i="2" s="1"/>
  <c r="J1279" i="2"/>
  <c r="K1279" i="2" s="1"/>
  <c r="J1970" i="2"/>
  <c r="K1970" i="2" s="1"/>
  <c r="J1199" i="2"/>
  <c r="K1199" i="2" s="1"/>
  <c r="J2021" i="2"/>
  <c r="K2021" i="2" s="1"/>
  <c r="J2161" i="2"/>
  <c r="K2161" i="2" s="1"/>
  <c r="J1469" i="2"/>
  <c r="K1469" i="2" s="1"/>
  <c r="J1901" i="2"/>
  <c r="J2190" i="2"/>
  <c r="K2190" i="2" s="1"/>
  <c r="G1211" i="2"/>
  <c r="K1642" i="2"/>
  <c r="G1644" i="2"/>
  <c r="J584" i="2"/>
  <c r="K584" i="2" s="1"/>
  <c r="J1250" i="2"/>
  <c r="K1250" i="2" s="1"/>
  <c r="J1002" i="2"/>
  <c r="K1002" i="2" s="1"/>
  <c r="J1119" i="2"/>
  <c r="K1119" i="2" s="1"/>
  <c r="J27" i="2"/>
  <c r="J652" i="2"/>
  <c r="K652" i="2" s="1"/>
  <c r="J1592" i="2"/>
  <c r="K1592" i="2" s="1"/>
  <c r="J1572" i="2"/>
  <c r="J214" i="2"/>
  <c r="J1852" i="2"/>
  <c r="K1852" i="2" s="1"/>
  <c r="J952" i="2"/>
  <c r="J862" i="2"/>
  <c r="J2270" i="2"/>
  <c r="K2270" i="2" s="1"/>
  <c r="J1271" i="2"/>
  <c r="K1271" i="2" s="1"/>
  <c r="J522" i="2"/>
  <c r="K522" i="2" s="1"/>
  <c r="J733" i="2"/>
  <c r="K733" i="2" s="1"/>
  <c r="J842" i="2"/>
  <c r="K842" i="2" s="1"/>
  <c r="J2250" i="2"/>
  <c r="K2250" i="2" s="1"/>
  <c r="J254" i="2"/>
  <c r="K254" i="2" s="1"/>
  <c r="G1804" i="2"/>
  <c r="J322" i="2"/>
  <c r="K322" i="2" s="1"/>
  <c r="J432" i="2"/>
  <c r="K432" i="2" s="1"/>
  <c r="J1191" i="2"/>
  <c r="K1191" i="2" s="1"/>
  <c r="J1439" i="2"/>
  <c r="J2090" i="2"/>
  <c r="J602" i="2"/>
  <c r="K602" i="2" s="1"/>
  <c r="J912" i="2"/>
  <c r="J832" i="2"/>
  <c r="J664" i="2"/>
  <c r="K664" i="2" s="1"/>
  <c r="J932" i="2"/>
  <c r="K932" i="2" s="1"/>
  <c r="J922" i="2"/>
  <c r="K922" i="2" s="1"/>
  <c r="J1052" i="2"/>
  <c r="K1052" i="2" s="1"/>
  <c r="J682" i="2"/>
  <c r="K682" i="2" s="1"/>
  <c r="J892" i="2"/>
  <c r="K892" i="2" s="1"/>
  <c r="J113" i="2"/>
  <c r="K113" i="2" s="1"/>
  <c r="J1408" i="2"/>
  <c r="K1408" i="2" s="1"/>
  <c r="J303" i="2"/>
  <c r="K303" i="2" s="1"/>
  <c r="J352" i="2"/>
  <c r="K352" i="2" s="1"/>
  <c r="J173" i="2"/>
  <c r="K173" i="2" s="1"/>
  <c r="J1921" i="2"/>
  <c r="J1519" i="2"/>
  <c r="K1519" i="2" s="1"/>
  <c r="J535" i="3"/>
  <c r="K535" i="3" s="1"/>
  <c r="G726" i="3"/>
  <c r="J724" i="3"/>
  <c r="K724" i="3" s="1"/>
  <c r="G2294" i="3"/>
  <c r="J2222" i="3"/>
  <c r="K2222" i="3" s="1"/>
  <c r="G2224" i="3"/>
  <c r="G2114" i="3"/>
  <c r="J2113" i="3" s="1"/>
  <c r="K2113" i="3" s="1"/>
  <c r="J2112" i="3"/>
  <c r="K2112" i="3" s="1"/>
  <c r="G1686" i="3"/>
  <c r="J645" i="3"/>
  <c r="K645" i="3" s="1"/>
  <c r="J1912" i="3"/>
  <c r="K1912" i="3" s="1"/>
  <c r="J155" i="3"/>
  <c r="K155" i="3" s="1"/>
  <c r="J1281" i="3"/>
  <c r="K1281" i="3" s="1"/>
  <c r="J1251" i="3"/>
  <c r="K1251" i="3" s="1"/>
  <c r="J1142" i="3"/>
  <c r="K1142" i="3" s="1"/>
  <c r="J1122" i="3"/>
  <c r="K1122" i="3" s="1"/>
  <c r="J1942" i="3"/>
  <c r="K1942" i="3" s="1"/>
  <c r="J854" i="3"/>
  <c r="K854" i="3" s="1"/>
  <c r="J615" i="3"/>
  <c r="K615" i="3" s="1"/>
  <c r="J555" i="3"/>
  <c r="K555" i="3" s="1"/>
  <c r="H30" i="3"/>
  <c r="J2272" i="3"/>
  <c r="K2272" i="3" s="1"/>
  <c r="J125" i="3"/>
  <c r="K125" i="3" s="1"/>
  <c r="J39" i="3"/>
  <c r="K39" i="3" s="1"/>
  <c r="J815" i="3"/>
  <c r="K815" i="3" s="1"/>
  <c r="J425" i="3"/>
  <c r="K425" i="3" s="1"/>
  <c r="J795" i="3"/>
  <c r="K795" i="3" s="1"/>
  <c r="J21" i="3"/>
  <c r="K21" i="3" s="1"/>
  <c r="J1261" i="3"/>
  <c r="K1261" i="3" s="1"/>
  <c r="H76" i="3"/>
  <c r="J1212" i="3"/>
  <c r="K1212" i="3" s="1"/>
  <c r="J2092" i="3"/>
  <c r="K2092" i="3" s="1"/>
  <c r="J2062" i="3"/>
  <c r="K2062" i="3" s="1"/>
  <c r="J1391" i="3"/>
  <c r="K1391" i="3" s="1"/>
  <c r="J255" i="3"/>
  <c r="K255" i="3" s="1"/>
  <c r="J1321" i="3"/>
  <c r="K1321" i="3" s="1"/>
  <c r="J1331" i="3"/>
  <c r="K1331" i="3" s="1"/>
  <c r="J485" i="3"/>
  <c r="K485" i="3" s="1"/>
  <c r="H1555" i="3"/>
  <c r="J1754" i="3"/>
  <c r="K1754" i="3" s="1"/>
  <c r="J1794" i="3"/>
  <c r="K1794" i="3" s="1"/>
  <c r="J1271" i="3"/>
  <c r="K1271" i="3" s="1"/>
  <c r="J1301" i="3"/>
  <c r="K1301" i="3" s="1"/>
  <c r="J954" i="3"/>
  <c r="K954" i="3" s="1"/>
  <c r="J1490" i="3"/>
  <c r="K1490" i="3" s="1"/>
  <c r="J1500" i="3"/>
  <c r="K1500" i="3" s="1"/>
  <c r="J1054" i="3"/>
  <c r="K1054" i="3" s="1"/>
  <c r="J1202" i="3"/>
  <c r="K1202" i="3" s="1"/>
  <c r="J1520" i="3"/>
  <c r="K1520" i="3" s="1"/>
  <c r="J95" i="3"/>
  <c r="K95" i="3" s="1"/>
  <c r="J295" i="3"/>
  <c r="K295" i="3" s="1"/>
  <c r="G2234" i="3"/>
  <c r="G1223" i="3"/>
  <c r="J1221" i="3"/>
  <c r="K1221" i="3" s="1"/>
  <c r="J2292" i="3"/>
  <c r="K2292" i="3" s="1"/>
  <c r="G2264" i="3"/>
  <c r="G1233" i="3"/>
  <c r="J1231" i="3"/>
  <c r="K1231" i="3" s="1"/>
  <c r="G436" i="3"/>
  <c r="J745" i="3"/>
  <c r="K745" i="3" s="1"/>
  <c r="H1123" i="3"/>
  <c r="H1873" i="3"/>
  <c r="J1675" i="3"/>
  <c r="K1675" i="3" s="1"/>
  <c r="J635" i="3"/>
  <c r="K635" i="3" s="1"/>
  <c r="J1992" i="3"/>
  <c r="K1992" i="3" s="1"/>
  <c r="J655" i="3"/>
  <c r="K655" i="3" s="1"/>
  <c r="J2303" i="3"/>
  <c r="K2303" i="3" s="1"/>
  <c r="J1684" i="3"/>
  <c r="K1684" i="3" s="1"/>
  <c r="H2245" i="3"/>
  <c r="H2246" i="3" s="1"/>
  <c r="H2247" i="3" s="1"/>
  <c r="H2248" i="3" s="1"/>
  <c r="H2249" i="3" s="1"/>
  <c r="H2250" i="3" s="1"/>
  <c r="H2251" i="3" s="1"/>
  <c r="H2252" i="3" s="1"/>
  <c r="H2253" i="3" s="1"/>
  <c r="I2245" i="3"/>
  <c r="I2246" i="3" s="1"/>
  <c r="I2247" i="3" s="1"/>
  <c r="I2248" i="3" s="1"/>
  <c r="I2249" i="3" s="1"/>
  <c r="I2250" i="3" s="1"/>
  <c r="I2251" i="3" s="1"/>
  <c r="I2252" i="3" s="1"/>
  <c r="I2253" i="3" s="1"/>
  <c r="J1654" i="3"/>
  <c r="K1654" i="3" s="1"/>
  <c r="G1656" i="3"/>
  <c r="G2024" i="3"/>
  <c r="J495" i="3"/>
  <c r="K495" i="3" s="1"/>
  <c r="J575" i="3"/>
  <c r="K575" i="3" s="1"/>
  <c r="J595" i="3"/>
  <c r="K595" i="3" s="1"/>
  <c r="J2042" i="3"/>
  <c r="K2042" i="3" s="1"/>
  <c r="J1540" i="3"/>
  <c r="K1540" i="3" s="1"/>
  <c r="J904" i="3"/>
  <c r="K904" i="3" s="1"/>
  <c r="J924" i="3"/>
  <c r="K924" i="3" s="1"/>
  <c r="J49" i="3"/>
  <c r="K49" i="3" s="1"/>
  <c r="J1034" i="3"/>
  <c r="K1034" i="3" s="1"/>
  <c r="I1123" i="3"/>
  <c r="J145" i="3"/>
  <c r="K145" i="3" s="1"/>
  <c r="J1014" i="3"/>
  <c r="K1014" i="3" s="1"/>
  <c r="J505" i="3"/>
  <c r="K505" i="3" s="1"/>
  <c r="J714" i="3"/>
  <c r="K714" i="3" s="1"/>
  <c r="J1044" i="3"/>
  <c r="K1044" i="3" s="1"/>
  <c r="J305" i="3"/>
  <c r="K305" i="3" s="1"/>
  <c r="J465" i="3"/>
  <c r="K465" i="3" s="1"/>
  <c r="J1664" i="3"/>
  <c r="K1664" i="3" s="1"/>
  <c r="J675" i="3"/>
  <c r="K675" i="3" s="1"/>
  <c r="J59" i="3"/>
  <c r="K59" i="3" s="1"/>
  <c r="J994" i="3"/>
  <c r="K994" i="3" s="1"/>
  <c r="J2152" i="3"/>
  <c r="K2152" i="3" s="1"/>
  <c r="J1804" i="3"/>
  <c r="K1804" i="3" s="1"/>
  <c r="J874" i="3"/>
  <c r="K874" i="3" s="1"/>
  <c r="J205" i="3"/>
  <c r="K205" i="3" s="1"/>
  <c r="J2072" i="3"/>
  <c r="K2072" i="3" s="1"/>
  <c r="J2283" i="3"/>
  <c r="K2283" i="3" s="1"/>
  <c r="J475" i="3"/>
  <c r="K475" i="3" s="1"/>
  <c r="J1564" i="3"/>
  <c r="K1564" i="3" s="1"/>
  <c r="J1774" i="3"/>
  <c r="K1774" i="3" s="1"/>
  <c r="J1351" i="3"/>
  <c r="K1351" i="3" s="1"/>
  <c r="J1824" i="3"/>
  <c r="K1824" i="3" s="1"/>
  <c r="J235" i="3"/>
  <c r="K235" i="3" s="1"/>
  <c r="J1922" i="3"/>
  <c r="K1922" i="3" s="1"/>
  <c r="J2172" i="3"/>
  <c r="K2172" i="3" s="1"/>
  <c r="J944" i="3"/>
  <c r="K944" i="3" s="1"/>
  <c r="J2313" i="3"/>
  <c r="K2313" i="3" s="1"/>
  <c r="J2202" i="3"/>
  <c r="K2202" i="3" s="1"/>
  <c r="J1311" i="3"/>
  <c r="K1311" i="3" s="1"/>
  <c r="J1704" i="3"/>
  <c r="K1704" i="3" s="1"/>
  <c r="J175" i="3"/>
  <c r="K175" i="3" s="1"/>
  <c r="J2012" i="3"/>
  <c r="K2012" i="3" s="1"/>
  <c r="G2014" i="3"/>
  <c r="G2134" i="3"/>
  <c r="G1442" i="3"/>
  <c r="J1882" i="3"/>
  <c r="K1882" i="3" s="1"/>
  <c r="G1884" i="3"/>
  <c r="J2243" i="3"/>
  <c r="K2243" i="3" s="1"/>
  <c r="G2254" i="3"/>
  <c r="I647" i="3"/>
  <c r="I648" i="3" s="1"/>
  <c r="I649" i="3" s="1"/>
  <c r="I650" i="3" s="1"/>
  <c r="I651" i="3" s="1"/>
  <c r="I652" i="3" s="1"/>
  <c r="I653" i="3" s="1"/>
  <c r="I654" i="3" s="1"/>
  <c r="I655" i="3" s="1"/>
  <c r="I656" i="3" s="1"/>
  <c r="H647" i="3"/>
  <c r="H648" i="3" s="1"/>
  <c r="H649" i="3" s="1"/>
  <c r="H650" i="3" s="1"/>
  <c r="H651" i="3" s="1"/>
  <c r="H652" i="3" s="1"/>
  <c r="H653" i="3" s="1"/>
  <c r="H654" i="3" s="1"/>
  <c r="H655" i="3" s="1"/>
  <c r="H656" i="3" s="1"/>
  <c r="J1982" i="3"/>
  <c r="K1982" i="3" s="1"/>
  <c r="I527" i="3"/>
  <c r="I528" i="3" s="1"/>
  <c r="I529" i="3" s="1"/>
  <c r="I530" i="3" s="1"/>
  <c r="I531" i="3" s="1"/>
  <c r="I532" i="3" s="1"/>
  <c r="I533" i="3" s="1"/>
  <c r="I534" i="3" s="1"/>
  <c r="I535" i="3" s="1"/>
  <c r="I536" i="3" s="1"/>
  <c r="H527" i="3"/>
  <c r="H528" i="3" s="1"/>
  <c r="H529" i="3" s="1"/>
  <c r="H530" i="3" s="1"/>
  <c r="H531" i="3" s="1"/>
  <c r="H532" i="3" s="1"/>
  <c r="H533" i="3" s="1"/>
  <c r="H534" i="3" s="1"/>
  <c r="H535" i="3" s="1"/>
  <c r="H536" i="3" s="1"/>
  <c r="J536" i="3" s="1"/>
  <c r="K536" i="3" s="1"/>
  <c r="G1914" i="3"/>
  <c r="G2044" i="3"/>
  <c r="G157" i="3"/>
  <c r="G1542" i="3"/>
  <c r="G1283" i="3"/>
  <c r="J1282" i="3" s="1"/>
  <c r="K1282" i="3" s="1"/>
  <c r="G906" i="3"/>
  <c r="J1252" i="3"/>
  <c r="K1252" i="3" s="1"/>
  <c r="G1253" i="3"/>
  <c r="G926" i="3"/>
  <c r="G1512" i="3"/>
  <c r="G51" i="3"/>
  <c r="H1144" i="3"/>
  <c r="H1145" i="3" s="1"/>
  <c r="H1146" i="3" s="1"/>
  <c r="H1147" i="3" s="1"/>
  <c r="H1148" i="3" s="1"/>
  <c r="H1149" i="3" s="1"/>
  <c r="H1150" i="3" s="1"/>
  <c r="H1151" i="3" s="1"/>
  <c r="H1152" i="3" s="1"/>
  <c r="H1153" i="3" s="1"/>
  <c r="I1144" i="3"/>
  <c r="I1145" i="3" s="1"/>
  <c r="I1146" i="3" s="1"/>
  <c r="I1147" i="3" s="1"/>
  <c r="I1148" i="3" s="1"/>
  <c r="I1149" i="3" s="1"/>
  <c r="I1150" i="3" s="1"/>
  <c r="I1151" i="3" s="1"/>
  <c r="I1152" i="3" s="1"/>
  <c r="I1153" i="3" s="1"/>
  <c r="G1036" i="3"/>
  <c r="H1124" i="3"/>
  <c r="H1125" i="3" s="1"/>
  <c r="H1126" i="3" s="1"/>
  <c r="H1127" i="3" s="1"/>
  <c r="H1128" i="3" s="1"/>
  <c r="H1129" i="3" s="1"/>
  <c r="H1130" i="3" s="1"/>
  <c r="H1131" i="3" s="1"/>
  <c r="H1132" i="3" s="1"/>
  <c r="H1133" i="3" s="1"/>
  <c r="J1123" i="3"/>
  <c r="K1123" i="3" s="1"/>
  <c r="I1124" i="3"/>
  <c r="I1125" i="3" s="1"/>
  <c r="I1126" i="3" s="1"/>
  <c r="I1127" i="3" s="1"/>
  <c r="I1128" i="3" s="1"/>
  <c r="I1129" i="3" s="1"/>
  <c r="I1130" i="3" s="1"/>
  <c r="I1131" i="3" s="1"/>
  <c r="I1132" i="3" s="1"/>
  <c r="I1133" i="3" s="1"/>
  <c r="G1944" i="3"/>
  <c r="G147" i="3"/>
  <c r="G856" i="3"/>
  <c r="G1016" i="3"/>
  <c r="J2003" i="3"/>
  <c r="K2003" i="3" s="1"/>
  <c r="I1857" i="3"/>
  <c r="I1858" i="3" s="1"/>
  <c r="I1859" i="3" s="1"/>
  <c r="I1860" i="3" s="1"/>
  <c r="I1861" i="3" s="1"/>
  <c r="I1862" i="3" s="1"/>
  <c r="I1863" i="3" s="1"/>
  <c r="I1864" i="3" s="1"/>
  <c r="H1857" i="3"/>
  <c r="H1858" i="3" s="1"/>
  <c r="H1859" i="3" s="1"/>
  <c r="H1860" i="3" s="1"/>
  <c r="H1861" i="3" s="1"/>
  <c r="H1862" i="3" s="1"/>
  <c r="H1863" i="3" s="1"/>
  <c r="H1864" i="3" s="1"/>
  <c r="G31" i="3"/>
  <c r="H1194" i="3"/>
  <c r="H1195" i="3" s="1"/>
  <c r="H1196" i="3" s="1"/>
  <c r="H1197" i="3" s="1"/>
  <c r="H1198" i="3" s="1"/>
  <c r="H1199" i="3" s="1"/>
  <c r="H1200" i="3" s="1"/>
  <c r="H1201" i="3" s="1"/>
  <c r="H1202" i="3" s="1"/>
  <c r="H1203" i="3" s="1"/>
  <c r="J1203" i="3" s="1"/>
  <c r="K1203" i="3" s="1"/>
  <c r="I1194" i="3"/>
  <c r="I1195" i="3" s="1"/>
  <c r="I1196" i="3" s="1"/>
  <c r="I1197" i="3" s="1"/>
  <c r="I1198" i="3" s="1"/>
  <c r="I1199" i="3" s="1"/>
  <c r="I1200" i="3" s="1"/>
  <c r="I1201" i="3" s="1"/>
  <c r="I1202" i="3" s="1"/>
  <c r="I1203" i="3" s="1"/>
  <c r="J884" i="3"/>
  <c r="K884" i="3" s="1"/>
  <c r="G127" i="3"/>
  <c r="G716" i="3"/>
  <c r="J1745" i="3"/>
  <c r="K1745" i="3" s="1"/>
  <c r="G1746" i="3"/>
  <c r="G1046" i="3"/>
  <c r="J1834" i="3"/>
  <c r="K1834" i="3" s="1"/>
  <c r="J1645" i="3"/>
  <c r="K1645" i="3" s="1"/>
  <c r="J605" i="3"/>
  <c r="K605" i="3" s="1"/>
  <c r="J1024" i="3"/>
  <c r="K1024" i="3" s="1"/>
  <c r="J1172" i="3"/>
  <c r="K1172" i="3" s="1"/>
  <c r="G326" i="3"/>
  <c r="I1847" i="3"/>
  <c r="I1848" i="3" s="1"/>
  <c r="I1849" i="3" s="1"/>
  <c r="I1850" i="3" s="1"/>
  <c r="I1851" i="3" s="1"/>
  <c r="I1852" i="3" s="1"/>
  <c r="I1853" i="3" s="1"/>
  <c r="I1854" i="3" s="1"/>
  <c r="I1855" i="3" s="1"/>
  <c r="I1856" i="3" s="1"/>
  <c r="H1847" i="3"/>
  <c r="H1848" i="3" s="1"/>
  <c r="H1849" i="3" s="1"/>
  <c r="H1850" i="3" s="1"/>
  <c r="H1851" i="3" s="1"/>
  <c r="H1852" i="3" s="1"/>
  <c r="H1853" i="3" s="1"/>
  <c r="H1854" i="3" s="1"/>
  <c r="H1855" i="3" s="1"/>
  <c r="H1856" i="3" s="1"/>
  <c r="J1856" i="3" s="1"/>
  <c r="K1856" i="3" s="1"/>
  <c r="G996" i="3"/>
  <c r="G1263" i="3"/>
  <c r="J685" i="3"/>
  <c r="K685" i="3" s="1"/>
  <c r="G77" i="3"/>
  <c r="H1214" i="3"/>
  <c r="H1215" i="3" s="1"/>
  <c r="H1216" i="3" s="1"/>
  <c r="H1217" i="3" s="1"/>
  <c r="H1218" i="3" s="1"/>
  <c r="H1219" i="3" s="1"/>
  <c r="H1220" i="3" s="1"/>
  <c r="H1221" i="3" s="1"/>
  <c r="H1222" i="3" s="1"/>
  <c r="I1214" i="3"/>
  <c r="I1215" i="3" s="1"/>
  <c r="I1216" i="3" s="1"/>
  <c r="I1217" i="3" s="1"/>
  <c r="I1218" i="3" s="1"/>
  <c r="I1219" i="3" s="1"/>
  <c r="I1220" i="3" s="1"/>
  <c r="I1221" i="3" s="1"/>
  <c r="I1222" i="3" s="1"/>
  <c r="G1974" i="3"/>
  <c r="I587" i="3"/>
  <c r="I588" i="3" s="1"/>
  <c r="I589" i="3" s="1"/>
  <c r="I590" i="3" s="1"/>
  <c r="I591" i="3" s="1"/>
  <c r="I592" i="3" s="1"/>
  <c r="I593" i="3" s="1"/>
  <c r="I594" i="3" s="1"/>
  <c r="I595" i="3" s="1"/>
  <c r="I596" i="3" s="1"/>
  <c r="H587" i="3"/>
  <c r="H588" i="3" s="1"/>
  <c r="H589" i="3" s="1"/>
  <c r="H590" i="3" s="1"/>
  <c r="H591" i="3" s="1"/>
  <c r="H592" i="3" s="1"/>
  <c r="H593" i="3" s="1"/>
  <c r="H594" i="3" s="1"/>
  <c r="H595" i="3" s="1"/>
  <c r="H596" i="3" s="1"/>
  <c r="G1086" i="3"/>
  <c r="G826" i="3"/>
  <c r="G1243" i="3"/>
  <c r="J984" i="3"/>
  <c r="K984" i="3" s="1"/>
  <c r="J195" i="3"/>
  <c r="K195" i="3" s="1"/>
  <c r="G2094" i="3"/>
  <c r="G2154" i="3"/>
  <c r="J2063" i="3"/>
  <c r="K2063" i="3" s="1"/>
  <c r="G2064" i="3"/>
  <c r="G1393" i="3"/>
  <c r="J1805" i="3"/>
  <c r="K1805" i="3" s="1"/>
  <c r="G1806" i="3"/>
  <c r="G257" i="3"/>
  <c r="G876" i="3"/>
  <c r="G1323" i="3"/>
  <c r="G207" i="3"/>
  <c r="G1333" i="3"/>
  <c r="J2073" i="3"/>
  <c r="K2073" i="3" s="1"/>
  <c r="G2074" i="3"/>
  <c r="J354" i="3"/>
  <c r="K354" i="3" s="1"/>
  <c r="I457" i="3"/>
  <c r="I458" i="3" s="1"/>
  <c r="I459" i="3" s="1"/>
  <c r="I460" i="3" s="1"/>
  <c r="I461" i="3" s="1"/>
  <c r="I462" i="3" s="1"/>
  <c r="I463" i="3" s="1"/>
  <c r="I464" i="3" s="1"/>
  <c r="I465" i="3" s="1"/>
  <c r="I466" i="3" s="1"/>
  <c r="J456" i="3"/>
  <c r="K456" i="3" s="1"/>
  <c r="H457" i="3"/>
  <c r="H458" i="3" s="1"/>
  <c r="H459" i="3" s="1"/>
  <c r="H460" i="3" s="1"/>
  <c r="H461" i="3" s="1"/>
  <c r="H462" i="3" s="1"/>
  <c r="H463" i="3" s="1"/>
  <c r="H464" i="3" s="1"/>
  <c r="H465" i="3" s="1"/>
  <c r="H466" i="3" s="1"/>
  <c r="J2052" i="3"/>
  <c r="K2052" i="3" s="1"/>
  <c r="J414" i="3"/>
  <c r="K414" i="3" s="1"/>
  <c r="G946" i="3"/>
  <c r="G1056" i="3"/>
  <c r="H2315" i="3"/>
  <c r="H2316" i="3" s="1"/>
  <c r="H2317" i="3" s="1"/>
  <c r="H2318" i="3" s="1"/>
  <c r="H2319" i="3" s="1"/>
  <c r="H2320" i="3" s="1"/>
  <c r="H2321" i="3" s="1"/>
  <c r="H2322" i="3" s="1"/>
  <c r="H2323" i="3" s="1"/>
  <c r="I2315" i="3"/>
  <c r="I2316" i="3" s="1"/>
  <c r="I2317" i="3" s="1"/>
  <c r="I2318" i="3" s="1"/>
  <c r="I2319" i="3" s="1"/>
  <c r="I2320" i="3" s="1"/>
  <c r="I2321" i="3" s="1"/>
  <c r="I2322" i="3" s="1"/>
  <c r="J625" i="3"/>
  <c r="K625" i="3" s="1"/>
  <c r="J364" i="3"/>
  <c r="K364" i="3" s="1"/>
  <c r="G2204" i="3"/>
  <c r="H1204" i="3"/>
  <c r="H1205" i="3" s="1"/>
  <c r="H1206" i="3" s="1"/>
  <c r="H1207" i="3" s="1"/>
  <c r="H1208" i="3" s="1"/>
  <c r="H1209" i="3" s="1"/>
  <c r="H1210" i="3" s="1"/>
  <c r="H1211" i="3" s="1"/>
  <c r="H1212" i="3" s="1"/>
  <c r="H1213" i="3" s="1"/>
  <c r="I1204" i="3"/>
  <c r="I1205" i="3" s="1"/>
  <c r="I1206" i="3" s="1"/>
  <c r="I1207" i="3" s="1"/>
  <c r="I1208" i="3" s="1"/>
  <c r="I1209" i="3" s="1"/>
  <c r="I1210" i="3" s="1"/>
  <c r="I1211" i="3" s="1"/>
  <c r="I1212" i="3" s="1"/>
  <c r="I1213" i="3" s="1"/>
  <c r="J1724" i="3"/>
  <c r="K1724" i="3" s="1"/>
  <c r="J1784" i="3"/>
  <c r="K1784" i="3" s="1"/>
  <c r="J1431" i="3"/>
  <c r="K1431" i="3" s="1"/>
  <c r="G1313" i="3"/>
  <c r="G1522" i="3"/>
  <c r="G1706" i="3"/>
  <c r="G97" i="3"/>
  <c r="G177" i="3"/>
  <c r="G297" i="3"/>
  <c r="J85" i="3"/>
  <c r="K85" i="3" s="1"/>
  <c r="J245" i="3"/>
  <c r="K245" i="3" s="1"/>
  <c r="J105" i="3"/>
  <c r="K105" i="3" s="1"/>
  <c r="H777" i="3"/>
  <c r="H778" i="3" s="1"/>
  <c r="H779" i="3" s="1"/>
  <c r="H780" i="3" s="1"/>
  <c r="H781" i="3" s="1"/>
  <c r="H782" i="3" s="1"/>
  <c r="H783" i="3" s="1"/>
  <c r="H784" i="3" s="1"/>
  <c r="H785" i="3" s="1"/>
  <c r="H786" i="3" s="1"/>
  <c r="I777" i="3"/>
  <c r="I778" i="3" s="1"/>
  <c r="I779" i="3" s="1"/>
  <c r="I780" i="3" s="1"/>
  <c r="I781" i="3" s="1"/>
  <c r="I782" i="3" s="1"/>
  <c r="I783" i="3" s="1"/>
  <c r="I784" i="3" s="1"/>
  <c r="I785" i="3" s="1"/>
  <c r="G2344" i="3"/>
  <c r="J2343" i="3" s="1"/>
  <c r="K2343" i="3" s="1"/>
  <c r="G406" i="3"/>
  <c r="J975" i="3"/>
  <c r="K975" i="3" s="1"/>
  <c r="G976" i="3"/>
  <c r="G1066" i="3"/>
  <c r="G2034" i="3"/>
  <c r="G1874" i="3"/>
  <c r="G1293" i="3"/>
  <c r="G1076" i="3"/>
  <c r="J394" i="3"/>
  <c r="K394" i="3" s="1"/>
  <c r="G2124" i="3"/>
  <c r="J2123" i="3"/>
  <c r="K2123" i="3" s="1"/>
  <c r="I547" i="3"/>
  <c r="I548" i="3" s="1"/>
  <c r="I549" i="3" s="1"/>
  <c r="I550" i="3" s="1"/>
  <c r="I551" i="3" s="1"/>
  <c r="I552" i="3" s="1"/>
  <c r="I553" i="3" s="1"/>
  <c r="I554" i="3" s="1"/>
  <c r="I555" i="3" s="1"/>
  <c r="I556" i="3" s="1"/>
  <c r="H547" i="3"/>
  <c r="H548" i="3" s="1"/>
  <c r="H549" i="3" s="1"/>
  <c r="H550" i="3" s="1"/>
  <c r="H551" i="3" s="1"/>
  <c r="H552" i="3" s="1"/>
  <c r="H553" i="3" s="1"/>
  <c r="H554" i="3" s="1"/>
  <c r="H555" i="3" s="1"/>
  <c r="H556" i="3" s="1"/>
  <c r="I677" i="3"/>
  <c r="I678" i="3" s="1"/>
  <c r="I679" i="3" s="1"/>
  <c r="I680" i="3" s="1"/>
  <c r="I681" i="3" s="1"/>
  <c r="I682" i="3" s="1"/>
  <c r="I683" i="3" s="1"/>
  <c r="I684" i="3" s="1"/>
  <c r="I685" i="3" s="1"/>
  <c r="I686" i="3" s="1"/>
  <c r="H677" i="3"/>
  <c r="H678" i="3" s="1"/>
  <c r="H679" i="3" s="1"/>
  <c r="H680" i="3" s="1"/>
  <c r="H681" i="3" s="1"/>
  <c r="H682" i="3" s="1"/>
  <c r="H683" i="3" s="1"/>
  <c r="H684" i="3" s="1"/>
  <c r="H685" i="3" s="1"/>
  <c r="H686" i="3" s="1"/>
  <c r="H757" i="3"/>
  <c r="H758" i="3" s="1"/>
  <c r="H759" i="3" s="1"/>
  <c r="H760" i="3" s="1"/>
  <c r="H761" i="3" s="1"/>
  <c r="H762" i="3" s="1"/>
  <c r="H763" i="3" s="1"/>
  <c r="H764" i="3" s="1"/>
  <c r="H765" i="3" s="1"/>
  <c r="H766" i="3" s="1"/>
  <c r="I757" i="3"/>
  <c r="I758" i="3" s="1"/>
  <c r="I759" i="3" s="1"/>
  <c r="I760" i="3" s="1"/>
  <c r="I761" i="3" s="1"/>
  <c r="I762" i="3" s="1"/>
  <c r="I763" i="3" s="1"/>
  <c r="I764" i="3" s="1"/>
  <c r="I765" i="3" s="1"/>
  <c r="I766" i="3" s="1"/>
  <c r="G2334" i="3"/>
  <c r="G2104" i="3"/>
  <c r="G187" i="3"/>
  <c r="H1413" i="3"/>
  <c r="H1414" i="3" s="1"/>
  <c r="H1415" i="3" s="1"/>
  <c r="H1416" i="3" s="1"/>
  <c r="H1417" i="3" s="1"/>
  <c r="H1418" i="3" s="1"/>
  <c r="H1419" i="3" s="1"/>
  <c r="H1420" i="3" s="1"/>
  <c r="H1421" i="3" s="1"/>
  <c r="H1422" i="3" s="1"/>
  <c r="I1413" i="3"/>
  <c r="I1414" i="3" s="1"/>
  <c r="I1415" i="3" s="1"/>
  <c r="I1416" i="3" s="1"/>
  <c r="I1417" i="3" s="1"/>
  <c r="I1418" i="3" s="1"/>
  <c r="I1419" i="3" s="1"/>
  <c r="I1420" i="3" s="1"/>
  <c r="I1421" i="3" s="1"/>
  <c r="I1422" i="3" s="1"/>
  <c r="G936" i="3"/>
  <c r="H697" i="3"/>
  <c r="H698" i="3" s="1"/>
  <c r="H699" i="3" s="1"/>
  <c r="H700" i="3" s="1"/>
  <c r="H701" i="3" s="1"/>
  <c r="H702" i="3" s="1"/>
  <c r="H703" i="3" s="1"/>
  <c r="H704" i="3" s="1"/>
  <c r="H705" i="3" s="1"/>
  <c r="H706" i="3" s="1"/>
  <c r="I697" i="3"/>
  <c r="I698" i="3" s="1"/>
  <c r="I699" i="3" s="1"/>
  <c r="I700" i="3" s="1"/>
  <c r="I701" i="3" s="1"/>
  <c r="I702" i="3" s="1"/>
  <c r="I703" i="3" s="1"/>
  <c r="I704" i="3" s="1"/>
  <c r="I705" i="3" s="1"/>
  <c r="I706" i="3" s="1"/>
  <c r="G2164" i="3"/>
  <c r="G1606" i="3"/>
  <c r="G1482" i="3"/>
  <c r="G1462" i="3"/>
  <c r="G1006" i="3"/>
  <c r="G966" i="3"/>
  <c r="I1617" i="3"/>
  <c r="I1618" i="3" s="1"/>
  <c r="I1619" i="3" s="1"/>
  <c r="I1620" i="3" s="1"/>
  <c r="I1621" i="3" s="1"/>
  <c r="I1622" i="3" s="1"/>
  <c r="I1623" i="3" s="1"/>
  <c r="I1624" i="3" s="1"/>
  <c r="I1625" i="3" s="1"/>
  <c r="I1626" i="3" s="1"/>
  <c r="J1626" i="3" s="1"/>
  <c r="K1626" i="3" s="1"/>
  <c r="H1617" i="3"/>
  <c r="H1618" i="3" s="1"/>
  <c r="H1619" i="3" s="1"/>
  <c r="H1620" i="3" s="1"/>
  <c r="H1621" i="3" s="1"/>
  <c r="H1622" i="3" s="1"/>
  <c r="H1623" i="3" s="1"/>
  <c r="H1624" i="3" s="1"/>
  <c r="H1625" i="3" s="1"/>
  <c r="H1626" i="3" s="1"/>
  <c r="I517" i="3"/>
  <c r="I518" i="3" s="1"/>
  <c r="I519" i="3" s="1"/>
  <c r="I520" i="3" s="1"/>
  <c r="I521" i="3" s="1"/>
  <c r="I522" i="3" s="1"/>
  <c r="I523" i="3" s="1"/>
  <c r="I524" i="3" s="1"/>
  <c r="I525" i="3" s="1"/>
  <c r="I526" i="3" s="1"/>
  <c r="H517" i="3"/>
  <c r="H518" i="3" s="1"/>
  <c r="H519" i="3" s="1"/>
  <c r="H520" i="3" s="1"/>
  <c r="H521" i="3" s="1"/>
  <c r="H522" i="3" s="1"/>
  <c r="H523" i="3" s="1"/>
  <c r="H524" i="3" s="1"/>
  <c r="H525" i="3" s="1"/>
  <c r="H526" i="3" s="1"/>
  <c r="J1635" i="3"/>
  <c r="K1635" i="3" s="1"/>
  <c r="J344" i="3"/>
  <c r="K344" i="3" s="1"/>
  <c r="H2285" i="3"/>
  <c r="H2286" i="3" s="1"/>
  <c r="H2287" i="3" s="1"/>
  <c r="H2288" i="3" s="1"/>
  <c r="H2289" i="3" s="1"/>
  <c r="H2290" i="3" s="1"/>
  <c r="H2291" i="3" s="1"/>
  <c r="H2292" i="3" s="1"/>
  <c r="H2293" i="3" s="1"/>
  <c r="I2285" i="3"/>
  <c r="I2286" i="3" s="1"/>
  <c r="I2287" i="3" s="1"/>
  <c r="I2288" i="3" s="1"/>
  <c r="I2289" i="3" s="1"/>
  <c r="I2290" i="3" s="1"/>
  <c r="I2291" i="3" s="1"/>
  <c r="I2292" i="3" s="1"/>
  <c r="I2293" i="3" s="1"/>
  <c r="I477" i="3"/>
  <c r="I478" i="3" s="1"/>
  <c r="I479" i="3" s="1"/>
  <c r="I480" i="3" s="1"/>
  <c r="I481" i="3" s="1"/>
  <c r="I482" i="3" s="1"/>
  <c r="I483" i="3" s="1"/>
  <c r="I484" i="3" s="1"/>
  <c r="I485" i="3" s="1"/>
  <c r="I486" i="3" s="1"/>
  <c r="H477" i="3"/>
  <c r="H478" i="3" s="1"/>
  <c r="H479" i="3" s="1"/>
  <c r="H480" i="3" s="1"/>
  <c r="H481" i="3" s="1"/>
  <c r="H482" i="3" s="1"/>
  <c r="H483" i="3" s="1"/>
  <c r="H484" i="3" s="1"/>
  <c r="H485" i="3" s="1"/>
  <c r="I487" i="3"/>
  <c r="I488" i="3" s="1"/>
  <c r="I489" i="3" s="1"/>
  <c r="I490" i="3" s="1"/>
  <c r="I491" i="3" s="1"/>
  <c r="I492" i="3" s="1"/>
  <c r="I493" i="3" s="1"/>
  <c r="I494" i="3" s="1"/>
  <c r="I495" i="3" s="1"/>
  <c r="I496" i="3" s="1"/>
  <c r="H487" i="3"/>
  <c r="H488" i="3" s="1"/>
  <c r="H489" i="3" s="1"/>
  <c r="H490" i="3" s="1"/>
  <c r="H491" i="3" s="1"/>
  <c r="H492" i="3" s="1"/>
  <c r="H493" i="3" s="1"/>
  <c r="H494" i="3" s="1"/>
  <c r="H495" i="3" s="1"/>
  <c r="H496" i="3" s="1"/>
  <c r="H1164" i="3"/>
  <c r="H1165" i="3" s="1"/>
  <c r="H1166" i="3" s="1"/>
  <c r="H1167" i="3" s="1"/>
  <c r="H1168" i="3" s="1"/>
  <c r="H1169" i="3" s="1"/>
  <c r="H1170" i="3" s="1"/>
  <c r="H1171" i="3" s="1"/>
  <c r="H1172" i="3" s="1"/>
  <c r="H1173" i="3" s="1"/>
  <c r="I1164" i="3"/>
  <c r="I1165" i="3" s="1"/>
  <c r="I1166" i="3" s="1"/>
  <c r="I1167" i="3" s="1"/>
  <c r="I1168" i="3" s="1"/>
  <c r="I1169" i="3" s="1"/>
  <c r="I1170" i="3" s="1"/>
  <c r="I1171" i="3" s="1"/>
  <c r="I1172" i="3" s="1"/>
  <c r="I1173" i="3" s="1"/>
  <c r="G846" i="3"/>
  <c r="G2084" i="3"/>
  <c r="G1816" i="3"/>
  <c r="G117" i="3"/>
  <c r="G2144" i="3"/>
  <c r="J1715" i="3"/>
  <c r="K1715" i="3" s="1"/>
  <c r="G1716" i="3"/>
  <c r="G277" i="3"/>
  <c r="J1953" i="3"/>
  <c r="K1953" i="3" s="1"/>
  <c r="G1954" i="3"/>
  <c r="G1736" i="3"/>
  <c r="J734" i="3"/>
  <c r="K734" i="3" s="1"/>
  <c r="J765" i="3"/>
  <c r="K765" i="3" s="1"/>
  <c r="J805" i="3"/>
  <c r="K805" i="3" s="1"/>
  <c r="G1904" i="3"/>
  <c r="H787" i="3"/>
  <c r="H788" i="3" s="1"/>
  <c r="H789" i="3" s="1"/>
  <c r="H790" i="3" s="1"/>
  <c r="H791" i="3" s="1"/>
  <c r="H792" i="3" s="1"/>
  <c r="H793" i="3" s="1"/>
  <c r="H794" i="3" s="1"/>
  <c r="H795" i="3" s="1"/>
  <c r="H796" i="3" s="1"/>
  <c r="J796" i="3" s="1"/>
  <c r="K796" i="3" s="1"/>
  <c r="I787" i="3"/>
  <c r="I788" i="3" s="1"/>
  <c r="I789" i="3" s="1"/>
  <c r="I790" i="3" s="1"/>
  <c r="I791" i="3" s="1"/>
  <c r="I792" i="3" s="1"/>
  <c r="I793" i="3" s="1"/>
  <c r="I794" i="3" s="1"/>
  <c r="I795" i="3" s="1"/>
  <c r="I796" i="3" s="1"/>
  <c r="I667" i="3"/>
  <c r="I668" i="3" s="1"/>
  <c r="I669" i="3" s="1"/>
  <c r="I670" i="3" s="1"/>
  <c r="I671" i="3" s="1"/>
  <c r="I672" i="3" s="1"/>
  <c r="I673" i="3" s="1"/>
  <c r="I674" i="3" s="1"/>
  <c r="I675" i="3" s="1"/>
  <c r="I676" i="3" s="1"/>
  <c r="H667" i="3"/>
  <c r="H668" i="3" s="1"/>
  <c r="H669" i="3" s="1"/>
  <c r="H670" i="3" s="1"/>
  <c r="H671" i="3" s="1"/>
  <c r="H672" i="3" s="1"/>
  <c r="H673" i="3" s="1"/>
  <c r="H674" i="3" s="1"/>
  <c r="H675" i="3" s="1"/>
  <c r="G1452" i="3"/>
  <c r="J1963" i="3"/>
  <c r="K1963" i="3" s="1"/>
  <c r="G1964" i="3"/>
  <c r="G267" i="3"/>
  <c r="J895" i="3"/>
  <c r="K895" i="3" s="1"/>
  <c r="G896" i="3"/>
  <c r="H1184" i="3"/>
  <c r="H1185" i="3" s="1"/>
  <c r="H1186" i="3" s="1"/>
  <c r="H1187" i="3" s="1"/>
  <c r="H1188" i="3" s="1"/>
  <c r="H1189" i="3" s="1"/>
  <c r="H1190" i="3" s="1"/>
  <c r="H1191" i="3" s="1"/>
  <c r="H1192" i="3" s="1"/>
  <c r="H1193" i="3" s="1"/>
  <c r="I1184" i="3"/>
  <c r="I1185" i="3" s="1"/>
  <c r="I1186" i="3" s="1"/>
  <c r="I1187" i="3" s="1"/>
  <c r="I1188" i="3" s="1"/>
  <c r="I1189" i="3" s="1"/>
  <c r="I1190" i="3" s="1"/>
  <c r="I1191" i="3" s="1"/>
  <c r="I1192" i="3" s="1"/>
  <c r="I1193" i="3" s="1"/>
  <c r="J1193" i="3" s="1"/>
  <c r="K1193" i="3" s="1"/>
  <c r="G2324" i="3"/>
  <c r="J404" i="3"/>
  <c r="K404" i="3" s="1"/>
  <c r="J1902" i="3"/>
  <c r="K1902" i="3" s="1"/>
  <c r="G167" i="3"/>
  <c r="I786" i="3"/>
  <c r="J786" i="3" s="1"/>
  <c r="K786" i="3" s="1"/>
  <c r="J665" i="3"/>
  <c r="K665" i="3" s="1"/>
  <c r="I597" i="3"/>
  <c r="I598" i="3" s="1"/>
  <c r="I599" i="3" s="1"/>
  <c r="I600" i="3" s="1"/>
  <c r="I601" i="3" s="1"/>
  <c r="I602" i="3" s="1"/>
  <c r="I603" i="3" s="1"/>
  <c r="I604" i="3" s="1"/>
  <c r="I605" i="3" s="1"/>
  <c r="I606" i="3" s="1"/>
  <c r="H597" i="3"/>
  <c r="H598" i="3" s="1"/>
  <c r="H599" i="3" s="1"/>
  <c r="H600" i="3" s="1"/>
  <c r="H601" i="3" s="1"/>
  <c r="H602" i="3" s="1"/>
  <c r="H603" i="3" s="1"/>
  <c r="H604" i="3" s="1"/>
  <c r="H605" i="3" s="1"/>
  <c r="H606" i="3" s="1"/>
  <c r="J596" i="3"/>
  <c r="K596" i="3" s="1"/>
  <c r="J1450" i="3"/>
  <c r="K1450" i="3" s="1"/>
  <c r="J974" i="3"/>
  <c r="K974" i="3" s="1"/>
  <c r="J1962" i="3"/>
  <c r="K1962" i="3" s="1"/>
  <c r="J1064" i="3"/>
  <c r="K1064" i="3" s="1"/>
  <c r="J265" i="3"/>
  <c r="K265" i="3" s="1"/>
  <c r="J2032" i="3"/>
  <c r="K2032" i="3" s="1"/>
  <c r="G2214" i="3"/>
  <c r="J894" i="3"/>
  <c r="K894" i="3" s="1"/>
  <c r="G316" i="3"/>
  <c r="J315" i="3" s="1"/>
  <c r="K315" i="3" s="1"/>
  <c r="J1182" i="3"/>
  <c r="K1182" i="3" s="1"/>
  <c r="I1873" i="3"/>
  <c r="J1291" i="3"/>
  <c r="K1291" i="3" s="1"/>
  <c r="I617" i="3"/>
  <c r="I618" i="3" s="1"/>
  <c r="I619" i="3" s="1"/>
  <c r="I620" i="3" s="1"/>
  <c r="I621" i="3" s="1"/>
  <c r="I622" i="3" s="1"/>
  <c r="I623" i="3" s="1"/>
  <c r="I624" i="3" s="1"/>
  <c r="I625" i="3" s="1"/>
  <c r="I626" i="3" s="1"/>
  <c r="H617" i="3"/>
  <c r="H618" i="3" s="1"/>
  <c r="H619" i="3" s="1"/>
  <c r="H620" i="3" s="1"/>
  <c r="H621" i="3" s="1"/>
  <c r="H622" i="3" s="1"/>
  <c r="H623" i="3" s="1"/>
  <c r="H624" i="3" s="1"/>
  <c r="H625" i="3" s="1"/>
  <c r="H626" i="3" s="1"/>
  <c r="I1677" i="3"/>
  <c r="I1678" i="3" s="1"/>
  <c r="I1679" i="3" s="1"/>
  <c r="I1680" i="3" s="1"/>
  <c r="I1681" i="3" s="1"/>
  <c r="I1682" i="3" s="1"/>
  <c r="I1683" i="3" s="1"/>
  <c r="I1684" i="3" s="1"/>
  <c r="I1685" i="3" s="1"/>
  <c r="I1686" i="3" s="1"/>
  <c r="H1677" i="3"/>
  <c r="H1678" i="3" s="1"/>
  <c r="H1679" i="3" s="1"/>
  <c r="H1680" i="3" s="1"/>
  <c r="H1681" i="3" s="1"/>
  <c r="H1682" i="3" s="1"/>
  <c r="H1683" i="3" s="1"/>
  <c r="H1684" i="3" s="1"/>
  <c r="H1685" i="3" s="1"/>
  <c r="H1686" i="3" s="1"/>
  <c r="I557" i="3"/>
  <c r="I558" i="3" s="1"/>
  <c r="I559" i="3" s="1"/>
  <c r="I560" i="3" s="1"/>
  <c r="I561" i="3" s="1"/>
  <c r="I562" i="3" s="1"/>
  <c r="I563" i="3" s="1"/>
  <c r="I564" i="3" s="1"/>
  <c r="I565" i="3" s="1"/>
  <c r="I566" i="3" s="1"/>
  <c r="H557" i="3"/>
  <c r="H558" i="3" s="1"/>
  <c r="H559" i="3" s="1"/>
  <c r="H560" i="3" s="1"/>
  <c r="H561" i="3" s="1"/>
  <c r="H562" i="3" s="1"/>
  <c r="H563" i="3" s="1"/>
  <c r="H564" i="3" s="1"/>
  <c r="H565" i="3" s="1"/>
  <c r="H566" i="3" s="1"/>
  <c r="J556" i="3"/>
  <c r="K556" i="3" s="1"/>
  <c r="I637" i="3"/>
  <c r="I638" i="3" s="1"/>
  <c r="I639" i="3" s="1"/>
  <c r="I640" i="3" s="1"/>
  <c r="I641" i="3" s="1"/>
  <c r="I642" i="3" s="1"/>
  <c r="I643" i="3" s="1"/>
  <c r="I644" i="3" s="1"/>
  <c r="I645" i="3" s="1"/>
  <c r="I646" i="3" s="1"/>
  <c r="H637" i="3"/>
  <c r="H638" i="3" s="1"/>
  <c r="H639" i="3" s="1"/>
  <c r="H640" i="3" s="1"/>
  <c r="H641" i="3" s="1"/>
  <c r="H642" i="3" s="1"/>
  <c r="H643" i="3" s="1"/>
  <c r="H644" i="3" s="1"/>
  <c r="H645" i="3" s="1"/>
  <c r="H646" i="3" s="1"/>
  <c r="I507" i="3"/>
  <c r="I508" i="3" s="1"/>
  <c r="I509" i="3" s="1"/>
  <c r="I510" i="3" s="1"/>
  <c r="I511" i="3" s="1"/>
  <c r="I512" i="3" s="1"/>
  <c r="I513" i="3" s="1"/>
  <c r="I514" i="3" s="1"/>
  <c r="I515" i="3" s="1"/>
  <c r="I516" i="3" s="1"/>
  <c r="H507" i="3"/>
  <c r="H508" i="3" s="1"/>
  <c r="H509" i="3" s="1"/>
  <c r="H510" i="3" s="1"/>
  <c r="H511" i="3" s="1"/>
  <c r="H512" i="3" s="1"/>
  <c r="H513" i="3" s="1"/>
  <c r="H514" i="3" s="1"/>
  <c r="H515" i="3" s="1"/>
  <c r="H516" i="3" s="1"/>
  <c r="G287" i="3"/>
  <c r="G1343" i="3"/>
  <c r="G2274" i="3"/>
  <c r="I2323" i="3"/>
  <c r="I2324" i="3" s="1"/>
  <c r="G1994" i="3"/>
  <c r="G41" i="3"/>
  <c r="G1894" i="3"/>
  <c r="J1074" i="3"/>
  <c r="K1074" i="3" s="1"/>
  <c r="H817" i="3"/>
  <c r="H818" i="3" s="1"/>
  <c r="H819" i="3" s="1"/>
  <c r="H820" i="3" s="1"/>
  <c r="H821" i="3" s="1"/>
  <c r="H822" i="3" s="1"/>
  <c r="H823" i="3" s="1"/>
  <c r="H824" i="3" s="1"/>
  <c r="H825" i="3" s="1"/>
  <c r="I817" i="3"/>
  <c r="I818" i="3" s="1"/>
  <c r="I819" i="3" s="1"/>
  <c r="I820" i="3" s="1"/>
  <c r="I821" i="3" s="1"/>
  <c r="I822" i="3" s="1"/>
  <c r="I823" i="3" s="1"/>
  <c r="I824" i="3" s="1"/>
  <c r="I825" i="3" s="1"/>
  <c r="I826" i="3" s="1"/>
  <c r="G1696" i="3"/>
  <c r="H427" i="3"/>
  <c r="H428" i="3" s="1"/>
  <c r="H429" i="3" s="1"/>
  <c r="H430" i="3" s="1"/>
  <c r="H431" i="3" s="1"/>
  <c r="H432" i="3" s="1"/>
  <c r="H433" i="3" s="1"/>
  <c r="H434" i="3" s="1"/>
  <c r="H435" i="3" s="1"/>
  <c r="I427" i="3"/>
  <c r="I428" i="3" s="1"/>
  <c r="I429" i="3" s="1"/>
  <c r="I430" i="3" s="1"/>
  <c r="I431" i="3" s="1"/>
  <c r="I432" i="3" s="1"/>
  <c r="I433" i="3" s="1"/>
  <c r="I434" i="3" s="1"/>
  <c r="I435" i="3" s="1"/>
  <c r="I436" i="3" s="1"/>
  <c r="I307" i="3"/>
  <c r="I308" i="3" s="1"/>
  <c r="I309" i="3" s="1"/>
  <c r="I310" i="3" s="1"/>
  <c r="I311" i="3" s="1"/>
  <c r="I312" i="3" s="1"/>
  <c r="I313" i="3" s="1"/>
  <c r="I314" i="3" s="1"/>
  <c r="I315" i="3" s="1"/>
  <c r="I316" i="3" s="1"/>
  <c r="H307" i="3"/>
  <c r="H308" i="3" s="1"/>
  <c r="H309" i="3" s="1"/>
  <c r="H310" i="3" s="1"/>
  <c r="H311" i="3" s="1"/>
  <c r="H312" i="3" s="1"/>
  <c r="H313" i="3" s="1"/>
  <c r="H314" i="3" s="1"/>
  <c r="H315" i="3" s="1"/>
  <c r="H316" i="3" s="1"/>
  <c r="J2122" i="3"/>
  <c r="K2122" i="3" s="1"/>
  <c r="I497" i="3"/>
  <c r="I498" i="3" s="1"/>
  <c r="I499" i="3" s="1"/>
  <c r="I500" i="3" s="1"/>
  <c r="I501" i="3" s="1"/>
  <c r="I502" i="3" s="1"/>
  <c r="I503" i="3" s="1"/>
  <c r="I504" i="3" s="1"/>
  <c r="I505" i="3" s="1"/>
  <c r="I506" i="3" s="1"/>
  <c r="J496" i="3"/>
  <c r="K496" i="3" s="1"/>
  <c r="H497" i="3"/>
  <c r="H498" i="3" s="1"/>
  <c r="H499" i="3" s="1"/>
  <c r="H500" i="3" s="1"/>
  <c r="H501" i="3" s="1"/>
  <c r="H502" i="3" s="1"/>
  <c r="H503" i="3" s="1"/>
  <c r="H504" i="3" s="1"/>
  <c r="H505" i="3" s="1"/>
  <c r="H506" i="3" s="1"/>
  <c r="I657" i="3"/>
  <c r="I658" i="3" s="1"/>
  <c r="I659" i="3" s="1"/>
  <c r="I660" i="3" s="1"/>
  <c r="I661" i="3" s="1"/>
  <c r="I662" i="3" s="1"/>
  <c r="I663" i="3" s="1"/>
  <c r="I664" i="3" s="1"/>
  <c r="I665" i="3" s="1"/>
  <c r="I666" i="3" s="1"/>
  <c r="H657" i="3"/>
  <c r="H658" i="3" s="1"/>
  <c r="H659" i="3" s="1"/>
  <c r="H660" i="3" s="1"/>
  <c r="H661" i="3" s="1"/>
  <c r="H662" i="3" s="1"/>
  <c r="H663" i="3" s="1"/>
  <c r="H664" i="3" s="1"/>
  <c r="H665" i="3" s="1"/>
  <c r="H666" i="3" s="1"/>
  <c r="I467" i="3"/>
  <c r="I468" i="3" s="1"/>
  <c r="I469" i="3" s="1"/>
  <c r="I470" i="3" s="1"/>
  <c r="I471" i="3" s="1"/>
  <c r="I472" i="3" s="1"/>
  <c r="I473" i="3" s="1"/>
  <c r="I474" i="3" s="1"/>
  <c r="I475" i="3" s="1"/>
  <c r="I476" i="3" s="1"/>
  <c r="J466" i="3"/>
  <c r="K466" i="3" s="1"/>
  <c r="H467" i="3"/>
  <c r="H468" i="3" s="1"/>
  <c r="H469" i="3" s="1"/>
  <c r="H470" i="3" s="1"/>
  <c r="H471" i="3" s="1"/>
  <c r="H472" i="3" s="1"/>
  <c r="H473" i="3" s="1"/>
  <c r="H474" i="3" s="1"/>
  <c r="H475" i="3" s="1"/>
  <c r="H476" i="3" s="1"/>
  <c r="I577" i="3"/>
  <c r="I578" i="3" s="1"/>
  <c r="I579" i="3" s="1"/>
  <c r="I580" i="3" s="1"/>
  <c r="I581" i="3" s="1"/>
  <c r="I582" i="3" s="1"/>
  <c r="I583" i="3" s="1"/>
  <c r="I584" i="3" s="1"/>
  <c r="I585" i="3" s="1"/>
  <c r="I586" i="3" s="1"/>
  <c r="H577" i="3"/>
  <c r="H578" i="3" s="1"/>
  <c r="H579" i="3" s="1"/>
  <c r="H580" i="3" s="1"/>
  <c r="H581" i="3" s="1"/>
  <c r="H582" i="3" s="1"/>
  <c r="H583" i="3" s="1"/>
  <c r="H584" i="3" s="1"/>
  <c r="H585" i="3" s="1"/>
  <c r="H586" i="3" s="1"/>
  <c r="G1096" i="3"/>
  <c r="H797" i="3"/>
  <c r="H798" i="3" s="1"/>
  <c r="H799" i="3" s="1"/>
  <c r="H800" i="3" s="1"/>
  <c r="H801" i="3" s="1"/>
  <c r="H802" i="3" s="1"/>
  <c r="H803" i="3" s="1"/>
  <c r="H804" i="3" s="1"/>
  <c r="H805" i="3" s="1"/>
  <c r="H806" i="3" s="1"/>
  <c r="I797" i="3"/>
  <c r="I798" i="3" s="1"/>
  <c r="I799" i="3" s="1"/>
  <c r="I800" i="3" s="1"/>
  <c r="I801" i="3" s="1"/>
  <c r="I802" i="3" s="1"/>
  <c r="I803" i="3" s="1"/>
  <c r="I804" i="3" s="1"/>
  <c r="I805" i="3" s="1"/>
  <c r="I806" i="3" s="1"/>
  <c r="H2305" i="3"/>
  <c r="H2306" i="3" s="1"/>
  <c r="H2307" i="3" s="1"/>
  <c r="H2308" i="3" s="1"/>
  <c r="H2309" i="3" s="1"/>
  <c r="H2310" i="3" s="1"/>
  <c r="H2311" i="3" s="1"/>
  <c r="H2312" i="3" s="1"/>
  <c r="H2313" i="3" s="1"/>
  <c r="H2314" i="3" s="1"/>
  <c r="I2305" i="3"/>
  <c r="I2306" i="3" s="1"/>
  <c r="I2307" i="3" s="1"/>
  <c r="I2308" i="3" s="1"/>
  <c r="I2309" i="3" s="1"/>
  <c r="I2310" i="3" s="1"/>
  <c r="I2311" i="3" s="1"/>
  <c r="I2312" i="3" s="1"/>
  <c r="I2313" i="3" s="1"/>
  <c r="I2314" i="3" s="1"/>
  <c r="G1666" i="3"/>
  <c r="H747" i="3"/>
  <c r="H748" i="3" s="1"/>
  <c r="H749" i="3" s="1"/>
  <c r="H750" i="3" s="1"/>
  <c r="H751" i="3" s="1"/>
  <c r="H752" i="3" s="1"/>
  <c r="H753" i="3" s="1"/>
  <c r="H754" i="3" s="1"/>
  <c r="H755" i="3" s="1"/>
  <c r="H756" i="3" s="1"/>
  <c r="I747" i="3"/>
  <c r="I748" i="3" s="1"/>
  <c r="I749" i="3" s="1"/>
  <c r="I750" i="3" s="1"/>
  <c r="I751" i="3" s="1"/>
  <c r="I752" i="3" s="1"/>
  <c r="I753" i="3" s="1"/>
  <c r="I754" i="3" s="1"/>
  <c r="I755" i="3" s="1"/>
  <c r="I756" i="3" s="1"/>
  <c r="J545" i="3"/>
  <c r="K545" i="3" s="1"/>
  <c r="H676" i="3"/>
  <c r="J2102" i="3"/>
  <c r="K2102" i="3" s="1"/>
  <c r="J185" i="3"/>
  <c r="K185" i="3" s="1"/>
  <c r="J1411" i="3"/>
  <c r="K1411" i="3" s="1"/>
  <c r="J934" i="3"/>
  <c r="K934" i="3" s="1"/>
  <c r="J695" i="3"/>
  <c r="K695" i="3" s="1"/>
  <c r="J2162" i="3"/>
  <c r="K2162" i="3" s="1"/>
  <c r="J1604" i="3"/>
  <c r="K1604" i="3" s="1"/>
  <c r="G61" i="3"/>
  <c r="J1480" i="3"/>
  <c r="K1480" i="3" s="1"/>
  <c r="J1460" i="3"/>
  <c r="K1460" i="3" s="1"/>
  <c r="J1004" i="3"/>
  <c r="K1004" i="3" s="1"/>
  <c r="J964" i="3"/>
  <c r="K964" i="3" s="1"/>
  <c r="G227" i="3"/>
  <c r="H486" i="3"/>
  <c r="G866" i="3"/>
  <c r="H1154" i="3"/>
  <c r="H1155" i="3" s="1"/>
  <c r="H1156" i="3" s="1"/>
  <c r="H1157" i="3" s="1"/>
  <c r="H1158" i="3" s="1"/>
  <c r="H1159" i="3" s="1"/>
  <c r="H1160" i="3" s="1"/>
  <c r="H1161" i="3" s="1"/>
  <c r="H1162" i="3" s="1"/>
  <c r="I1154" i="3"/>
  <c r="I1155" i="3" s="1"/>
  <c r="I1156" i="3" s="1"/>
  <c r="I1157" i="3" s="1"/>
  <c r="I1158" i="3" s="1"/>
  <c r="I1159" i="3" s="1"/>
  <c r="I1160" i="3" s="1"/>
  <c r="I1161" i="3" s="1"/>
  <c r="I1162" i="3" s="1"/>
  <c r="I1163" i="3" s="1"/>
  <c r="G1934" i="3"/>
  <c r="G1106" i="3"/>
  <c r="G836" i="3"/>
  <c r="G137" i="3"/>
  <c r="G217" i="3"/>
  <c r="G1383" i="3"/>
  <c r="G1363" i="3"/>
  <c r="G1596" i="3"/>
  <c r="G1766" i="3"/>
  <c r="H1423" i="3"/>
  <c r="H1424" i="3" s="1"/>
  <c r="H1425" i="3" s="1"/>
  <c r="H1426" i="3" s="1"/>
  <c r="H1427" i="3" s="1"/>
  <c r="H1428" i="3" s="1"/>
  <c r="H1429" i="3" s="1"/>
  <c r="H1430" i="3" s="1"/>
  <c r="H1431" i="3" s="1"/>
  <c r="H1432" i="3" s="1"/>
  <c r="I1423" i="3"/>
  <c r="I1424" i="3" s="1"/>
  <c r="I1425" i="3" s="1"/>
  <c r="I1426" i="3" s="1"/>
  <c r="I1427" i="3" s="1"/>
  <c r="I1428" i="3" s="1"/>
  <c r="I1429" i="3" s="1"/>
  <c r="I1430" i="3" s="1"/>
  <c r="I1431" i="3" s="1"/>
  <c r="I1432" i="3" s="1"/>
  <c r="J1432" i="3" s="1"/>
  <c r="K1432" i="3" s="1"/>
  <c r="J915" i="3"/>
  <c r="K915" i="3" s="1"/>
  <c r="G916" i="3"/>
  <c r="H1134" i="3"/>
  <c r="H1135" i="3" s="1"/>
  <c r="H1136" i="3" s="1"/>
  <c r="H1137" i="3" s="1"/>
  <c r="H1138" i="3" s="1"/>
  <c r="H1139" i="3" s="1"/>
  <c r="H1140" i="3" s="1"/>
  <c r="H1141" i="3" s="1"/>
  <c r="H1142" i="3" s="1"/>
  <c r="H1143" i="3" s="1"/>
  <c r="I1134" i="3"/>
  <c r="I1135" i="3" s="1"/>
  <c r="I1136" i="3" s="1"/>
  <c r="I1137" i="3" s="1"/>
  <c r="I1138" i="3" s="1"/>
  <c r="I1139" i="3" s="1"/>
  <c r="I1140" i="3" s="1"/>
  <c r="I1141" i="3" s="1"/>
  <c r="I1142" i="3" s="1"/>
  <c r="I1143" i="3" s="1"/>
  <c r="J1143" i="3" s="1"/>
  <c r="K1143" i="3" s="1"/>
  <c r="G2194" i="3"/>
  <c r="H1403" i="3"/>
  <c r="H1404" i="3" s="1"/>
  <c r="H1405" i="3" s="1"/>
  <c r="H1406" i="3" s="1"/>
  <c r="H1407" i="3" s="1"/>
  <c r="H1408" i="3" s="1"/>
  <c r="H1409" i="3" s="1"/>
  <c r="H1410" i="3" s="1"/>
  <c r="H1411" i="3" s="1"/>
  <c r="H1412" i="3" s="1"/>
  <c r="I1403" i="3"/>
  <c r="I1404" i="3" s="1"/>
  <c r="I1405" i="3" s="1"/>
  <c r="I1406" i="3" s="1"/>
  <c r="I1407" i="3" s="1"/>
  <c r="I1408" i="3" s="1"/>
  <c r="I1409" i="3" s="1"/>
  <c r="I1410" i="3" s="1"/>
  <c r="I1411" i="3" s="1"/>
  <c r="I1412" i="3" s="1"/>
  <c r="J1412" i="3" s="1"/>
  <c r="K1412" i="3" s="1"/>
  <c r="G2184" i="3"/>
  <c r="G1373" i="3"/>
  <c r="G1586" i="3"/>
  <c r="G1532" i="3"/>
  <c r="G1576" i="3"/>
  <c r="G1556" i="3"/>
  <c r="G1756" i="3"/>
  <c r="G1566" i="3"/>
  <c r="G1796" i="3"/>
  <c r="G1776" i="3"/>
  <c r="J1272" i="3"/>
  <c r="K1272" i="3" s="1"/>
  <c r="G1273" i="3"/>
  <c r="G1353" i="3"/>
  <c r="J1302" i="3"/>
  <c r="K1302" i="3" s="1"/>
  <c r="G1303" i="3"/>
  <c r="G1826" i="3"/>
  <c r="G956" i="3"/>
  <c r="G237" i="3"/>
  <c r="G1492" i="3"/>
  <c r="G1924" i="3"/>
  <c r="J1501" i="3"/>
  <c r="K1501" i="3" s="1"/>
  <c r="G1502" i="3"/>
  <c r="G2174" i="3"/>
  <c r="J1162" i="3"/>
  <c r="K1162" i="3" s="1"/>
  <c r="J844" i="3"/>
  <c r="K844" i="3" s="1"/>
  <c r="J2082" i="3"/>
  <c r="K2082" i="3" s="1"/>
  <c r="J1814" i="3"/>
  <c r="K1814" i="3" s="1"/>
  <c r="J115" i="3"/>
  <c r="K115" i="3" s="1"/>
  <c r="J2142" i="3"/>
  <c r="K2142" i="3" s="1"/>
  <c r="J1714" i="3"/>
  <c r="K1714" i="3" s="1"/>
  <c r="J275" i="3"/>
  <c r="K275" i="3" s="1"/>
  <c r="J1952" i="3"/>
  <c r="K1952" i="3" s="1"/>
  <c r="J1734" i="3"/>
  <c r="K1734" i="3" s="1"/>
  <c r="G1472" i="3"/>
  <c r="I1627" i="3"/>
  <c r="I1628" i="3" s="1"/>
  <c r="I1629" i="3" s="1"/>
  <c r="I1630" i="3" s="1"/>
  <c r="I1631" i="3" s="1"/>
  <c r="I1632" i="3" s="1"/>
  <c r="I1633" i="3" s="1"/>
  <c r="I1634" i="3" s="1"/>
  <c r="I1635" i="3" s="1"/>
  <c r="I1636" i="3" s="1"/>
  <c r="H1627" i="3"/>
  <c r="H1628" i="3" s="1"/>
  <c r="H1629" i="3" s="1"/>
  <c r="H1630" i="3" s="1"/>
  <c r="H1631" i="3" s="1"/>
  <c r="H1632" i="3" s="1"/>
  <c r="H1633" i="3" s="1"/>
  <c r="H1634" i="3" s="1"/>
  <c r="H1635" i="3" s="1"/>
  <c r="H1636" i="3" s="1"/>
  <c r="I567" i="3"/>
  <c r="I568" i="3" s="1"/>
  <c r="I569" i="3" s="1"/>
  <c r="I570" i="3" s="1"/>
  <c r="I571" i="3" s="1"/>
  <c r="I572" i="3" s="1"/>
  <c r="I573" i="3" s="1"/>
  <c r="I574" i="3" s="1"/>
  <c r="I575" i="3" s="1"/>
  <c r="I576" i="3" s="1"/>
  <c r="H567" i="3"/>
  <c r="H568" i="3" s="1"/>
  <c r="H569" i="3" s="1"/>
  <c r="H570" i="3" s="1"/>
  <c r="H571" i="3" s="1"/>
  <c r="H572" i="3" s="1"/>
  <c r="H573" i="3" s="1"/>
  <c r="H574" i="3" s="1"/>
  <c r="H575" i="3" s="1"/>
  <c r="H576" i="3" s="1"/>
  <c r="J566" i="3"/>
  <c r="K566" i="3" s="1"/>
  <c r="J775" i="3"/>
  <c r="K775" i="3" s="1"/>
  <c r="I537" i="3"/>
  <c r="I538" i="3" s="1"/>
  <c r="I539" i="3" s="1"/>
  <c r="I540" i="3" s="1"/>
  <c r="I541" i="3" s="1"/>
  <c r="I542" i="3" s="1"/>
  <c r="I543" i="3" s="1"/>
  <c r="I544" i="3" s="1"/>
  <c r="I545" i="3" s="1"/>
  <c r="I546" i="3" s="1"/>
  <c r="H537" i="3"/>
  <c r="H538" i="3" s="1"/>
  <c r="H539" i="3" s="1"/>
  <c r="H540" i="3" s="1"/>
  <c r="H541" i="3" s="1"/>
  <c r="H542" i="3" s="1"/>
  <c r="H543" i="3" s="1"/>
  <c r="H544" i="3" s="1"/>
  <c r="H545" i="3" s="1"/>
  <c r="H546" i="3" s="1"/>
  <c r="G1984" i="3"/>
  <c r="J785" i="3"/>
  <c r="K785" i="3" s="1"/>
  <c r="I2005" i="3"/>
  <c r="I2006" i="3" s="1"/>
  <c r="I2007" i="3" s="1"/>
  <c r="I2008" i="3" s="1"/>
  <c r="I2009" i="3" s="1"/>
  <c r="I2010" i="3" s="1"/>
  <c r="I2011" i="3" s="1"/>
  <c r="I2012" i="3" s="1"/>
  <c r="I2013" i="3" s="1"/>
  <c r="H2005" i="3"/>
  <c r="H2006" i="3" s="1"/>
  <c r="H2007" i="3" s="1"/>
  <c r="H2008" i="3" s="1"/>
  <c r="H2009" i="3" s="1"/>
  <c r="H2010" i="3" s="1"/>
  <c r="H2011" i="3" s="1"/>
  <c r="H2012" i="3" s="1"/>
  <c r="H2013" i="3" s="1"/>
  <c r="J1872" i="3"/>
  <c r="K1872" i="3" s="1"/>
  <c r="J885" i="3"/>
  <c r="K885" i="3" s="1"/>
  <c r="G886" i="3"/>
  <c r="J2322" i="3"/>
  <c r="K2322" i="3" s="1"/>
  <c r="G396" i="3"/>
  <c r="G1836" i="3"/>
  <c r="I1647" i="3"/>
  <c r="I1648" i="3" s="1"/>
  <c r="I1649" i="3" s="1"/>
  <c r="I1650" i="3" s="1"/>
  <c r="I1651" i="3" s="1"/>
  <c r="I1652" i="3" s="1"/>
  <c r="I1653" i="3" s="1"/>
  <c r="I1654" i="3" s="1"/>
  <c r="I1655" i="3" s="1"/>
  <c r="I1656" i="3" s="1"/>
  <c r="H1647" i="3"/>
  <c r="H1648" i="3" s="1"/>
  <c r="H1649" i="3" s="1"/>
  <c r="H1650" i="3" s="1"/>
  <c r="H1651" i="3" s="1"/>
  <c r="H1652" i="3" s="1"/>
  <c r="H1653" i="3" s="1"/>
  <c r="H1654" i="3" s="1"/>
  <c r="H1655" i="3" s="1"/>
  <c r="H1656" i="3" s="1"/>
  <c r="I607" i="3"/>
  <c r="I608" i="3" s="1"/>
  <c r="I609" i="3" s="1"/>
  <c r="I610" i="3" s="1"/>
  <c r="I611" i="3" s="1"/>
  <c r="I612" i="3" s="1"/>
  <c r="I613" i="3" s="1"/>
  <c r="I614" i="3" s="1"/>
  <c r="I615" i="3" s="1"/>
  <c r="I616" i="3" s="1"/>
  <c r="J616" i="3" s="1"/>
  <c r="K616" i="3" s="1"/>
  <c r="H607" i="3"/>
  <c r="H608" i="3" s="1"/>
  <c r="H609" i="3" s="1"/>
  <c r="H610" i="3" s="1"/>
  <c r="H611" i="3" s="1"/>
  <c r="H612" i="3" s="1"/>
  <c r="H613" i="3" s="1"/>
  <c r="H614" i="3" s="1"/>
  <c r="H615" i="3" s="1"/>
  <c r="H616" i="3" s="1"/>
  <c r="G1026" i="3"/>
  <c r="H1174" i="3"/>
  <c r="H1175" i="3" s="1"/>
  <c r="H1176" i="3" s="1"/>
  <c r="H1177" i="3" s="1"/>
  <c r="H1178" i="3" s="1"/>
  <c r="H1179" i="3" s="1"/>
  <c r="H1180" i="3" s="1"/>
  <c r="H1181" i="3" s="1"/>
  <c r="H1182" i="3" s="1"/>
  <c r="H1183" i="3" s="1"/>
  <c r="I1174" i="3"/>
  <c r="I1175" i="3" s="1"/>
  <c r="I1176" i="3" s="1"/>
  <c r="I1177" i="3" s="1"/>
  <c r="I1178" i="3" s="1"/>
  <c r="I1179" i="3" s="1"/>
  <c r="I1180" i="3" s="1"/>
  <c r="I1181" i="3" s="1"/>
  <c r="I1182" i="3" s="1"/>
  <c r="I1183" i="3" s="1"/>
  <c r="G336" i="3"/>
  <c r="G376" i="3"/>
  <c r="I687" i="3"/>
  <c r="I688" i="3" s="1"/>
  <c r="I689" i="3" s="1"/>
  <c r="I690" i="3" s="1"/>
  <c r="I691" i="3" s="1"/>
  <c r="I692" i="3" s="1"/>
  <c r="I693" i="3" s="1"/>
  <c r="I694" i="3" s="1"/>
  <c r="I695" i="3" s="1"/>
  <c r="I696" i="3" s="1"/>
  <c r="H687" i="3"/>
  <c r="H688" i="3" s="1"/>
  <c r="H689" i="3" s="1"/>
  <c r="H690" i="3" s="1"/>
  <c r="H691" i="3" s="1"/>
  <c r="H692" i="3" s="1"/>
  <c r="H693" i="3" s="1"/>
  <c r="H694" i="3" s="1"/>
  <c r="H695" i="3" s="1"/>
  <c r="H696" i="3" s="1"/>
  <c r="G986" i="3"/>
  <c r="G197" i="3"/>
  <c r="I1637" i="3"/>
  <c r="I1638" i="3" s="1"/>
  <c r="I1639" i="3" s="1"/>
  <c r="I1640" i="3" s="1"/>
  <c r="I1641" i="3" s="1"/>
  <c r="I1642" i="3" s="1"/>
  <c r="I1643" i="3" s="1"/>
  <c r="I1644" i="3" s="1"/>
  <c r="I1645" i="3" s="1"/>
  <c r="I1646" i="3" s="1"/>
  <c r="H1637" i="3"/>
  <c r="H1638" i="3" s="1"/>
  <c r="H1639" i="3" s="1"/>
  <c r="H1640" i="3" s="1"/>
  <c r="H1641" i="3" s="1"/>
  <c r="H1642" i="3" s="1"/>
  <c r="H1643" i="3" s="1"/>
  <c r="H1644" i="3" s="1"/>
  <c r="H1645" i="3" s="1"/>
  <c r="H1646" i="3" s="1"/>
  <c r="G346" i="3"/>
  <c r="G356" i="3"/>
  <c r="G2054" i="3"/>
  <c r="G416" i="3"/>
  <c r="H707" i="3"/>
  <c r="H708" i="3" s="1"/>
  <c r="H709" i="3" s="1"/>
  <c r="H710" i="3" s="1"/>
  <c r="H711" i="3" s="1"/>
  <c r="H712" i="3" s="1"/>
  <c r="H713" i="3" s="1"/>
  <c r="H714" i="3" s="1"/>
  <c r="H715" i="3" s="1"/>
  <c r="I707" i="3"/>
  <c r="I708" i="3" s="1"/>
  <c r="I709" i="3" s="1"/>
  <c r="I710" i="3" s="1"/>
  <c r="I711" i="3" s="1"/>
  <c r="I712" i="3" s="1"/>
  <c r="I713" i="3" s="1"/>
  <c r="I714" i="3" s="1"/>
  <c r="I715" i="3" s="1"/>
  <c r="G386" i="3"/>
  <c r="I627" i="3"/>
  <c r="I628" i="3" s="1"/>
  <c r="I629" i="3" s="1"/>
  <c r="I630" i="3" s="1"/>
  <c r="I631" i="3" s="1"/>
  <c r="I632" i="3" s="1"/>
  <c r="I633" i="3" s="1"/>
  <c r="I634" i="3" s="1"/>
  <c r="I635" i="3" s="1"/>
  <c r="I636" i="3" s="1"/>
  <c r="H627" i="3"/>
  <c r="H628" i="3" s="1"/>
  <c r="H629" i="3" s="1"/>
  <c r="H630" i="3" s="1"/>
  <c r="H631" i="3" s="1"/>
  <c r="H632" i="3" s="1"/>
  <c r="H633" i="3" s="1"/>
  <c r="H634" i="3" s="1"/>
  <c r="H635" i="3" s="1"/>
  <c r="H636" i="3" s="1"/>
  <c r="G366" i="3"/>
  <c r="H1163" i="3"/>
  <c r="G1726" i="3"/>
  <c r="G1786" i="3"/>
  <c r="H1433" i="3"/>
  <c r="H1434" i="3" s="1"/>
  <c r="H1435" i="3" s="1"/>
  <c r="H1436" i="3" s="1"/>
  <c r="H1437" i="3" s="1"/>
  <c r="H1438" i="3" s="1"/>
  <c r="H1439" i="3" s="1"/>
  <c r="H1440" i="3" s="1"/>
  <c r="H1441" i="3" s="1"/>
  <c r="H1442" i="3" s="1"/>
  <c r="I1433" i="3"/>
  <c r="I1434" i="3" s="1"/>
  <c r="I1435" i="3" s="1"/>
  <c r="I1436" i="3" s="1"/>
  <c r="I1437" i="3" s="1"/>
  <c r="I1438" i="3" s="1"/>
  <c r="I1439" i="3" s="1"/>
  <c r="I1440" i="3" s="1"/>
  <c r="I1441" i="3" s="1"/>
  <c r="I1442" i="3" s="1"/>
  <c r="G87" i="3"/>
  <c r="G247" i="3"/>
  <c r="G107" i="3"/>
  <c r="G736" i="3"/>
  <c r="H767" i="3"/>
  <c r="H768" i="3" s="1"/>
  <c r="H769" i="3" s="1"/>
  <c r="H770" i="3" s="1"/>
  <c r="H771" i="3" s="1"/>
  <c r="H772" i="3" s="1"/>
  <c r="H773" i="3" s="1"/>
  <c r="H774" i="3" s="1"/>
  <c r="H775" i="3" s="1"/>
  <c r="H776" i="3" s="1"/>
  <c r="I767" i="3"/>
  <c r="I768" i="3" s="1"/>
  <c r="I769" i="3" s="1"/>
  <c r="I770" i="3" s="1"/>
  <c r="I771" i="3" s="1"/>
  <c r="I772" i="3" s="1"/>
  <c r="I773" i="3" s="1"/>
  <c r="I774" i="3" s="1"/>
  <c r="I775" i="3" s="1"/>
  <c r="I776" i="3" s="1"/>
  <c r="H807" i="3"/>
  <c r="H808" i="3" s="1"/>
  <c r="H809" i="3" s="1"/>
  <c r="H810" i="3" s="1"/>
  <c r="H811" i="3" s="1"/>
  <c r="H812" i="3" s="1"/>
  <c r="H813" i="3" s="1"/>
  <c r="H814" i="3" s="1"/>
  <c r="H815" i="3" s="1"/>
  <c r="H816" i="3" s="1"/>
  <c r="I807" i="3"/>
  <c r="I808" i="3" s="1"/>
  <c r="I809" i="3" s="1"/>
  <c r="I810" i="3" s="1"/>
  <c r="I811" i="3" s="1"/>
  <c r="I812" i="3" s="1"/>
  <c r="I813" i="3" s="1"/>
  <c r="I814" i="3" s="1"/>
  <c r="I815" i="3" s="1"/>
  <c r="I816" i="3" s="1"/>
  <c r="J816" i="3" s="1"/>
  <c r="K816" i="3" s="1"/>
  <c r="G1864" i="2"/>
  <c r="J1863" i="2" s="1"/>
  <c r="K402" i="2"/>
  <c r="I1114" i="2"/>
  <c r="I1115" i="2" s="1"/>
  <c r="I1116" i="2" s="1"/>
  <c r="I1117" i="2" s="1"/>
  <c r="I1118" i="2" s="1"/>
  <c r="I1119" i="2" s="1"/>
  <c r="I1120" i="2" s="1"/>
  <c r="G285" i="2"/>
  <c r="G105" i="2"/>
  <c r="J104" i="2" s="1"/>
  <c r="G245" i="2"/>
  <c r="J11" i="2"/>
  <c r="K11" i="2" s="1"/>
  <c r="G1844" i="2"/>
  <c r="G1480" i="2"/>
  <c r="G534" i="2"/>
  <c r="J533" i="2" s="1"/>
  <c r="G1252" i="2"/>
  <c r="J1251" i="2" s="1"/>
  <c r="G505" i="2"/>
  <c r="G2142" i="2"/>
  <c r="G2233" i="2"/>
  <c r="J2232" i="2" s="1"/>
  <c r="G1410" i="2"/>
  <c r="J1409" i="2" s="1"/>
  <c r="G594" i="2"/>
  <c r="G574" i="2"/>
  <c r="G495" i="2"/>
  <c r="G374" i="2"/>
  <c r="G49" i="2"/>
  <c r="K1159" i="2"/>
  <c r="K702" i="2"/>
  <c r="K1429" i="2"/>
  <c r="K27" i="2"/>
  <c r="K973" i="2"/>
  <c r="K782" i="2"/>
  <c r="K743" i="2"/>
  <c r="K214" i="2"/>
  <c r="K762" i="2"/>
  <c r="K1309" i="2"/>
  <c r="K1672" i="2"/>
  <c r="K2330" i="2"/>
  <c r="K644" i="2"/>
  <c r="K872" i="2"/>
  <c r="K632" i="2"/>
  <c r="K1842" i="2"/>
  <c r="K1478" i="2"/>
  <c r="K1359" i="2"/>
  <c r="K792" i="2"/>
  <c r="K58" i="2"/>
  <c r="K1572" i="2"/>
  <c r="K2261" i="2"/>
  <c r="K273" i="2"/>
  <c r="K1389" i="2"/>
  <c r="K1022" i="2"/>
  <c r="K83" i="2"/>
  <c r="K503" i="2"/>
  <c r="K2231" i="2"/>
  <c r="K74" i="2"/>
  <c r="K592" i="2"/>
  <c r="G1913" i="2"/>
  <c r="G1993" i="2"/>
  <c r="J1992" i="2" s="1"/>
  <c r="G1014" i="2"/>
  <c r="G1684" i="2"/>
  <c r="G454" i="2"/>
  <c r="J453" i="2" s="1"/>
  <c r="I1865" i="2"/>
  <c r="I1866" i="2" s="1"/>
  <c r="I1867" i="2" s="1"/>
  <c r="I1868" i="2" s="1"/>
  <c r="I1869" i="2" s="1"/>
  <c r="I1870" i="2" s="1"/>
  <c r="I1871" i="2" s="1"/>
  <c r="G554" i="2"/>
  <c r="G994" i="2"/>
  <c r="J993" i="2" s="1"/>
  <c r="G324" i="2"/>
  <c r="G115" i="2"/>
  <c r="G1094" i="2"/>
  <c r="G484" i="2"/>
  <c r="J483" i="2" s="1"/>
  <c r="G334" i="2"/>
  <c r="G414" i="2"/>
  <c r="G985" i="2"/>
  <c r="G2313" i="2"/>
  <c r="J2312" i="2" s="1"/>
  <c r="G2073" i="2"/>
  <c r="K1369" i="2"/>
  <c r="K2090" i="2"/>
  <c r="K1652" i="2"/>
  <c r="K712" i="2"/>
  <c r="K1289" i="2"/>
  <c r="K912" i="2"/>
  <c r="K852" i="2"/>
  <c r="K884" i="2"/>
  <c r="K473" i="2"/>
  <c r="K1458" i="2"/>
  <c r="K342" i="2"/>
  <c r="K2210" i="2"/>
  <c r="K204" i="2"/>
  <c r="K1950" i="2"/>
  <c r="K942" i="2"/>
  <c r="K832" i="2"/>
  <c r="K952" i="2"/>
  <c r="K422" i="2"/>
  <c r="K383" i="2"/>
  <c r="K1941" i="2"/>
  <c r="K164" i="2"/>
  <c r="K1901" i="2"/>
  <c r="K2120" i="2"/>
  <c r="K1552" i="2"/>
  <c r="K1921" i="2"/>
  <c r="K1498" i="2"/>
  <c r="K1231" i="2"/>
  <c r="K572" i="2"/>
  <c r="K1712" i="2"/>
  <c r="K752" i="2"/>
  <c r="K233" i="2"/>
  <c r="K1082" i="2"/>
  <c r="K1890" i="2"/>
  <c r="K1792" i="2"/>
  <c r="K133" i="2"/>
  <c r="K862" i="2"/>
  <c r="K1604" i="2"/>
  <c r="K563" i="2"/>
  <c r="K183" i="2"/>
  <c r="K1439" i="2"/>
  <c r="K123" i="2"/>
  <c r="K692" i="2"/>
  <c r="K443" i="2"/>
  <c r="K1300" i="2"/>
  <c r="K452" i="2"/>
  <c r="K1930" i="2"/>
  <c r="K493" i="2"/>
  <c r="I1553" i="2"/>
  <c r="G235" i="2"/>
  <c r="J234" i="2" s="1"/>
  <c r="G975" i="2"/>
  <c r="G774" i="2"/>
  <c r="J773" i="2" s="1"/>
  <c r="G2042" i="2"/>
  <c r="G646" i="2"/>
  <c r="G1420" i="2"/>
  <c r="G2212" i="2"/>
  <c r="J2211" i="2" s="1"/>
  <c r="G1500" i="2"/>
  <c r="J1499" i="2" s="1"/>
  <c r="G2272" i="2"/>
  <c r="G166" i="2"/>
  <c r="G275" i="2"/>
  <c r="G934" i="2"/>
  <c r="G674" i="2"/>
  <c r="G784" i="2"/>
  <c r="G624" i="2"/>
  <c r="J623" i="2" s="1"/>
  <c r="G1614" i="2"/>
  <c r="J1613" i="2" s="1"/>
  <c r="G1450" i="2"/>
  <c r="J1449" i="2" s="1"/>
  <c r="G1273" i="2"/>
  <c r="J1272" i="2" s="1"/>
  <c r="G434" i="2"/>
  <c r="J433" i="2" s="1"/>
  <c r="G1193" i="2"/>
  <c r="G76" i="2"/>
  <c r="G1181" i="2"/>
  <c r="G1261" i="2"/>
  <c r="G826" i="2"/>
  <c r="G2122" i="2"/>
  <c r="G315" i="2"/>
  <c r="J314" i="2" s="1"/>
  <c r="G1734" i="2"/>
  <c r="G745" i="2"/>
  <c r="G1554" i="2"/>
  <c r="G1201" i="2"/>
  <c r="J1200" i="2" s="1"/>
  <c r="G1221" i="2"/>
  <c r="G1341" i="2"/>
  <c r="G2063" i="2"/>
  <c r="G666" i="2"/>
  <c r="J665" i="2" s="1"/>
  <c r="G2183" i="2"/>
  <c r="G1321" i="2"/>
  <c r="G1674" i="2"/>
  <c r="J1673" i="2" s="1"/>
  <c r="G1521" i="2"/>
  <c r="G405" i="2"/>
  <c r="G1714" i="2"/>
  <c r="G1634" i="2"/>
  <c r="J1633" i="2" s="1"/>
  <c r="G206" i="2"/>
  <c r="G2092" i="2"/>
  <c r="J2091" i="2" s="1"/>
  <c r="G586" i="2"/>
  <c r="G1594" i="2"/>
  <c r="J1593" i="2" s="1"/>
  <c r="G1705" i="2"/>
  <c r="G1903" i="2"/>
  <c r="J1902" i="2" s="1"/>
  <c r="G815" i="2"/>
  <c r="G19" i="2"/>
  <c r="J18" i="2" s="1"/>
  <c r="G524" i="2"/>
  <c r="G1932" i="2"/>
  <c r="G1872" i="2"/>
  <c r="G1892" i="2"/>
  <c r="J1891" i="2" s="1"/>
  <c r="G1161" i="2"/>
  <c r="J1160" i="2" s="1"/>
  <c r="G1983" i="2"/>
  <c r="G1066" i="2"/>
  <c r="G704" i="2"/>
  <c r="J703" i="2" s="1"/>
  <c r="G364" i="2"/>
  <c r="G1173" i="2"/>
  <c r="G1361" i="2"/>
  <c r="G544" i="2"/>
  <c r="G385" i="2"/>
  <c r="G735" i="2"/>
  <c r="J734" i="2" s="1"/>
  <c r="G1962" i="2"/>
  <c r="G1814" i="2"/>
  <c r="J1813" i="2" s="1"/>
  <c r="G465" i="2"/>
  <c r="G2263" i="2"/>
  <c r="J2262" i="2" s="1"/>
  <c r="G2332" i="2"/>
  <c r="G296" i="2"/>
  <c r="J295" i="2" s="1"/>
  <c r="G2252" i="2"/>
  <c r="G1585" i="2"/>
  <c r="G924" i="2"/>
  <c r="G1665" i="2"/>
  <c r="G1825" i="2"/>
  <c r="G1351" i="2"/>
  <c r="G604" i="2"/>
  <c r="G1952" i="2"/>
  <c r="J1951" i="2" s="1"/>
  <c r="G764" i="2"/>
  <c r="J763" i="2" s="1"/>
  <c r="G2292" i="2"/>
  <c r="J2291" i="2" s="1"/>
  <c r="G2282" i="2"/>
  <c r="G2202" i="2"/>
  <c r="G1311" i="2"/>
  <c r="G886" i="2"/>
  <c r="G1471" i="2"/>
  <c r="G85" i="2"/>
  <c r="J84" i="2" s="1"/>
  <c r="G2342" i="2"/>
  <c r="G954" i="2"/>
  <c r="G1371" i="2"/>
  <c r="G714" i="2"/>
  <c r="G394" i="2"/>
  <c r="G305" i="2"/>
  <c r="G654" i="2"/>
  <c r="G125" i="2"/>
  <c r="J124" i="2" s="1"/>
  <c r="G2303" i="2"/>
  <c r="G1024" i="2"/>
  <c r="J1023" i="2" s="1"/>
  <c r="G1834" i="2"/>
  <c r="J1833" i="2" s="1"/>
  <c r="G1511" i="2"/>
  <c r="G1141" i="2"/>
  <c r="G2172" i="2"/>
  <c r="J2171" i="2" s="1"/>
  <c r="G1972" i="2"/>
  <c r="G1943" i="2"/>
  <c r="G1785" i="2"/>
  <c r="G2112" i="2"/>
  <c r="J2111" i="2" s="1"/>
  <c r="G2012" i="2"/>
  <c r="G1383" i="2"/>
  <c r="G1133" i="2"/>
  <c r="G895" i="2"/>
  <c r="G1046" i="2"/>
  <c r="J1045" i="2" s="1"/>
  <c r="G1233" i="2"/>
  <c r="G256" i="2"/>
  <c r="J255" i="2" s="1"/>
  <c r="G864" i="2"/>
  <c r="J863" i="2" s="1"/>
  <c r="G1625" i="2"/>
  <c r="G614" i="2"/>
  <c r="G966" i="2"/>
  <c r="G1402" i="2"/>
  <c r="G1241" i="2"/>
  <c r="G196" i="2"/>
  <c r="G96" i="2"/>
  <c r="J95" i="2" s="1"/>
  <c r="G344" i="2"/>
  <c r="J343" i="2" s="1"/>
  <c r="G1121" i="2"/>
  <c r="G225" i="2"/>
  <c r="G754" i="2"/>
  <c r="J753" i="2" s="1"/>
  <c r="G29" i="2"/>
  <c r="G1153" i="2"/>
  <c r="G854" i="2"/>
  <c r="G1774" i="2"/>
  <c r="J1773" i="2" s="1"/>
  <c r="G2322" i="2"/>
  <c r="G1654" i="2"/>
  <c r="J1653" i="2" s="1"/>
  <c r="G2223" i="2"/>
  <c r="G1923" i="2"/>
  <c r="J1922" i="2" s="1"/>
  <c r="G216" i="2"/>
  <c r="J215" i="2" s="1"/>
  <c r="G1854" i="2"/>
  <c r="G634" i="2"/>
  <c r="G1694" i="2"/>
  <c r="G1606" i="2"/>
  <c r="G1074" i="2"/>
  <c r="G1441" i="2"/>
  <c r="G874" i="2"/>
  <c r="J873" i="2" s="1"/>
  <c r="G354" i="2"/>
  <c r="G156" i="2"/>
  <c r="J155" i="2" s="1"/>
  <c r="G1281" i="2"/>
  <c r="G844" i="2"/>
  <c r="J843" i="2" s="1"/>
  <c r="G2032" i="2"/>
  <c r="G2052" i="2"/>
  <c r="G1054" i="2"/>
  <c r="G2192" i="2"/>
  <c r="J2191" i="2" s="1"/>
  <c r="G684" i="2"/>
  <c r="J683" i="2" s="1"/>
  <c r="G1004" i="2"/>
  <c r="J1003" i="2" s="1"/>
  <c r="G185" i="2"/>
  <c r="G806" i="2"/>
  <c r="G2003" i="2"/>
  <c r="G2103" i="2"/>
  <c r="G1391" i="2"/>
  <c r="G1331" i="2"/>
  <c r="G1566" i="2"/>
  <c r="G1104" i="2"/>
  <c r="G175" i="2"/>
  <c r="G794" i="2"/>
  <c r="J793" i="2" s="1"/>
  <c r="G1291" i="2"/>
  <c r="J1290" i="2" s="1"/>
  <c r="G2243" i="2"/>
  <c r="J2242" i="2" s="1"/>
  <c r="G694" i="2"/>
  <c r="G944" i="2"/>
  <c r="G1794" i="2"/>
  <c r="G1574" i="2"/>
  <c r="G445" i="2"/>
  <c r="G1034" i="2"/>
  <c r="J1033" i="2" s="1"/>
  <c r="G1302" i="2"/>
  <c r="G1431" i="2"/>
  <c r="G2083" i="2"/>
  <c r="G2163" i="2"/>
  <c r="G2132" i="2"/>
  <c r="G1460" i="2"/>
  <c r="G1745" i="2"/>
  <c r="J1744" i="2" s="1"/>
  <c r="G2023" i="2"/>
  <c r="G1540" i="2"/>
  <c r="G1084" i="2"/>
  <c r="G60" i="2"/>
  <c r="G265" i="2"/>
  <c r="G914" i="2"/>
  <c r="G565" i="2"/>
  <c r="G834" i="2"/>
  <c r="G1766" i="2"/>
  <c r="J1765" i="2" s="1"/>
  <c r="G1530" i="2"/>
  <c r="J1529" i="2" s="1"/>
  <c r="G135" i="2"/>
  <c r="G1882" i="2"/>
  <c r="J1881" i="2" s="1"/>
  <c r="G145" i="2"/>
  <c r="G475" i="2"/>
  <c r="J474" i="2" s="1"/>
  <c r="G1491" i="2"/>
  <c r="G424" i="2"/>
  <c r="G1754" i="2"/>
  <c r="J1753" i="2" s="1"/>
  <c r="H18" i="2"/>
  <c r="I18" i="2"/>
  <c r="I75" i="2"/>
  <c r="J17" i="2"/>
  <c r="J776" i="3" l="1"/>
  <c r="K776" i="3" s="1"/>
  <c r="M247" i="3"/>
  <c r="T247" i="3"/>
  <c r="S247" i="3"/>
  <c r="R247" i="3"/>
  <c r="Q247" i="3"/>
  <c r="P247" i="3"/>
  <c r="O247" i="3"/>
  <c r="N247" i="3"/>
  <c r="M1786" i="3"/>
  <c r="T1786" i="3"/>
  <c r="S1786" i="3"/>
  <c r="R1786" i="3"/>
  <c r="Q1786" i="3"/>
  <c r="P1786" i="3"/>
  <c r="O1786" i="3"/>
  <c r="N1786" i="3"/>
  <c r="M356" i="3"/>
  <c r="T356" i="3"/>
  <c r="S356" i="3"/>
  <c r="R356" i="3"/>
  <c r="Q356" i="3"/>
  <c r="P356" i="3"/>
  <c r="O356" i="3"/>
  <c r="N356" i="3"/>
  <c r="M197" i="3"/>
  <c r="T197" i="3"/>
  <c r="S197" i="3"/>
  <c r="R197" i="3"/>
  <c r="Q197" i="3"/>
  <c r="P197" i="3"/>
  <c r="O197" i="3"/>
  <c r="N197" i="3"/>
  <c r="M376" i="3"/>
  <c r="T376" i="3"/>
  <c r="S376" i="3"/>
  <c r="R376" i="3"/>
  <c r="Q376" i="3"/>
  <c r="P376" i="3"/>
  <c r="O376" i="3"/>
  <c r="N376" i="3"/>
  <c r="M1026" i="3"/>
  <c r="T1026" i="3"/>
  <c r="S1026" i="3"/>
  <c r="R1026" i="3"/>
  <c r="Q1026" i="3"/>
  <c r="P1026" i="3"/>
  <c r="O1026" i="3"/>
  <c r="N1026" i="3"/>
  <c r="M886" i="3"/>
  <c r="T886" i="3"/>
  <c r="S886" i="3"/>
  <c r="R886" i="3"/>
  <c r="Q886" i="3"/>
  <c r="P886" i="3"/>
  <c r="N886" i="3"/>
  <c r="O886" i="3"/>
  <c r="M237" i="3"/>
  <c r="T237" i="3"/>
  <c r="S237" i="3"/>
  <c r="R237" i="3"/>
  <c r="Q237" i="3"/>
  <c r="P237" i="3"/>
  <c r="O237" i="3"/>
  <c r="N237" i="3"/>
  <c r="M1303" i="3"/>
  <c r="T1303" i="3"/>
  <c r="S1303" i="3"/>
  <c r="R1303" i="3"/>
  <c r="Q1303" i="3"/>
  <c r="O1303" i="3"/>
  <c r="P1303" i="3"/>
  <c r="N1303" i="3"/>
  <c r="M1566" i="3"/>
  <c r="T1566" i="3"/>
  <c r="S1566" i="3"/>
  <c r="R1566" i="3"/>
  <c r="Q1566" i="3"/>
  <c r="P1566" i="3"/>
  <c r="O1566" i="3"/>
  <c r="N1566" i="3"/>
  <c r="M1556" i="3"/>
  <c r="T1556" i="3"/>
  <c r="S1556" i="3"/>
  <c r="R1556" i="3"/>
  <c r="Q1556" i="3"/>
  <c r="O1556" i="3"/>
  <c r="P1556" i="3"/>
  <c r="N1556" i="3"/>
  <c r="M1373" i="3"/>
  <c r="T1373" i="3"/>
  <c r="R1373" i="3"/>
  <c r="S1373" i="3"/>
  <c r="Q1373" i="3"/>
  <c r="O1373" i="3"/>
  <c r="P1373" i="3"/>
  <c r="N1373" i="3"/>
  <c r="M2194" i="3"/>
  <c r="T2194" i="3"/>
  <c r="S2194" i="3"/>
  <c r="R2194" i="3"/>
  <c r="Q2194" i="3"/>
  <c r="P2194" i="3"/>
  <c r="O2194" i="3"/>
  <c r="N2194" i="3"/>
  <c r="M1596" i="3"/>
  <c r="T1596" i="3"/>
  <c r="S1596" i="3"/>
  <c r="R1596" i="3"/>
  <c r="Q1596" i="3"/>
  <c r="O1596" i="3"/>
  <c r="P1596" i="3"/>
  <c r="N1596" i="3"/>
  <c r="M137" i="3"/>
  <c r="T137" i="3"/>
  <c r="S137" i="3"/>
  <c r="R137" i="3"/>
  <c r="Q137" i="3"/>
  <c r="P137" i="3"/>
  <c r="O137" i="3"/>
  <c r="N137" i="3"/>
  <c r="J1163" i="3"/>
  <c r="K1163" i="3" s="1"/>
  <c r="J756" i="3"/>
  <c r="K756" i="3" s="1"/>
  <c r="M1994" i="3"/>
  <c r="T1994" i="3"/>
  <c r="S1994" i="3"/>
  <c r="R1994" i="3"/>
  <c r="Q1994" i="3"/>
  <c r="P1994" i="3"/>
  <c r="O1994" i="3"/>
  <c r="N1994" i="3"/>
  <c r="M287" i="3"/>
  <c r="T287" i="3"/>
  <c r="S287" i="3"/>
  <c r="R287" i="3"/>
  <c r="Q287" i="3"/>
  <c r="P287" i="3"/>
  <c r="O287" i="3"/>
  <c r="N287" i="3"/>
  <c r="J646" i="3"/>
  <c r="K646" i="3" s="1"/>
  <c r="M896" i="3"/>
  <c r="T896" i="3"/>
  <c r="S896" i="3"/>
  <c r="R896" i="3"/>
  <c r="Q896" i="3"/>
  <c r="O896" i="3"/>
  <c r="P896" i="3"/>
  <c r="N896" i="3"/>
  <c r="M1954" i="3"/>
  <c r="T1954" i="3"/>
  <c r="S1954" i="3"/>
  <c r="R1954" i="3"/>
  <c r="Q1954" i="3"/>
  <c r="P1954" i="3"/>
  <c r="O1954" i="3"/>
  <c r="N1954" i="3"/>
  <c r="M1816" i="3"/>
  <c r="T1816" i="3"/>
  <c r="S1816" i="3"/>
  <c r="R1816" i="3"/>
  <c r="Q1816" i="3"/>
  <c r="O1816" i="3"/>
  <c r="P1816" i="3"/>
  <c r="N1816" i="3"/>
  <c r="M1462" i="3"/>
  <c r="T1462" i="3"/>
  <c r="S1462" i="3"/>
  <c r="R1462" i="3"/>
  <c r="Q1462" i="3"/>
  <c r="P1462" i="3"/>
  <c r="O1462" i="3"/>
  <c r="N1462" i="3"/>
  <c r="J1422" i="3"/>
  <c r="K1422" i="3" s="1"/>
  <c r="J766" i="3"/>
  <c r="K766" i="3" s="1"/>
  <c r="H1874" i="3"/>
  <c r="M1874" i="3"/>
  <c r="T1874" i="3"/>
  <c r="S1874" i="3"/>
  <c r="R1874" i="3"/>
  <c r="Q1874" i="3"/>
  <c r="P1874" i="3"/>
  <c r="O1874" i="3"/>
  <c r="N1874" i="3"/>
  <c r="M976" i="3"/>
  <c r="T976" i="3"/>
  <c r="S976" i="3"/>
  <c r="R976" i="3"/>
  <c r="Q976" i="3"/>
  <c r="O976" i="3"/>
  <c r="P976" i="3"/>
  <c r="N976" i="3"/>
  <c r="M97" i="3"/>
  <c r="T97" i="3"/>
  <c r="S97" i="3"/>
  <c r="R97" i="3"/>
  <c r="Q97" i="3"/>
  <c r="P97" i="3"/>
  <c r="O97" i="3"/>
  <c r="N97" i="3"/>
  <c r="M946" i="3"/>
  <c r="T946" i="3"/>
  <c r="S946" i="3"/>
  <c r="R946" i="3"/>
  <c r="Q946" i="3"/>
  <c r="P946" i="3"/>
  <c r="O946" i="3"/>
  <c r="N946" i="3"/>
  <c r="M1323" i="3"/>
  <c r="T1323" i="3"/>
  <c r="S1323" i="3"/>
  <c r="R1323" i="3"/>
  <c r="Q1323" i="3"/>
  <c r="O1323" i="3"/>
  <c r="P1323" i="3"/>
  <c r="N1323" i="3"/>
  <c r="M1806" i="3"/>
  <c r="T1806" i="3"/>
  <c r="S1806" i="3"/>
  <c r="R1806" i="3"/>
  <c r="Q1806" i="3"/>
  <c r="P1806" i="3"/>
  <c r="O1806" i="3"/>
  <c r="N1806" i="3"/>
  <c r="M1086" i="3"/>
  <c r="T1086" i="3"/>
  <c r="S1086" i="3"/>
  <c r="R1086" i="3"/>
  <c r="Q1086" i="3"/>
  <c r="P1086" i="3"/>
  <c r="O1086" i="3"/>
  <c r="N1086" i="3"/>
  <c r="M1263" i="3"/>
  <c r="T1263" i="3"/>
  <c r="S1263" i="3"/>
  <c r="R1263" i="3"/>
  <c r="Q1263" i="3"/>
  <c r="O1263" i="3"/>
  <c r="P1263" i="3"/>
  <c r="N1263" i="3"/>
  <c r="M326" i="3"/>
  <c r="T326" i="3"/>
  <c r="S326" i="3"/>
  <c r="R326" i="3"/>
  <c r="Q326" i="3"/>
  <c r="P326" i="3"/>
  <c r="N326" i="3"/>
  <c r="O326" i="3"/>
  <c r="J1864" i="3"/>
  <c r="K1864" i="3" s="1"/>
  <c r="M147" i="3"/>
  <c r="T147" i="3"/>
  <c r="S147" i="3"/>
  <c r="R147" i="3"/>
  <c r="Q147" i="3"/>
  <c r="P147" i="3"/>
  <c r="O147" i="3"/>
  <c r="N147" i="3"/>
  <c r="J1133" i="3"/>
  <c r="K1133" i="3" s="1"/>
  <c r="M51" i="3"/>
  <c r="S51" i="3"/>
  <c r="T51" i="3"/>
  <c r="R51" i="3"/>
  <c r="Q51" i="3"/>
  <c r="P51" i="3"/>
  <c r="O51" i="3"/>
  <c r="N51" i="3"/>
  <c r="M1253" i="3"/>
  <c r="T1253" i="3"/>
  <c r="R1253" i="3"/>
  <c r="S1253" i="3"/>
  <c r="Q1253" i="3"/>
  <c r="O1253" i="3"/>
  <c r="P1253" i="3"/>
  <c r="N1253" i="3"/>
  <c r="T2044" i="3"/>
  <c r="M2044" i="3"/>
  <c r="S2044" i="3"/>
  <c r="R2044" i="3"/>
  <c r="Q2044" i="3"/>
  <c r="O2044" i="3"/>
  <c r="P2044" i="3"/>
  <c r="N2044" i="3"/>
  <c r="M2254" i="3"/>
  <c r="T2254" i="3"/>
  <c r="S2254" i="3"/>
  <c r="R2254" i="3"/>
  <c r="Q2254" i="3"/>
  <c r="P2254" i="3"/>
  <c r="O2254" i="3"/>
  <c r="N2254" i="3"/>
  <c r="J1441" i="3"/>
  <c r="K1441" i="3" s="1"/>
  <c r="M1442" i="3"/>
  <c r="T1442" i="3"/>
  <c r="S1442" i="3"/>
  <c r="R1442" i="3"/>
  <c r="Q1442" i="3"/>
  <c r="P1442" i="3"/>
  <c r="O1442" i="3"/>
  <c r="N1442" i="3"/>
  <c r="M436" i="3"/>
  <c r="T436" i="3"/>
  <c r="S436" i="3"/>
  <c r="R436" i="3"/>
  <c r="Q436" i="3"/>
  <c r="P436" i="3"/>
  <c r="O436" i="3"/>
  <c r="N436" i="3"/>
  <c r="M2294" i="3"/>
  <c r="T2294" i="3"/>
  <c r="S2294" i="3"/>
  <c r="R2294" i="3"/>
  <c r="Q2294" i="3"/>
  <c r="P2294" i="3"/>
  <c r="O2294" i="3"/>
  <c r="N2294" i="3"/>
  <c r="J2031" i="2"/>
  <c r="J1280" i="2"/>
  <c r="K1280" i="2" s="1"/>
  <c r="J1520" i="2"/>
  <c r="K1520" i="2" s="1"/>
  <c r="J2331" i="2"/>
  <c r="K2331" i="2" s="1"/>
  <c r="K38" i="2"/>
  <c r="G40" i="2"/>
  <c r="J39" i="2" s="1"/>
  <c r="K39" i="2" s="1"/>
  <c r="J1479" i="2"/>
  <c r="K1479" i="2" s="1"/>
  <c r="J59" i="2"/>
  <c r="K59" i="2" s="1"/>
  <c r="J1132" i="2"/>
  <c r="K1132" i="2" s="1"/>
  <c r="J943" i="2"/>
  <c r="K943" i="2" s="1"/>
  <c r="J2082" i="2"/>
  <c r="K2082" i="2" s="1"/>
  <c r="J2302" i="2"/>
  <c r="K2302" i="2" s="1"/>
  <c r="J1459" i="2"/>
  <c r="J1390" i="2"/>
  <c r="K1390" i="2" s="1"/>
  <c r="J1260" i="2"/>
  <c r="K1260" i="2" s="1"/>
  <c r="J593" i="2"/>
  <c r="K593" i="2" s="1"/>
  <c r="J393" i="2"/>
  <c r="K393" i="2" s="1"/>
  <c r="J2121" i="2"/>
  <c r="K2121" i="2" s="1"/>
  <c r="J1624" i="2"/>
  <c r="K1624" i="2" s="1"/>
  <c r="J2102" i="2"/>
  <c r="K2102" i="2" s="1"/>
  <c r="J184" i="2"/>
  <c r="K184" i="2" s="1"/>
  <c r="J423" i="2"/>
  <c r="K423" i="2" s="1"/>
  <c r="J1430" i="2"/>
  <c r="K1430" i="2" s="1"/>
  <c r="J1565" i="2"/>
  <c r="J2141" i="2"/>
  <c r="K2141" i="2" s="1"/>
  <c r="J1310" i="2"/>
  <c r="K1310" i="2" s="1"/>
  <c r="J1340" i="2"/>
  <c r="K1340" i="2" s="1"/>
  <c r="J1401" i="2"/>
  <c r="J2162" i="2"/>
  <c r="K474" i="2"/>
  <c r="K2262" i="2"/>
  <c r="K234" i="2"/>
  <c r="K104" i="2"/>
  <c r="K1863" i="2"/>
  <c r="M87" i="3"/>
  <c r="T87" i="3"/>
  <c r="S87" i="3"/>
  <c r="R87" i="3"/>
  <c r="Q87" i="3"/>
  <c r="P87" i="3"/>
  <c r="O87" i="3"/>
  <c r="N87" i="3"/>
  <c r="M1726" i="3"/>
  <c r="T1726" i="3"/>
  <c r="S1726" i="3"/>
  <c r="R1726" i="3"/>
  <c r="Q1726" i="3"/>
  <c r="P1726" i="3"/>
  <c r="O1726" i="3"/>
  <c r="N1726" i="3"/>
  <c r="M346" i="3"/>
  <c r="T346" i="3"/>
  <c r="S346" i="3"/>
  <c r="R346" i="3"/>
  <c r="Q346" i="3"/>
  <c r="P346" i="3"/>
  <c r="N346" i="3"/>
  <c r="O346" i="3"/>
  <c r="M986" i="3"/>
  <c r="T986" i="3"/>
  <c r="S986" i="3"/>
  <c r="R986" i="3"/>
  <c r="Q986" i="3"/>
  <c r="P986" i="3"/>
  <c r="O986" i="3"/>
  <c r="N986" i="3"/>
  <c r="M336" i="3"/>
  <c r="T336" i="3"/>
  <c r="S336" i="3"/>
  <c r="R336" i="3"/>
  <c r="Q336" i="3"/>
  <c r="P336" i="3"/>
  <c r="O336" i="3"/>
  <c r="N336" i="3"/>
  <c r="M1836" i="3"/>
  <c r="T1836" i="3"/>
  <c r="S1836" i="3"/>
  <c r="R1836" i="3"/>
  <c r="Q1836" i="3"/>
  <c r="O1836" i="3"/>
  <c r="P1836" i="3"/>
  <c r="N1836" i="3"/>
  <c r="M1924" i="3"/>
  <c r="T1924" i="3"/>
  <c r="S1924" i="3"/>
  <c r="R1924" i="3"/>
  <c r="Q1924" i="3"/>
  <c r="O1924" i="3"/>
  <c r="P1924" i="3"/>
  <c r="N1924" i="3"/>
  <c r="M956" i="3"/>
  <c r="T956" i="3"/>
  <c r="S956" i="3"/>
  <c r="R956" i="3"/>
  <c r="Q956" i="3"/>
  <c r="O956" i="3"/>
  <c r="P956" i="3"/>
  <c r="N956" i="3"/>
  <c r="M1776" i="3"/>
  <c r="T1776" i="3"/>
  <c r="S1776" i="3"/>
  <c r="R1776" i="3"/>
  <c r="Q1776" i="3"/>
  <c r="O1776" i="3"/>
  <c r="P1776" i="3"/>
  <c r="N1776" i="3"/>
  <c r="M1756" i="3"/>
  <c r="T1756" i="3"/>
  <c r="S1756" i="3"/>
  <c r="R1756" i="3"/>
  <c r="Q1756" i="3"/>
  <c r="O1756" i="3"/>
  <c r="P1756" i="3"/>
  <c r="N1756" i="3"/>
  <c r="M1576" i="3"/>
  <c r="T1576" i="3"/>
  <c r="S1576" i="3"/>
  <c r="R1576" i="3"/>
  <c r="Q1576" i="3"/>
  <c r="O1576" i="3"/>
  <c r="P1576" i="3"/>
  <c r="N1576" i="3"/>
  <c r="M2184" i="3"/>
  <c r="T2184" i="3"/>
  <c r="S2184" i="3"/>
  <c r="R2184" i="3"/>
  <c r="Q2184" i="3"/>
  <c r="O2184" i="3"/>
  <c r="P2184" i="3"/>
  <c r="N2184" i="3"/>
  <c r="M1363" i="3"/>
  <c r="T1363" i="3"/>
  <c r="S1363" i="3"/>
  <c r="R1363" i="3"/>
  <c r="Q1363" i="3"/>
  <c r="O1363" i="3"/>
  <c r="P1363" i="3"/>
  <c r="N1363" i="3"/>
  <c r="M836" i="3"/>
  <c r="T836" i="3"/>
  <c r="S836" i="3"/>
  <c r="R836" i="3"/>
  <c r="Q836" i="3"/>
  <c r="O836" i="3"/>
  <c r="P836" i="3"/>
  <c r="N836" i="3"/>
  <c r="M227" i="3"/>
  <c r="T227" i="3"/>
  <c r="S227" i="3"/>
  <c r="R227" i="3"/>
  <c r="Q227" i="3"/>
  <c r="P227" i="3"/>
  <c r="O227" i="3"/>
  <c r="N227" i="3"/>
  <c r="M1096" i="3"/>
  <c r="T1096" i="3"/>
  <c r="S1096" i="3"/>
  <c r="R1096" i="3"/>
  <c r="Q1096" i="3"/>
  <c r="O1096" i="3"/>
  <c r="P1096" i="3"/>
  <c r="N1096" i="3"/>
  <c r="T1696" i="3"/>
  <c r="M1696" i="3"/>
  <c r="S1696" i="3"/>
  <c r="R1696" i="3"/>
  <c r="Q1696" i="3"/>
  <c r="O1696" i="3"/>
  <c r="P1696" i="3"/>
  <c r="N1696" i="3"/>
  <c r="M1894" i="3"/>
  <c r="T1894" i="3"/>
  <c r="S1894" i="3"/>
  <c r="R1894" i="3"/>
  <c r="Q1894" i="3"/>
  <c r="P1894" i="3"/>
  <c r="O1894" i="3"/>
  <c r="N1894" i="3"/>
  <c r="M2324" i="3"/>
  <c r="T2324" i="3"/>
  <c r="S2324" i="3"/>
  <c r="R2324" i="3"/>
  <c r="Q2324" i="3"/>
  <c r="O2324" i="3"/>
  <c r="P2324" i="3"/>
  <c r="N2324" i="3"/>
  <c r="M1452" i="3"/>
  <c r="T1452" i="3"/>
  <c r="S1452" i="3"/>
  <c r="R1452" i="3"/>
  <c r="Q1452" i="3"/>
  <c r="O1452" i="3"/>
  <c r="P1452" i="3"/>
  <c r="N1452" i="3"/>
  <c r="M2144" i="3"/>
  <c r="T2144" i="3"/>
  <c r="S2144" i="3"/>
  <c r="R2144" i="3"/>
  <c r="Q2144" i="3"/>
  <c r="O2144" i="3"/>
  <c r="P2144" i="3"/>
  <c r="N2144" i="3"/>
  <c r="M2084" i="3"/>
  <c r="T2084" i="3"/>
  <c r="S2084" i="3"/>
  <c r="R2084" i="3"/>
  <c r="Q2084" i="3"/>
  <c r="O2084" i="3"/>
  <c r="P2084" i="3"/>
  <c r="N2084" i="3"/>
  <c r="T1482" i="3"/>
  <c r="M1482" i="3"/>
  <c r="S1482" i="3"/>
  <c r="R1482" i="3"/>
  <c r="Q1482" i="3"/>
  <c r="P1482" i="3"/>
  <c r="O1482" i="3"/>
  <c r="N1482" i="3"/>
  <c r="M187" i="3"/>
  <c r="T187" i="3"/>
  <c r="S187" i="3"/>
  <c r="R187" i="3"/>
  <c r="Q187" i="3"/>
  <c r="P187" i="3"/>
  <c r="O187" i="3"/>
  <c r="N187" i="3"/>
  <c r="M1076" i="3"/>
  <c r="T1076" i="3"/>
  <c r="S1076" i="3"/>
  <c r="R1076" i="3"/>
  <c r="Q1076" i="3"/>
  <c r="O1076" i="3"/>
  <c r="P1076" i="3"/>
  <c r="N1076" i="3"/>
  <c r="M2034" i="3"/>
  <c r="T2034" i="3"/>
  <c r="S2034" i="3"/>
  <c r="R2034" i="3"/>
  <c r="Q2034" i="3"/>
  <c r="P2034" i="3"/>
  <c r="O2034" i="3"/>
  <c r="N2034" i="3"/>
  <c r="M1706" i="3"/>
  <c r="T1706" i="3"/>
  <c r="S1706" i="3"/>
  <c r="R1706" i="3"/>
  <c r="Q1706" i="3"/>
  <c r="P1706" i="3"/>
  <c r="O1706" i="3"/>
  <c r="N1706" i="3"/>
  <c r="M1333" i="3"/>
  <c r="T1333" i="3"/>
  <c r="R1333" i="3"/>
  <c r="S1333" i="3"/>
  <c r="Q1333" i="3"/>
  <c r="O1333" i="3"/>
  <c r="P1333" i="3"/>
  <c r="N1333" i="3"/>
  <c r="M876" i="3"/>
  <c r="T876" i="3"/>
  <c r="S876" i="3"/>
  <c r="R876" i="3"/>
  <c r="Q876" i="3"/>
  <c r="O876" i="3"/>
  <c r="P876" i="3"/>
  <c r="N876" i="3"/>
  <c r="M2154" i="3"/>
  <c r="T2154" i="3"/>
  <c r="S2154" i="3"/>
  <c r="R2154" i="3"/>
  <c r="Q2154" i="3"/>
  <c r="P2154" i="3"/>
  <c r="O2154" i="3"/>
  <c r="N2154" i="3"/>
  <c r="M996" i="3"/>
  <c r="T996" i="3"/>
  <c r="S996" i="3"/>
  <c r="R996" i="3"/>
  <c r="Q996" i="3"/>
  <c r="O996" i="3"/>
  <c r="P996" i="3"/>
  <c r="N996" i="3"/>
  <c r="M716" i="3"/>
  <c r="T716" i="3"/>
  <c r="S716" i="3"/>
  <c r="R716" i="3"/>
  <c r="Q716" i="3"/>
  <c r="O716" i="3"/>
  <c r="P716" i="3"/>
  <c r="N716" i="3"/>
  <c r="M1944" i="3"/>
  <c r="T1944" i="3"/>
  <c r="S1944" i="3"/>
  <c r="R1944" i="3"/>
  <c r="Q1944" i="3"/>
  <c r="O1944" i="3"/>
  <c r="P1944" i="3"/>
  <c r="N1944" i="3"/>
  <c r="M1036" i="3"/>
  <c r="T1036" i="3"/>
  <c r="S1036" i="3"/>
  <c r="R1036" i="3"/>
  <c r="Q1036" i="3"/>
  <c r="O1036" i="3"/>
  <c r="P1036" i="3"/>
  <c r="N1036" i="3"/>
  <c r="M1512" i="3"/>
  <c r="T1512" i="3"/>
  <c r="S1512" i="3"/>
  <c r="R1512" i="3"/>
  <c r="Q1512" i="3"/>
  <c r="O1512" i="3"/>
  <c r="P1512" i="3"/>
  <c r="N1512" i="3"/>
  <c r="M1542" i="3"/>
  <c r="T1542" i="3"/>
  <c r="S1542" i="3"/>
  <c r="R1542" i="3"/>
  <c r="Q1542" i="3"/>
  <c r="P1542" i="3"/>
  <c r="O1542" i="3"/>
  <c r="N1542" i="3"/>
  <c r="M1914" i="3"/>
  <c r="T1914" i="3"/>
  <c r="S1914" i="3"/>
  <c r="R1914" i="3"/>
  <c r="Q1914" i="3"/>
  <c r="P1914" i="3"/>
  <c r="O1914" i="3"/>
  <c r="N1914" i="3"/>
  <c r="M2134" i="3"/>
  <c r="T2134" i="3"/>
  <c r="S2134" i="3"/>
  <c r="R2134" i="3"/>
  <c r="Q2134" i="3"/>
  <c r="P2134" i="3"/>
  <c r="O2134" i="3"/>
  <c r="N2134" i="3"/>
  <c r="M2024" i="3"/>
  <c r="T2024" i="3"/>
  <c r="S2024" i="3"/>
  <c r="R2024" i="3"/>
  <c r="Q2024" i="3"/>
  <c r="O2024" i="3"/>
  <c r="P2024" i="3"/>
  <c r="N2024" i="3"/>
  <c r="M2114" i="3"/>
  <c r="T2114" i="3"/>
  <c r="S2114" i="3"/>
  <c r="R2114" i="3"/>
  <c r="Q2114" i="3"/>
  <c r="P2114" i="3"/>
  <c r="O2114" i="3"/>
  <c r="N2114" i="3"/>
  <c r="G1805" i="2"/>
  <c r="J1804" i="2" s="1"/>
  <c r="G1212" i="2"/>
  <c r="J1093" i="2"/>
  <c r="J353" i="2"/>
  <c r="K353" i="2" s="1"/>
  <c r="J2152" i="2"/>
  <c r="G2153" i="2"/>
  <c r="J953" i="2"/>
  <c r="J2051" i="2"/>
  <c r="K2051" i="2" s="1"/>
  <c r="J585" i="2"/>
  <c r="K585" i="2" s="1"/>
  <c r="J1853" i="2"/>
  <c r="J783" i="2"/>
  <c r="K783" i="2" s="1"/>
  <c r="J1784" i="2"/>
  <c r="K1784" i="2" s="1"/>
  <c r="J1330" i="2"/>
  <c r="K1330" i="2" s="1"/>
  <c r="J974" i="2"/>
  <c r="K974" i="2" s="1"/>
  <c r="J404" i="2"/>
  <c r="K404" i="2" s="1"/>
  <c r="J1553" i="2"/>
  <c r="K1553" i="2" s="1"/>
  <c r="J1871" i="2"/>
  <c r="J613" i="2"/>
  <c r="K613" i="2" s="1"/>
  <c r="J174" i="2"/>
  <c r="G515" i="2"/>
  <c r="J514" i="2" s="1"/>
  <c r="K514" i="2" s="1"/>
  <c r="J984" i="2"/>
  <c r="J144" i="2"/>
  <c r="J2281" i="2"/>
  <c r="K2281" i="2" s="1"/>
  <c r="J2222" i="2"/>
  <c r="K2222" i="2" s="1"/>
  <c r="J2321" i="2"/>
  <c r="K2321" i="2" s="1"/>
  <c r="J224" i="2"/>
  <c r="J75" i="2"/>
  <c r="K75" i="2" s="1"/>
  <c r="J1573" i="2"/>
  <c r="K1573" i="2" s="1"/>
  <c r="J1360" i="2"/>
  <c r="J244" i="2"/>
  <c r="K244" i="2" s="1"/>
  <c r="J504" i="2"/>
  <c r="K504" i="2" s="1"/>
  <c r="J2341" i="2"/>
  <c r="K2341" i="2" s="1"/>
  <c r="J744" i="2"/>
  <c r="K744" i="2" s="1"/>
  <c r="J2131" i="2"/>
  <c r="K2131" i="2" s="1"/>
  <c r="J693" i="2"/>
  <c r="K693" i="2" s="1"/>
  <c r="J1843" i="2"/>
  <c r="K1843" i="2" s="1"/>
  <c r="J1793" i="2"/>
  <c r="K1793" i="2" s="1"/>
  <c r="K2242" i="2"/>
  <c r="K1003" i="2"/>
  <c r="K2091" i="2"/>
  <c r="K1765" i="2"/>
  <c r="K433" i="2"/>
  <c r="K1992" i="2"/>
  <c r="K2232" i="2"/>
  <c r="K1251" i="2"/>
  <c r="M736" i="3"/>
  <c r="T736" i="3"/>
  <c r="S736" i="3"/>
  <c r="R736" i="3"/>
  <c r="Q736" i="3"/>
  <c r="O736" i="3"/>
  <c r="P736" i="3"/>
  <c r="N736" i="3"/>
  <c r="M386" i="3"/>
  <c r="T386" i="3"/>
  <c r="S386" i="3"/>
  <c r="R386" i="3"/>
  <c r="Q386" i="3"/>
  <c r="P386" i="3"/>
  <c r="N386" i="3"/>
  <c r="O386" i="3"/>
  <c r="M416" i="3"/>
  <c r="T416" i="3"/>
  <c r="S416" i="3"/>
  <c r="R416" i="3"/>
  <c r="Q416" i="3"/>
  <c r="P416" i="3"/>
  <c r="O416" i="3"/>
  <c r="N416" i="3"/>
  <c r="M396" i="3"/>
  <c r="T396" i="3"/>
  <c r="S396" i="3"/>
  <c r="R396" i="3"/>
  <c r="Q396" i="3"/>
  <c r="P396" i="3"/>
  <c r="O396" i="3"/>
  <c r="N396" i="3"/>
  <c r="M1984" i="3"/>
  <c r="T1984" i="3"/>
  <c r="S1984" i="3"/>
  <c r="R1984" i="3"/>
  <c r="Q1984" i="3"/>
  <c r="O1984" i="3"/>
  <c r="P1984" i="3"/>
  <c r="N1984" i="3"/>
  <c r="M2174" i="3"/>
  <c r="T2174" i="3"/>
  <c r="S2174" i="3"/>
  <c r="R2174" i="3"/>
  <c r="Q2174" i="3"/>
  <c r="P2174" i="3"/>
  <c r="O2174" i="3"/>
  <c r="N2174" i="3"/>
  <c r="M1492" i="3"/>
  <c r="T1492" i="3"/>
  <c r="S1492" i="3"/>
  <c r="R1492" i="3"/>
  <c r="Q1492" i="3"/>
  <c r="O1492" i="3"/>
  <c r="P1492" i="3"/>
  <c r="N1492" i="3"/>
  <c r="J955" i="3"/>
  <c r="K955" i="3" s="1"/>
  <c r="M1353" i="3"/>
  <c r="T1353" i="3"/>
  <c r="R1353" i="3"/>
  <c r="S1353" i="3"/>
  <c r="Q1353" i="3"/>
  <c r="O1353" i="3"/>
  <c r="P1353" i="3"/>
  <c r="N1353" i="3"/>
  <c r="M1796" i="3"/>
  <c r="T1796" i="3"/>
  <c r="S1796" i="3"/>
  <c r="R1796" i="3"/>
  <c r="Q1796" i="3"/>
  <c r="O1796" i="3"/>
  <c r="P1796" i="3"/>
  <c r="N1796" i="3"/>
  <c r="J1755" i="3"/>
  <c r="K1755" i="3" s="1"/>
  <c r="M1532" i="3"/>
  <c r="T1532" i="3"/>
  <c r="S1532" i="3"/>
  <c r="R1532" i="3"/>
  <c r="Q1532" i="3"/>
  <c r="O1532" i="3"/>
  <c r="P1532" i="3"/>
  <c r="N1532" i="3"/>
  <c r="M1383" i="3"/>
  <c r="T1383" i="3"/>
  <c r="S1383" i="3"/>
  <c r="R1383" i="3"/>
  <c r="Q1383" i="3"/>
  <c r="O1383" i="3"/>
  <c r="P1383" i="3"/>
  <c r="N1383" i="3"/>
  <c r="M1106" i="3"/>
  <c r="T1106" i="3"/>
  <c r="S1106" i="3"/>
  <c r="R1106" i="3"/>
  <c r="Q1106" i="3"/>
  <c r="P1106" i="3"/>
  <c r="O1106" i="3"/>
  <c r="N1106" i="3"/>
  <c r="M866" i="3"/>
  <c r="T866" i="3"/>
  <c r="S866" i="3"/>
  <c r="R866" i="3"/>
  <c r="Q866" i="3"/>
  <c r="P866" i="3"/>
  <c r="N866" i="3"/>
  <c r="O866" i="3"/>
  <c r="M61" i="3"/>
  <c r="T61" i="3"/>
  <c r="S61" i="3"/>
  <c r="R61" i="3"/>
  <c r="Q61" i="3"/>
  <c r="P61" i="3"/>
  <c r="O61" i="3"/>
  <c r="N61" i="3"/>
  <c r="M1666" i="3"/>
  <c r="T1666" i="3"/>
  <c r="S1666" i="3"/>
  <c r="R1666" i="3"/>
  <c r="Q1666" i="3"/>
  <c r="P1666" i="3"/>
  <c r="O1666" i="3"/>
  <c r="N1666" i="3"/>
  <c r="M41" i="3"/>
  <c r="T41" i="3"/>
  <c r="S41" i="3"/>
  <c r="R41" i="3"/>
  <c r="Q41" i="3"/>
  <c r="P41" i="3"/>
  <c r="O41" i="3"/>
  <c r="N41" i="3"/>
  <c r="M2274" i="3"/>
  <c r="T2274" i="3"/>
  <c r="S2274" i="3"/>
  <c r="R2274" i="3"/>
  <c r="Q2274" i="3"/>
  <c r="P2274" i="3"/>
  <c r="O2274" i="3"/>
  <c r="N2274" i="3"/>
  <c r="T2214" i="3"/>
  <c r="M2214" i="3"/>
  <c r="S2214" i="3"/>
  <c r="R2214" i="3"/>
  <c r="Q2214" i="3"/>
  <c r="P2214" i="3"/>
  <c r="O2214" i="3"/>
  <c r="N2214" i="3"/>
  <c r="M167" i="3"/>
  <c r="T167" i="3"/>
  <c r="S167" i="3"/>
  <c r="R167" i="3"/>
  <c r="Q167" i="3"/>
  <c r="P167" i="3"/>
  <c r="O167" i="3"/>
  <c r="N167" i="3"/>
  <c r="M267" i="3"/>
  <c r="T267" i="3"/>
  <c r="S267" i="3"/>
  <c r="R267" i="3"/>
  <c r="Q267" i="3"/>
  <c r="P267" i="3"/>
  <c r="O267" i="3"/>
  <c r="N267" i="3"/>
  <c r="M1904" i="3"/>
  <c r="T1904" i="3"/>
  <c r="S1904" i="3"/>
  <c r="R1904" i="3"/>
  <c r="Q1904" i="3"/>
  <c r="O1904" i="3"/>
  <c r="P1904" i="3"/>
  <c r="N1904" i="3"/>
  <c r="M277" i="3"/>
  <c r="T277" i="3"/>
  <c r="S277" i="3"/>
  <c r="R277" i="3"/>
  <c r="Q277" i="3"/>
  <c r="P277" i="3"/>
  <c r="O277" i="3"/>
  <c r="N277" i="3"/>
  <c r="M117" i="3"/>
  <c r="T117" i="3"/>
  <c r="S117" i="3"/>
  <c r="R117" i="3"/>
  <c r="Q117" i="3"/>
  <c r="P117" i="3"/>
  <c r="O117" i="3"/>
  <c r="N117" i="3"/>
  <c r="J2083" i="3"/>
  <c r="K2083" i="3" s="1"/>
  <c r="M966" i="3"/>
  <c r="T966" i="3"/>
  <c r="S966" i="3"/>
  <c r="R966" i="3"/>
  <c r="Q966" i="3"/>
  <c r="P966" i="3"/>
  <c r="O966" i="3"/>
  <c r="N966" i="3"/>
  <c r="M1606" i="3"/>
  <c r="T1606" i="3"/>
  <c r="S1606" i="3"/>
  <c r="R1606" i="3"/>
  <c r="Q1606" i="3"/>
  <c r="P1606" i="3"/>
  <c r="O1606" i="3"/>
  <c r="N1606" i="3"/>
  <c r="M936" i="3"/>
  <c r="T936" i="3"/>
  <c r="S936" i="3"/>
  <c r="R936" i="3"/>
  <c r="Q936" i="3"/>
  <c r="O936" i="3"/>
  <c r="P936" i="3"/>
  <c r="N936" i="3"/>
  <c r="M2104" i="3"/>
  <c r="T2104" i="3"/>
  <c r="S2104" i="3"/>
  <c r="R2104" i="3"/>
  <c r="Q2104" i="3"/>
  <c r="O2104" i="3"/>
  <c r="P2104" i="3"/>
  <c r="N2104" i="3"/>
  <c r="M1293" i="3"/>
  <c r="T1293" i="3"/>
  <c r="R1293" i="3"/>
  <c r="S1293" i="3"/>
  <c r="Q1293" i="3"/>
  <c r="O1293" i="3"/>
  <c r="P1293" i="3"/>
  <c r="N1293" i="3"/>
  <c r="J2033" i="3"/>
  <c r="K2033" i="3" s="1"/>
  <c r="M406" i="3"/>
  <c r="T406" i="3"/>
  <c r="S406" i="3"/>
  <c r="R406" i="3"/>
  <c r="Q406" i="3"/>
  <c r="P406" i="3"/>
  <c r="N406" i="3"/>
  <c r="O406" i="3"/>
  <c r="M297" i="3"/>
  <c r="S297" i="3"/>
  <c r="T297" i="3"/>
  <c r="R297" i="3"/>
  <c r="Q297" i="3"/>
  <c r="P297" i="3"/>
  <c r="O297" i="3"/>
  <c r="N297" i="3"/>
  <c r="M1522" i="3"/>
  <c r="T1522" i="3"/>
  <c r="S1522" i="3"/>
  <c r="R1522" i="3"/>
  <c r="Q1522" i="3"/>
  <c r="P1522" i="3"/>
  <c r="O1522" i="3"/>
  <c r="N1522" i="3"/>
  <c r="T2204" i="3"/>
  <c r="M2204" i="3"/>
  <c r="S2204" i="3"/>
  <c r="R2204" i="3"/>
  <c r="Q2204" i="3"/>
  <c r="O2204" i="3"/>
  <c r="P2204" i="3"/>
  <c r="N2204" i="3"/>
  <c r="M207" i="3"/>
  <c r="T207" i="3"/>
  <c r="S207" i="3"/>
  <c r="R207" i="3"/>
  <c r="Q207" i="3"/>
  <c r="P207" i="3"/>
  <c r="O207" i="3"/>
  <c r="N207" i="3"/>
  <c r="J875" i="3"/>
  <c r="K875" i="3" s="1"/>
  <c r="M1393" i="3"/>
  <c r="T1393" i="3"/>
  <c r="R1393" i="3"/>
  <c r="S1393" i="3"/>
  <c r="Q1393" i="3"/>
  <c r="O1393" i="3"/>
  <c r="P1393" i="3"/>
  <c r="N1393" i="3"/>
  <c r="M2094" i="3"/>
  <c r="T2094" i="3"/>
  <c r="S2094" i="3"/>
  <c r="R2094" i="3"/>
  <c r="Q2094" i="3"/>
  <c r="P2094" i="3"/>
  <c r="O2094" i="3"/>
  <c r="N2094" i="3"/>
  <c r="M1243" i="3"/>
  <c r="T1243" i="3"/>
  <c r="S1243" i="3"/>
  <c r="R1243" i="3"/>
  <c r="Q1243" i="3"/>
  <c r="O1243" i="3"/>
  <c r="P1243" i="3"/>
  <c r="N1243" i="3"/>
  <c r="M77" i="3"/>
  <c r="T77" i="3"/>
  <c r="S77" i="3"/>
  <c r="R77" i="3"/>
  <c r="Q77" i="3"/>
  <c r="P77" i="3"/>
  <c r="O77" i="3"/>
  <c r="N77" i="3"/>
  <c r="M1046" i="3"/>
  <c r="T1046" i="3"/>
  <c r="S1046" i="3"/>
  <c r="R1046" i="3"/>
  <c r="Q1046" i="3"/>
  <c r="P1046" i="3"/>
  <c r="O1046" i="3"/>
  <c r="N1046" i="3"/>
  <c r="M127" i="3"/>
  <c r="T127" i="3"/>
  <c r="S127" i="3"/>
  <c r="R127" i="3"/>
  <c r="Q127" i="3"/>
  <c r="P127" i="3"/>
  <c r="O127" i="3"/>
  <c r="N127" i="3"/>
  <c r="M31" i="3"/>
  <c r="T31" i="3"/>
  <c r="S31" i="3"/>
  <c r="R31" i="3"/>
  <c r="Q31" i="3"/>
  <c r="P31" i="3"/>
  <c r="O31" i="3"/>
  <c r="N31" i="3"/>
  <c r="M1016" i="3"/>
  <c r="T1016" i="3"/>
  <c r="S1016" i="3"/>
  <c r="R1016" i="3"/>
  <c r="Q1016" i="3"/>
  <c r="O1016" i="3"/>
  <c r="P1016" i="3"/>
  <c r="N1016" i="3"/>
  <c r="J1511" i="3"/>
  <c r="K1511" i="3" s="1"/>
  <c r="M906" i="3"/>
  <c r="T906" i="3"/>
  <c r="S906" i="3"/>
  <c r="R906" i="3"/>
  <c r="Q906" i="3"/>
  <c r="P906" i="3"/>
  <c r="N906" i="3"/>
  <c r="O906" i="3"/>
  <c r="M157" i="3"/>
  <c r="T157" i="3"/>
  <c r="S157" i="3"/>
  <c r="R157" i="3"/>
  <c r="Q157" i="3"/>
  <c r="P157" i="3"/>
  <c r="O157" i="3"/>
  <c r="N157" i="3"/>
  <c r="J1913" i="3"/>
  <c r="K1913" i="3" s="1"/>
  <c r="M1884" i="3"/>
  <c r="T1884" i="3"/>
  <c r="S1884" i="3"/>
  <c r="R1884" i="3"/>
  <c r="Q1884" i="3"/>
  <c r="O1884" i="3"/>
  <c r="P1884" i="3"/>
  <c r="N1884" i="3"/>
  <c r="M2014" i="3"/>
  <c r="T2014" i="3"/>
  <c r="S2014" i="3"/>
  <c r="R2014" i="3"/>
  <c r="Q2014" i="3"/>
  <c r="P2014" i="3"/>
  <c r="O2014" i="3"/>
  <c r="N2014" i="3"/>
  <c r="M1656" i="3"/>
  <c r="T1656" i="3"/>
  <c r="S1656" i="3"/>
  <c r="R1656" i="3"/>
  <c r="Q1656" i="3"/>
  <c r="O1656" i="3"/>
  <c r="P1656" i="3"/>
  <c r="N1656" i="3"/>
  <c r="M1233" i="3"/>
  <c r="T1233" i="3"/>
  <c r="R1233" i="3"/>
  <c r="S1233" i="3"/>
  <c r="Q1233" i="3"/>
  <c r="O1233" i="3"/>
  <c r="P1233" i="3"/>
  <c r="N1233" i="3"/>
  <c r="M1223" i="3"/>
  <c r="T1223" i="3"/>
  <c r="S1223" i="3"/>
  <c r="R1223" i="3"/>
  <c r="Q1223" i="3"/>
  <c r="O1223" i="3"/>
  <c r="P1223" i="3"/>
  <c r="N1223" i="3"/>
  <c r="M1686" i="3"/>
  <c r="T1686" i="3"/>
  <c r="S1686" i="3"/>
  <c r="R1686" i="3"/>
  <c r="Q1686" i="3"/>
  <c r="P1686" i="3"/>
  <c r="O1686" i="3"/>
  <c r="N1686" i="3"/>
  <c r="J2223" i="3"/>
  <c r="K2223" i="3" s="1"/>
  <c r="M2224" i="3"/>
  <c r="T2224" i="3"/>
  <c r="S2224" i="3"/>
  <c r="R2224" i="3"/>
  <c r="Q2224" i="3"/>
  <c r="O2224" i="3"/>
  <c r="P2224" i="3"/>
  <c r="N2224" i="3"/>
  <c r="M726" i="3"/>
  <c r="T726" i="3"/>
  <c r="S726" i="3"/>
  <c r="R726" i="3"/>
  <c r="Q726" i="3"/>
  <c r="P726" i="3"/>
  <c r="N726" i="3"/>
  <c r="O726" i="3"/>
  <c r="J1803" i="2"/>
  <c r="K1803" i="2" s="1"/>
  <c r="G1645" i="2"/>
  <c r="J1210" i="2"/>
  <c r="K1210" i="2" s="1"/>
  <c r="J1683" i="2"/>
  <c r="K1683" i="2" s="1"/>
  <c r="J413" i="2"/>
  <c r="K413" i="2" s="1"/>
  <c r="J713" i="2"/>
  <c r="K713" i="2" s="1"/>
  <c r="J1320" i="2"/>
  <c r="J2151" i="2"/>
  <c r="K2151" i="2" s="1"/>
  <c r="G1725" i="2"/>
  <c r="J1724" i="2" s="1"/>
  <c r="J2072" i="2"/>
  <c r="K2072" i="2" s="1"/>
  <c r="J1013" i="2"/>
  <c r="K1013" i="2" s="1"/>
  <c r="J323" i="2"/>
  <c r="J1713" i="2"/>
  <c r="J1152" i="2"/>
  <c r="J195" i="2"/>
  <c r="K195" i="2" s="1"/>
  <c r="J933" i="2"/>
  <c r="K933" i="2" s="1"/>
  <c r="J1931" i="2"/>
  <c r="K1931" i="2" s="1"/>
  <c r="J1140" i="2"/>
  <c r="K1140" i="2" s="1"/>
  <c r="J304" i="2"/>
  <c r="K304" i="2" s="1"/>
  <c r="J633" i="2"/>
  <c r="K633" i="2" s="1"/>
  <c r="J1120" i="2"/>
  <c r="K1120" i="2" s="1"/>
  <c r="J2251" i="2"/>
  <c r="K2251" i="2" s="1"/>
  <c r="J284" i="2"/>
  <c r="K284" i="2" s="1"/>
  <c r="J833" i="2"/>
  <c r="K833" i="2" s="1"/>
  <c r="J2182" i="2"/>
  <c r="J1824" i="2"/>
  <c r="J673" i="2"/>
  <c r="K673" i="2" s="1"/>
  <c r="J2011" i="2"/>
  <c r="K2011" i="2" s="1"/>
  <c r="J363" i="2"/>
  <c r="J2002" i="2"/>
  <c r="K2002" i="2" s="1"/>
  <c r="J373" i="2"/>
  <c r="K373" i="2" s="1"/>
  <c r="J923" i="2"/>
  <c r="J1982" i="2"/>
  <c r="K1982" i="2" s="1"/>
  <c r="J1192" i="2"/>
  <c r="K1192" i="2" s="1"/>
  <c r="J1172" i="2"/>
  <c r="K1172" i="2" s="1"/>
  <c r="G725" i="2"/>
  <c r="J724" i="2" s="1"/>
  <c r="K893" i="2"/>
  <c r="J894" i="2"/>
  <c r="J1490" i="2"/>
  <c r="K1490" i="2" s="1"/>
  <c r="J603" i="2"/>
  <c r="J1961" i="2"/>
  <c r="K1961" i="2" s="1"/>
  <c r="J523" i="2"/>
  <c r="K523" i="2" s="1"/>
  <c r="J1350" i="2"/>
  <c r="K1350" i="2" s="1"/>
  <c r="K1529" i="2"/>
  <c r="K1653" i="2"/>
  <c r="K1045" i="2"/>
  <c r="K2291" i="2"/>
  <c r="K734" i="2"/>
  <c r="K894" i="2"/>
  <c r="K84" i="2"/>
  <c r="K1160" i="2"/>
  <c r="K793" i="2"/>
  <c r="K2191" i="2"/>
  <c r="K843" i="2"/>
  <c r="K2111" i="2"/>
  <c r="K2171" i="2"/>
  <c r="K1633" i="2"/>
  <c r="K314" i="2"/>
  <c r="K2312" i="2"/>
  <c r="K483" i="2"/>
  <c r="K993" i="2"/>
  <c r="K453" i="2"/>
  <c r="K533" i="2"/>
  <c r="M107" i="3"/>
  <c r="T107" i="3"/>
  <c r="S107" i="3"/>
  <c r="R107" i="3"/>
  <c r="Q107" i="3"/>
  <c r="P107" i="3"/>
  <c r="O107" i="3"/>
  <c r="N107" i="3"/>
  <c r="M366" i="3"/>
  <c r="T366" i="3"/>
  <c r="S366" i="3"/>
  <c r="R366" i="3"/>
  <c r="Q366" i="3"/>
  <c r="P366" i="3"/>
  <c r="N366" i="3"/>
  <c r="O366" i="3"/>
  <c r="J385" i="3"/>
  <c r="K385" i="3" s="1"/>
  <c r="M2054" i="3"/>
  <c r="T2054" i="3"/>
  <c r="S2054" i="3"/>
  <c r="R2054" i="3"/>
  <c r="Q2054" i="3"/>
  <c r="P2054" i="3"/>
  <c r="O2054" i="3"/>
  <c r="N2054" i="3"/>
  <c r="T1472" i="3"/>
  <c r="M1472" i="3"/>
  <c r="S1472" i="3"/>
  <c r="R1472" i="3"/>
  <c r="Q1472" i="3"/>
  <c r="O1472" i="3"/>
  <c r="P1472" i="3"/>
  <c r="N1472" i="3"/>
  <c r="M1502" i="3"/>
  <c r="T1502" i="3"/>
  <c r="S1502" i="3"/>
  <c r="R1502" i="3"/>
  <c r="Q1502" i="3"/>
  <c r="P1502" i="3"/>
  <c r="O1502" i="3"/>
  <c r="N1502" i="3"/>
  <c r="J1491" i="3"/>
  <c r="K1491" i="3" s="1"/>
  <c r="M1826" i="3"/>
  <c r="T1826" i="3"/>
  <c r="S1826" i="3"/>
  <c r="R1826" i="3"/>
  <c r="Q1826" i="3"/>
  <c r="P1826" i="3"/>
  <c r="O1826" i="3"/>
  <c r="N1826" i="3"/>
  <c r="M1273" i="3"/>
  <c r="T1273" i="3"/>
  <c r="R1273" i="3"/>
  <c r="S1273" i="3"/>
  <c r="Q1273" i="3"/>
  <c r="O1273" i="3"/>
  <c r="P1273" i="3"/>
  <c r="N1273" i="3"/>
  <c r="J1795" i="3"/>
  <c r="K1795" i="3" s="1"/>
  <c r="I1556" i="3"/>
  <c r="M1586" i="3"/>
  <c r="T1586" i="3"/>
  <c r="S1586" i="3"/>
  <c r="R1586" i="3"/>
  <c r="Q1586" i="3"/>
  <c r="P1586" i="3"/>
  <c r="O1586" i="3"/>
  <c r="N1586" i="3"/>
  <c r="M916" i="3"/>
  <c r="T916" i="3"/>
  <c r="S916" i="3"/>
  <c r="R916" i="3"/>
  <c r="Q916" i="3"/>
  <c r="O916" i="3"/>
  <c r="P916" i="3"/>
  <c r="N916" i="3"/>
  <c r="M1766" i="3"/>
  <c r="T1766" i="3"/>
  <c r="S1766" i="3"/>
  <c r="R1766" i="3"/>
  <c r="Q1766" i="3"/>
  <c r="P1766" i="3"/>
  <c r="O1766" i="3"/>
  <c r="N1766" i="3"/>
  <c r="M217" i="3"/>
  <c r="S217" i="3"/>
  <c r="T217" i="3"/>
  <c r="R217" i="3"/>
  <c r="Q217" i="3"/>
  <c r="P217" i="3"/>
  <c r="O217" i="3"/>
  <c r="N217" i="3"/>
  <c r="M1934" i="3"/>
  <c r="T1934" i="3"/>
  <c r="S1934" i="3"/>
  <c r="R1934" i="3"/>
  <c r="Q1934" i="3"/>
  <c r="P1934" i="3"/>
  <c r="O1934" i="3"/>
  <c r="N1934" i="3"/>
  <c r="J1665" i="3"/>
  <c r="K1665" i="3" s="1"/>
  <c r="J586" i="3"/>
  <c r="K586" i="3" s="1"/>
  <c r="J40" i="3"/>
  <c r="K40" i="3" s="1"/>
  <c r="M1343" i="3"/>
  <c r="T1343" i="3"/>
  <c r="S1343" i="3"/>
  <c r="R1343" i="3"/>
  <c r="Q1343" i="3"/>
  <c r="O1343" i="3"/>
  <c r="P1343" i="3"/>
  <c r="N1343" i="3"/>
  <c r="J626" i="3"/>
  <c r="K626" i="3" s="1"/>
  <c r="M316" i="3"/>
  <c r="T316" i="3"/>
  <c r="S316" i="3"/>
  <c r="R316" i="3"/>
  <c r="Q316" i="3"/>
  <c r="P316" i="3"/>
  <c r="O316" i="3"/>
  <c r="N316" i="3"/>
  <c r="M1964" i="3"/>
  <c r="T1964" i="3"/>
  <c r="S1964" i="3"/>
  <c r="R1964" i="3"/>
  <c r="Q1964" i="3"/>
  <c r="O1964" i="3"/>
  <c r="P1964" i="3"/>
  <c r="N1964" i="3"/>
  <c r="J676" i="3"/>
  <c r="K676" i="3" s="1"/>
  <c r="J1903" i="3"/>
  <c r="K1903" i="3" s="1"/>
  <c r="M1736" i="3"/>
  <c r="T1736" i="3"/>
  <c r="S1736" i="3"/>
  <c r="R1736" i="3"/>
  <c r="Q1736" i="3"/>
  <c r="O1736" i="3"/>
  <c r="P1736" i="3"/>
  <c r="N1736" i="3"/>
  <c r="M1716" i="3"/>
  <c r="T1716" i="3"/>
  <c r="S1716" i="3"/>
  <c r="R1716" i="3"/>
  <c r="Q1716" i="3"/>
  <c r="O1716" i="3"/>
  <c r="P1716" i="3"/>
  <c r="N1716" i="3"/>
  <c r="J116" i="3"/>
  <c r="K116" i="3" s="1"/>
  <c r="M846" i="3"/>
  <c r="T846" i="3"/>
  <c r="S846" i="3"/>
  <c r="R846" i="3"/>
  <c r="Q846" i="3"/>
  <c r="P846" i="3"/>
  <c r="N846" i="3"/>
  <c r="O846" i="3"/>
  <c r="M1006" i="3"/>
  <c r="T1006" i="3"/>
  <c r="S1006" i="3"/>
  <c r="R1006" i="3"/>
  <c r="Q1006" i="3"/>
  <c r="P1006" i="3"/>
  <c r="O1006" i="3"/>
  <c r="N1006" i="3"/>
  <c r="M2164" i="3"/>
  <c r="T2164" i="3"/>
  <c r="S2164" i="3"/>
  <c r="R2164" i="3"/>
  <c r="Q2164" i="3"/>
  <c r="O2164" i="3"/>
  <c r="P2164" i="3"/>
  <c r="N2164" i="3"/>
  <c r="M2334" i="3"/>
  <c r="T2334" i="3"/>
  <c r="S2334" i="3"/>
  <c r="R2334" i="3"/>
  <c r="Q2334" i="3"/>
  <c r="P2334" i="3"/>
  <c r="O2334" i="3"/>
  <c r="N2334" i="3"/>
  <c r="J686" i="3"/>
  <c r="K686" i="3" s="1"/>
  <c r="T2124" i="3"/>
  <c r="M2124" i="3"/>
  <c r="S2124" i="3"/>
  <c r="R2124" i="3"/>
  <c r="Q2124" i="3"/>
  <c r="O2124" i="3"/>
  <c r="P2124" i="3"/>
  <c r="N2124" i="3"/>
  <c r="J1292" i="3"/>
  <c r="K1292" i="3" s="1"/>
  <c r="M1066" i="3"/>
  <c r="T1066" i="3"/>
  <c r="S1066" i="3"/>
  <c r="R1066" i="3"/>
  <c r="Q1066" i="3"/>
  <c r="P1066" i="3"/>
  <c r="O1066" i="3"/>
  <c r="N1066" i="3"/>
  <c r="M2344" i="3"/>
  <c r="T2344" i="3"/>
  <c r="S2344" i="3"/>
  <c r="R2344" i="3"/>
  <c r="Q2344" i="3"/>
  <c r="O2344" i="3"/>
  <c r="P2344" i="3"/>
  <c r="N2344" i="3"/>
  <c r="M177" i="3"/>
  <c r="T177" i="3"/>
  <c r="S177" i="3"/>
  <c r="R177" i="3"/>
  <c r="Q177" i="3"/>
  <c r="P177" i="3"/>
  <c r="O177" i="3"/>
  <c r="N177" i="3"/>
  <c r="M1313" i="3"/>
  <c r="T1313" i="3"/>
  <c r="R1313" i="3"/>
  <c r="S1313" i="3"/>
  <c r="Q1313" i="3"/>
  <c r="O1313" i="3"/>
  <c r="P1313" i="3"/>
  <c r="N1313" i="3"/>
  <c r="M1056" i="3"/>
  <c r="T1056" i="3"/>
  <c r="S1056" i="3"/>
  <c r="R1056" i="3"/>
  <c r="Q1056" i="3"/>
  <c r="O1056" i="3"/>
  <c r="P1056" i="3"/>
  <c r="N1056" i="3"/>
  <c r="M2074" i="3"/>
  <c r="T2074" i="3"/>
  <c r="S2074" i="3"/>
  <c r="R2074" i="3"/>
  <c r="Q2074" i="3"/>
  <c r="P2074" i="3"/>
  <c r="O2074" i="3"/>
  <c r="N2074" i="3"/>
  <c r="J206" i="3"/>
  <c r="K206" i="3" s="1"/>
  <c r="M257" i="3"/>
  <c r="S257" i="3"/>
  <c r="T257" i="3"/>
  <c r="R257" i="3"/>
  <c r="Q257" i="3"/>
  <c r="P257" i="3"/>
  <c r="O257" i="3"/>
  <c r="N257" i="3"/>
  <c r="M2064" i="3"/>
  <c r="T2064" i="3"/>
  <c r="S2064" i="3"/>
  <c r="R2064" i="3"/>
  <c r="Q2064" i="3"/>
  <c r="O2064" i="3"/>
  <c r="P2064" i="3"/>
  <c r="N2064" i="3"/>
  <c r="J2093" i="3"/>
  <c r="K2093" i="3" s="1"/>
  <c r="M826" i="3"/>
  <c r="T826" i="3"/>
  <c r="S826" i="3"/>
  <c r="R826" i="3"/>
  <c r="Q826" i="3"/>
  <c r="P826" i="3"/>
  <c r="N826" i="3"/>
  <c r="O826" i="3"/>
  <c r="M1974" i="3"/>
  <c r="T1974" i="3"/>
  <c r="S1974" i="3"/>
  <c r="R1974" i="3"/>
  <c r="Q1974" i="3"/>
  <c r="P1974" i="3"/>
  <c r="O1974" i="3"/>
  <c r="N1974" i="3"/>
  <c r="M1746" i="3"/>
  <c r="T1746" i="3"/>
  <c r="S1746" i="3"/>
  <c r="R1746" i="3"/>
  <c r="Q1746" i="3"/>
  <c r="P1746" i="3"/>
  <c r="O1746" i="3"/>
  <c r="N1746" i="3"/>
  <c r="M856" i="3"/>
  <c r="T856" i="3"/>
  <c r="S856" i="3"/>
  <c r="R856" i="3"/>
  <c r="Q856" i="3"/>
  <c r="O856" i="3"/>
  <c r="P856" i="3"/>
  <c r="N856" i="3"/>
  <c r="J1153" i="3"/>
  <c r="K1153" i="3" s="1"/>
  <c r="M926" i="3"/>
  <c r="T926" i="3"/>
  <c r="S926" i="3"/>
  <c r="R926" i="3"/>
  <c r="Q926" i="3"/>
  <c r="P926" i="3"/>
  <c r="O926" i="3"/>
  <c r="N926" i="3"/>
  <c r="M1283" i="3"/>
  <c r="T1283" i="3"/>
  <c r="S1283" i="3"/>
  <c r="R1283" i="3"/>
  <c r="Q1283" i="3"/>
  <c r="O1283" i="3"/>
  <c r="P1283" i="3"/>
  <c r="N1283" i="3"/>
  <c r="J156" i="3"/>
  <c r="K156" i="3" s="1"/>
  <c r="J656" i="3"/>
  <c r="K656" i="3" s="1"/>
  <c r="J1655" i="3"/>
  <c r="K1655" i="3" s="1"/>
  <c r="J2263" i="3"/>
  <c r="K2263" i="3" s="1"/>
  <c r="M2264" i="3"/>
  <c r="T2264" i="3"/>
  <c r="S2264" i="3"/>
  <c r="R2264" i="3"/>
  <c r="Q2264" i="3"/>
  <c r="O2264" i="3"/>
  <c r="P2264" i="3"/>
  <c r="N2264" i="3"/>
  <c r="J2233" i="3"/>
  <c r="K2233" i="3" s="1"/>
  <c r="M2234" i="3"/>
  <c r="T2234" i="3"/>
  <c r="S2234" i="3"/>
  <c r="R2234" i="3"/>
  <c r="Q2234" i="3"/>
  <c r="P2234" i="3"/>
  <c r="O2234" i="3"/>
  <c r="N2234" i="3"/>
  <c r="J1643" i="2"/>
  <c r="K1643" i="2" s="1"/>
  <c r="J1912" i="2"/>
  <c r="K1912" i="2" s="1"/>
  <c r="J553" i="2"/>
  <c r="K553" i="2" s="1"/>
  <c r="J1370" i="2"/>
  <c r="K1370" i="2" s="1"/>
  <c r="J1704" i="2"/>
  <c r="K1704" i="2" s="1"/>
  <c r="J564" i="2"/>
  <c r="K564" i="2" s="1"/>
  <c r="J1440" i="2"/>
  <c r="K1440" i="2" s="1"/>
  <c r="J825" i="2"/>
  <c r="K825" i="2" s="1"/>
  <c r="J1510" i="2"/>
  <c r="J1723" i="2"/>
  <c r="K1723" i="2" s="1"/>
  <c r="J814" i="2"/>
  <c r="K814" i="2" s="1"/>
  <c r="J1470" i="2"/>
  <c r="K1470" i="2" s="1"/>
  <c r="J913" i="2"/>
  <c r="K913" i="2" s="1"/>
  <c r="J205" i="2"/>
  <c r="K205" i="2" s="1"/>
  <c r="J1693" i="2"/>
  <c r="K1693" i="2" s="1"/>
  <c r="J2062" i="2"/>
  <c r="K2062" i="2" s="1"/>
  <c r="J1240" i="2"/>
  <c r="K1240" i="2" s="1"/>
  <c r="J1664" i="2"/>
  <c r="K1664" i="2" s="1"/>
  <c r="J274" i="2"/>
  <c r="K274" i="2" s="1"/>
  <c r="J2271" i="2"/>
  <c r="K2271" i="2" s="1"/>
  <c r="J444" i="2"/>
  <c r="K444" i="2" s="1"/>
  <c r="J1971" i="2"/>
  <c r="K1971" i="2" s="1"/>
  <c r="J543" i="2"/>
  <c r="K543" i="2" s="1"/>
  <c r="J1065" i="2"/>
  <c r="K1065" i="2" s="1"/>
  <c r="J2041" i="2"/>
  <c r="K2041" i="2" s="1"/>
  <c r="J965" i="2"/>
  <c r="K965" i="2" s="1"/>
  <c r="J1382" i="2"/>
  <c r="J264" i="2"/>
  <c r="K264" i="2" s="1"/>
  <c r="J1220" i="2"/>
  <c r="K1220" i="2" s="1"/>
  <c r="J1584" i="2"/>
  <c r="K1584" i="2" s="1"/>
  <c r="J1419" i="2"/>
  <c r="K1419" i="2" s="1"/>
  <c r="G905" i="2"/>
  <c r="J333" i="2"/>
  <c r="K333" i="2" s="1"/>
  <c r="J114" i="2"/>
  <c r="K114" i="2" s="1"/>
  <c r="J573" i="2"/>
  <c r="K573" i="2" s="1"/>
  <c r="J1053" i="2"/>
  <c r="K1053" i="2" s="1"/>
  <c r="J134" i="2"/>
  <c r="K134" i="2" s="1"/>
  <c r="J2201" i="2"/>
  <c r="K2201" i="2" s="1"/>
  <c r="J1083" i="2"/>
  <c r="K1083" i="2" s="1"/>
  <c r="J1073" i="2"/>
  <c r="K1073" i="2" s="1"/>
  <c r="J1539" i="2"/>
  <c r="K1539" i="2" s="1"/>
  <c r="J2022" i="2"/>
  <c r="K2022" i="2" s="1"/>
  <c r="J1733" i="2"/>
  <c r="K1733" i="2" s="1"/>
  <c r="J1180" i="2"/>
  <c r="J165" i="2"/>
  <c r="K165" i="2" s="1"/>
  <c r="J1103" i="2"/>
  <c r="K1103" i="2" s="1"/>
  <c r="J653" i="2"/>
  <c r="J48" i="2"/>
  <c r="K48" i="2" s="1"/>
  <c r="J885" i="2"/>
  <c r="K885" i="2" s="1"/>
  <c r="J853" i="2"/>
  <c r="K853" i="2" s="1"/>
  <c r="J1942" i="2"/>
  <c r="J645" i="2"/>
  <c r="K645" i="2" s="1"/>
  <c r="J464" i="2"/>
  <c r="K464" i="2" s="1"/>
  <c r="J723" i="2"/>
  <c r="K723" i="2" s="1"/>
  <c r="J494" i="2"/>
  <c r="K494" i="2" s="1"/>
  <c r="J1605" i="2"/>
  <c r="J28" i="2"/>
  <c r="K28" i="2" s="1"/>
  <c r="J1301" i="2"/>
  <c r="K1301" i="2" s="1"/>
  <c r="J384" i="2"/>
  <c r="K384" i="2" s="1"/>
  <c r="J1232" i="2"/>
  <c r="J805" i="2"/>
  <c r="H77" i="3"/>
  <c r="I716" i="3"/>
  <c r="I2025" i="3"/>
  <c r="I2026" i="3" s="1"/>
  <c r="I2027" i="3" s="1"/>
  <c r="I2028" i="3" s="1"/>
  <c r="I2029" i="3" s="1"/>
  <c r="I2030" i="3" s="1"/>
  <c r="I2031" i="3" s="1"/>
  <c r="I2032" i="3" s="1"/>
  <c r="I2033" i="3" s="1"/>
  <c r="H2025" i="3"/>
  <c r="H2026" i="3" s="1"/>
  <c r="H2027" i="3" s="1"/>
  <c r="H2028" i="3" s="1"/>
  <c r="H2029" i="3" s="1"/>
  <c r="H2030" i="3" s="1"/>
  <c r="H2031" i="3" s="1"/>
  <c r="H2032" i="3" s="1"/>
  <c r="H2033" i="3" s="1"/>
  <c r="H2034" i="3" s="1"/>
  <c r="H2295" i="3"/>
  <c r="H2296" i="3" s="1"/>
  <c r="H2297" i="3" s="1"/>
  <c r="H2298" i="3" s="1"/>
  <c r="H2299" i="3" s="1"/>
  <c r="H2300" i="3" s="1"/>
  <c r="H2301" i="3" s="1"/>
  <c r="H2302" i="3" s="1"/>
  <c r="H2303" i="3" s="1"/>
  <c r="H2304" i="3" s="1"/>
  <c r="I2295" i="3"/>
  <c r="I2296" i="3" s="1"/>
  <c r="I2297" i="3" s="1"/>
  <c r="I2298" i="3" s="1"/>
  <c r="I2299" i="3" s="1"/>
  <c r="I2300" i="3" s="1"/>
  <c r="I2301" i="3" s="1"/>
  <c r="I2302" i="3" s="1"/>
  <c r="I2303" i="3" s="1"/>
  <c r="I2304" i="3" s="1"/>
  <c r="J696" i="3"/>
  <c r="K696" i="3" s="1"/>
  <c r="J395" i="3"/>
  <c r="K395" i="3" s="1"/>
  <c r="J546" i="3"/>
  <c r="K546" i="3" s="1"/>
  <c r="J576" i="3"/>
  <c r="K576" i="3" s="1"/>
  <c r="J1575" i="3"/>
  <c r="K1575" i="3" s="1"/>
  <c r="J1585" i="3"/>
  <c r="K1585" i="3" s="1"/>
  <c r="J2183" i="3"/>
  <c r="K2183" i="3" s="1"/>
  <c r="J666" i="3"/>
  <c r="K666" i="3" s="1"/>
  <c r="H436" i="3"/>
  <c r="J1893" i="3"/>
  <c r="K1893" i="3" s="1"/>
  <c r="J1993" i="3"/>
  <c r="K1993" i="3" s="1"/>
  <c r="J1686" i="3"/>
  <c r="K1686" i="3" s="1"/>
  <c r="J266" i="3"/>
  <c r="K266" i="3" s="1"/>
  <c r="J1735" i="3"/>
  <c r="K1735" i="3" s="1"/>
  <c r="J276" i="3"/>
  <c r="K276" i="3" s="1"/>
  <c r="I2294" i="3"/>
  <c r="J1075" i="3"/>
  <c r="K1075" i="3" s="1"/>
  <c r="J1242" i="3"/>
  <c r="K1242" i="3" s="1"/>
  <c r="J1085" i="3"/>
  <c r="K1085" i="3" s="1"/>
  <c r="I1223" i="3"/>
  <c r="J76" i="3"/>
  <c r="K76" i="3" s="1"/>
  <c r="J855" i="3"/>
  <c r="K855" i="3" s="1"/>
  <c r="J1943" i="3"/>
  <c r="K1943" i="3" s="1"/>
  <c r="J50" i="3"/>
  <c r="K50" i="3" s="1"/>
  <c r="J925" i="3"/>
  <c r="K925" i="3" s="1"/>
  <c r="J905" i="3"/>
  <c r="K905" i="3" s="1"/>
  <c r="J1541" i="3"/>
  <c r="K1541" i="3" s="1"/>
  <c r="J2043" i="3"/>
  <c r="K2043" i="3" s="1"/>
  <c r="H2135" i="3"/>
  <c r="H2136" i="3" s="1"/>
  <c r="H2137" i="3" s="1"/>
  <c r="H2138" i="3" s="1"/>
  <c r="H2139" i="3" s="1"/>
  <c r="H2140" i="3" s="1"/>
  <c r="H2141" i="3" s="1"/>
  <c r="H2142" i="3" s="1"/>
  <c r="H2143" i="3" s="1"/>
  <c r="I2135" i="3"/>
  <c r="I2136" i="3" s="1"/>
  <c r="I2137" i="3" s="1"/>
  <c r="I2138" i="3" s="1"/>
  <c r="I2139" i="3" s="1"/>
  <c r="I2140" i="3" s="1"/>
  <c r="I2141" i="3" s="1"/>
  <c r="I2142" i="3" s="1"/>
  <c r="I2143" i="3" s="1"/>
  <c r="I2144" i="3" s="1"/>
  <c r="J2023" i="3"/>
  <c r="K2023" i="3" s="1"/>
  <c r="I1687" i="3"/>
  <c r="I1688" i="3" s="1"/>
  <c r="I1689" i="3" s="1"/>
  <c r="I1690" i="3" s="1"/>
  <c r="I1691" i="3" s="1"/>
  <c r="I1692" i="3" s="1"/>
  <c r="I1693" i="3" s="1"/>
  <c r="I1694" i="3" s="1"/>
  <c r="I1695" i="3" s="1"/>
  <c r="I1696" i="3" s="1"/>
  <c r="H1687" i="3"/>
  <c r="H1688" i="3" s="1"/>
  <c r="H1689" i="3" s="1"/>
  <c r="H1690" i="3" s="1"/>
  <c r="H1691" i="3" s="1"/>
  <c r="H1692" i="3" s="1"/>
  <c r="H1693" i="3" s="1"/>
  <c r="H1694" i="3" s="1"/>
  <c r="H1695" i="3" s="1"/>
  <c r="H1696" i="3" s="1"/>
  <c r="J2293" i="3"/>
  <c r="K2293" i="3" s="1"/>
  <c r="H727" i="3"/>
  <c r="H728" i="3" s="1"/>
  <c r="H729" i="3" s="1"/>
  <c r="H730" i="3" s="1"/>
  <c r="H731" i="3" s="1"/>
  <c r="H732" i="3" s="1"/>
  <c r="H733" i="3" s="1"/>
  <c r="H734" i="3" s="1"/>
  <c r="H735" i="3" s="1"/>
  <c r="H736" i="3" s="1"/>
  <c r="I727" i="3"/>
  <c r="I728" i="3" s="1"/>
  <c r="I729" i="3" s="1"/>
  <c r="I730" i="3" s="1"/>
  <c r="I731" i="3" s="1"/>
  <c r="I732" i="3" s="1"/>
  <c r="I733" i="3" s="1"/>
  <c r="I734" i="3" s="1"/>
  <c r="I735" i="3" s="1"/>
  <c r="I736" i="3" s="1"/>
  <c r="J486" i="3"/>
  <c r="K486" i="3" s="1"/>
  <c r="J2013" i="3"/>
  <c r="K2013" i="3" s="1"/>
  <c r="I2015" i="3"/>
  <c r="I2016" i="3" s="1"/>
  <c r="I2017" i="3" s="1"/>
  <c r="I2018" i="3" s="1"/>
  <c r="I2019" i="3" s="1"/>
  <c r="I2020" i="3" s="1"/>
  <c r="I2021" i="3" s="1"/>
  <c r="I2022" i="3" s="1"/>
  <c r="I2023" i="3" s="1"/>
  <c r="I2024" i="3" s="1"/>
  <c r="J2024" i="3" s="1"/>
  <c r="K2024" i="3" s="1"/>
  <c r="H2015" i="3"/>
  <c r="H2016" i="3" s="1"/>
  <c r="H2017" i="3" s="1"/>
  <c r="H2018" i="3" s="1"/>
  <c r="H2019" i="3" s="1"/>
  <c r="H2020" i="3" s="1"/>
  <c r="H2021" i="3" s="1"/>
  <c r="H2022" i="3" s="1"/>
  <c r="H2023" i="3" s="1"/>
  <c r="H2024" i="3" s="1"/>
  <c r="J435" i="3"/>
  <c r="K435" i="3" s="1"/>
  <c r="I437" i="3"/>
  <c r="I438" i="3" s="1"/>
  <c r="I439" i="3" s="1"/>
  <c r="I440" i="3" s="1"/>
  <c r="I441" i="3" s="1"/>
  <c r="I442" i="3" s="1"/>
  <c r="I443" i="3" s="1"/>
  <c r="I444" i="3" s="1"/>
  <c r="I445" i="3" s="1"/>
  <c r="I446" i="3" s="1"/>
  <c r="H437" i="3"/>
  <c r="H438" i="3" s="1"/>
  <c r="H439" i="3" s="1"/>
  <c r="H440" i="3" s="1"/>
  <c r="H441" i="3" s="1"/>
  <c r="H442" i="3" s="1"/>
  <c r="H443" i="3" s="1"/>
  <c r="H444" i="3" s="1"/>
  <c r="H445" i="3" s="1"/>
  <c r="H446" i="3" s="1"/>
  <c r="I1234" i="3"/>
  <c r="I1235" i="3" s="1"/>
  <c r="I1236" i="3" s="1"/>
  <c r="I1237" i="3" s="1"/>
  <c r="I1238" i="3" s="1"/>
  <c r="I1239" i="3" s="1"/>
  <c r="I1240" i="3" s="1"/>
  <c r="I1241" i="3" s="1"/>
  <c r="I1242" i="3" s="1"/>
  <c r="I1243" i="3" s="1"/>
  <c r="H1234" i="3"/>
  <c r="H1235" i="3" s="1"/>
  <c r="H1236" i="3" s="1"/>
  <c r="H1237" i="3" s="1"/>
  <c r="H1238" i="3" s="1"/>
  <c r="H1239" i="3" s="1"/>
  <c r="H1240" i="3" s="1"/>
  <c r="H1241" i="3" s="1"/>
  <c r="H1242" i="3" s="1"/>
  <c r="H1224" i="3"/>
  <c r="H1225" i="3" s="1"/>
  <c r="H1226" i="3" s="1"/>
  <c r="H1227" i="3" s="1"/>
  <c r="H1228" i="3" s="1"/>
  <c r="H1229" i="3" s="1"/>
  <c r="H1230" i="3" s="1"/>
  <c r="H1231" i="3" s="1"/>
  <c r="H1232" i="3" s="1"/>
  <c r="H1233" i="3" s="1"/>
  <c r="I1224" i="3"/>
  <c r="I1225" i="3" s="1"/>
  <c r="I1226" i="3" s="1"/>
  <c r="I1227" i="3" s="1"/>
  <c r="I1228" i="3" s="1"/>
  <c r="I1229" i="3" s="1"/>
  <c r="I1230" i="3" s="1"/>
  <c r="I1231" i="3" s="1"/>
  <c r="I1232" i="3" s="1"/>
  <c r="I1233" i="3" s="1"/>
  <c r="J2053" i="3"/>
  <c r="K2053" i="3" s="1"/>
  <c r="J636" i="3"/>
  <c r="K636" i="3" s="1"/>
  <c r="J1656" i="3"/>
  <c r="K1656" i="3" s="1"/>
  <c r="H2014" i="3"/>
  <c r="J1471" i="3"/>
  <c r="K1471" i="3" s="1"/>
  <c r="J2173" i="3"/>
  <c r="K2173" i="3" s="1"/>
  <c r="J1923" i="3"/>
  <c r="K1923" i="3" s="1"/>
  <c r="J236" i="3"/>
  <c r="K236" i="3" s="1"/>
  <c r="J1825" i="3"/>
  <c r="K1825" i="3" s="1"/>
  <c r="J1352" i="3"/>
  <c r="K1352" i="3" s="1"/>
  <c r="J1775" i="3"/>
  <c r="K1775" i="3" s="1"/>
  <c r="J1565" i="3"/>
  <c r="K1565" i="3" s="1"/>
  <c r="J506" i="3"/>
  <c r="K506" i="3" s="1"/>
  <c r="J516" i="3"/>
  <c r="K516" i="3" s="1"/>
  <c r="J1451" i="3"/>
  <c r="K1451" i="3" s="1"/>
  <c r="J2143" i="3"/>
  <c r="K2143" i="3" s="1"/>
  <c r="J1815" i="3"/>
  <c r="K1815" i="3" s="1"/>
  <c r="J845" i="3"/>
  <c r="K845" i="3" s="1"/>
  <c r="H2294" i="3"/>
  <c r="J526" i="3"/>
  <c r="K526" i="3" s="1"/>
  <c r="J935" i="3"/>
  <c r="K935" i="3" s="1"/>
  <c r="I2034" i="3"/>
  <c r="J2034" i="3" s="1"/>
  <c r="K2034" i="3" s="1"/>
  <c r="J1065" i="3"/>
  <c r="K1065" i="3" s="1"/>
  <c r="H2324" i="3"/>
  <c r="J1332" i="3"/>
  <c r="K1332" i="3" s="1"/>
  <c r="J1322" i="3"/>
  <c r="K1322" i="3" s="1"/>
  <c r="J256" i="3"/>
  <c r="K256" i="3" s="1"/>
  <c r="J1392" i="3"/>
  <c r="K1392" i="3" s="1"/>
  <c r="J2153" i="3"/>
  <c r="K2153" i="3" s="1"/>
  <c r="H1223" i="3"/>
  <c r="J126" i="3"/>
  <c r="K126" i="3" s="1"/>
  <c r="H31" i="3"/>
  <c r="J2133" i="3"/>
  <c r="K2133" i="3" s="1"/>
  <c r="J1222" i="3"/>
  <c r="K1222" i="3" s="1"/>
  <c r="J1685" i="3"/>
  <c r="K1685" i="3" s="1"/>
  <c r="I2115" i="3"/>
  <c r="I2116" i="3" s="1"/>
  <c r="I2117" i="3" s="1"/>
  <c r="I2118" i="3" s="1"/>
  <c r="I2119" i="3" s="1"/>
  <c r="I2120" i="3" s="1"/>
  <c r="I2121" i="3" s="1"/>
  <c r="I2122" i="3" s="1"/>
  <c r="I2123" i="3" s="1"/>
  <c r="I2124" i="3" s="1"/>
  <c r="J2124" i="3" s="1"/>
  <c r="K2124" i="3" s="1"/>
  <c r="H2115" i="3"/>
  <c r="H2116" i="3" s="1"/>
  <c r="H2117" i="3" s="1"/>
  <c r="H2118" i="3" s="1"/>
  <c r="H2119" i="3" s="1"/>
  <c r="H2120" i="3" s="1"/>
  <c r="H2121" i="3" s="1"/>
  <c r="H2122" i="3" s="1"/>
  <c r="H2123" i="3" s="1"/>
  <c r="H2124" i="3" s="1"/>
  <c r="J735" i="3"/>
  <c r="K735" i="3" s="1"/>
  <c r="J436" i="3"/>
  <c r="K436" i="3" s="1"/>
  <c r="I1874" i="3"/>
  <c r="J2253" i="3"/>
  <c r="K2253" i="3" s="1"/>
  <c r="H2255" i="3"/>
  <c r="H2256" i="3" s="1"/>
  <c r="H2257" i="3" s="1"/>
  <c r="H2258" i="3" s="1"/>
  <c r="H2259" i="3" s="1"/>
  <c r="H2260" i="3" s="1"/>
  <c r="H2261" i="3" s="1"/>
  <c r="H2262" i="3" s="1"/>
  <c r="H2263" i="3" s="1"/>
  <c r="H2264" i="3" s="1"/>
  <c r="I2255" i="3"/>
  <c r="I2256" i="3" s="1"/>
  <c r="I2257" i="3" s="1"/>
  <c r="I2258" i="3" s="1"/>
  <c r="I2259" i="3" s="1"/>
  <c r="I2260" i="3" s="1"/>
  <c r="I2261" i="3" s="1"/>
  <c r="I2262" i="3" s="1"/>
  <c r="I2263" i="3" s="1"/>
  <c r="I2264" i="3" s="1"/>
  <c r="H2254" i="3"/>
  <c r="I2225" i="3"/>
  <c r="I2226" i="3" s="1"/>
  <c r="I2227" i="3" s="1"/>
  <c r="I2228" i="3" s="1"/>
  <c r="I2229" i="3" s="1"/>
  <c r="I2230" i="3" s="1"/>
  <c r="I2231" i="3" s="1"/>
  <c r="I2232" i="3" s="1"/>
  <c r="I2233" i="3" s="1"/>
  <c r="I2234" i="3" s="1"/>
  <c r="H2225" i="3"/>
  <c r="H2226" i="3" s="1"/>
  <c r="H2227" i="3" s="1"/>
  <c r="H2228" i="3" s="1"/>
  <c r="H2229" i="3" s="1"/>
  <c r="H2230" i="3" s="1"/>
  <c r="H2231" i="3" s="1"/>
  <c r="H2232" i="3" s="1"/>
  <c r="H2233" i="3" s="1"/>
  <c r="H2234" i="3" s="1"/>
  <c r="J2234" i="3" s="1"/>
  <c r="K2234" i="3" s="1"/>
  <c r="J1646" i="3"/>
  <c r="K1646" i="3" s="1"/>
  <c r="I2014" i="3"/>
  <c r="J1555" i="3"/>
  <c r="K1555" i="3" s="1"/>
  <c r="J1531" i="3"/>
  <c r="K1531" i="3" s="1"/>
  <c r="J1372" i="3"/>
  <c r="K1372" i="3" s="1"/>
  <c r="J865" i="3"/>
  <c r="K865" i="3" s="1"/>
  <c r="J2314" i="3"/>
  <c r="K2314" i="3" s="1"/>
  <c r="J1695" i="3"/>
  <c r="K1695" i="3" s="1"/>
  <c r="J2273" i="3"/>
  <c r="K2273" i="3" s="1"/>
  <c r="J2213" i="3"/>
  <c r="K2213" i="3" s="1"/>
  <c r="J1173" i="3"/>
  <c r="K1173" i="3" s="1"/>
  <c r="J706" i="3"/>
  <c r="K706" i="3" s="1"/>
  <c r="J2103" i="3"/>
  <c r="K2103" i="3" s="1"/>
  <c r="J1213" i="3"/>
  <c r="K1213" i="3" s="1"/>
  <c r="J825" i="3"/>
  <c r="K825" i="3" s="1"/>
  <c r="I77" i="3"/>
  <c r="J1015" i="3"/>
  <c r="K1015" i="3" s="1"/>
  <c r="J146" i="3"/>
  <c r="K146" i="3" s="1"/>
  <c r="J1883" i="3"/>
  <c r="K1883" i="3" s="1"/>
  <c r="H1885" i="3"/>
  <c r="H1886" i="3" s="1"/>
  <c r="H1887" i="3" s="1"/>
  <c r="H1888" i="3" s="1"/>
  <c r="H1889" i="3" s="1"/>
  <c r="H1890" i="3" s="1"/>
  <c r="H1891" i="3" s="1"/>
  <c r="H1892" i="3" s="1"/>
  <c r="H1893" i="3" s="1"/>
  <c r="H1894" i="3" s="1"/>
  <c r="I1885" i="3"/>
  <c r="I1886" i="3" s="1"/>
  <c r="I1887" i="3" s="1"/>
  <c r="I1888" i="3" s="1"/>
  <c r="I1889" i="3" s="1"/>
  <c r="I1890" i="3" s="1"/>
  <c r="I1891" i="3" s="1"/>
  <c r="I1892" i="3" s="1"/>
  <c r="I1893" i="3" s="1"/>
  <c r="I1894" i="3" s="1"/>
  <c r="I1443" i="3"/>
  <c r="I1444" i="3" s="1"/>
  <c r="I1445" i="3" s="1"/>
  <c r="I1446" i="3" s="1"/>
  <c r="I1447" i="3" s="1"/>
  <c r="I1448" i="3" s="1"/>
  <c r="I1449" i="3" s="1"/>
  <c r="I1450" i="3" s="1"/>
  <c r="I1451" i="3" s="1"/>
  <c r="I1452" i="3" s="1"/>
  <c r="H1443" i="3"/>
  <c r="H1444" i="3" s="1"/>
  <c r="H1445" i="3" s="1"/>
  <c r="H1446" i="3" s="1"/>
  <c r="H1447" i="3" s="1"/>
  <c r="H1448" i="3" s="1"/>
  <c r="H1449" i="3" s="1"/>
  <c r="H1450" i="3" s="1"/>
  <c r="H1451" i="3" s="1"/>
  <c r="H1657" i="3"/>
  <c r="H1658" i="3" s="1"/>
  <c r="H1659" i="3" s="1"/>
  <c r="H1660" i="3" s="1"/>
  <c r="H1661" i="3" s="1"/>
  <c r="H1662" i="3" s="1"/>
  <c r="H1663" i="3" s="1"/>
  <c r="H1664" i="3" s="1"/>
  <c r="H1665" i="3" s="1"/>
  <c r="H1666" i="3" s="1"/>
  <c r="I1657" i="3"/>
  <c r="I1658" i="3" s="1"/>
  <c r="I1659" i="3" s="1"/>
  <c r="I1660" i="3" s="1"/>
  <c r="I1661" i="3" s="1"/>
  <c r="I1662" i="3" s="1"/>
  <c r="I1663" i="3" s="1"/>
  <c r="I1664" i="3" s="1"/>
  <c r="I1665" i="3" s="1"/>
  <c r="I1666" i="3" s="1"/>
  <c r="J1666" i="3" s="1"/>
  <c r="K1666" i="3" s="1"/>
  <c r="I2254" i="3"/>
  <c r="J1232" i="3"/>
  <c r="K1232" i="3" s="1"/>
  <c r="H2265" i="3"/>
  <c r="H2266" i="3" s="1"/>
  <c r="H2267" i="3" s="1"/>
  <c r="H2268" i="3" s="1"/>
  <c r="H2269" i="3" s="1"/>
  <c r="H2270" i="3" s="1"/>
  <c r="H2271" i="3" s="1"/>
  <c r="H2272" i="3" s="1"/>
  <c r="H2273" i="3" s="1"/>
  <c r="H2274" i="3" s="1"/>
  <c r="J2264" i="3"/>
  <c r="K2264" i="3" s="1"/>
  <c r="I2265" i="3"/>
  <c r="I2266" i="3" s="1"/>
  <c r="I2267" i="3" s="1"/>
  <c r="I2268" i="3" s="1"/>
  <c r="I2269" i="3" s="1"/>
  <c r="I2270" i="3" s="1"/>
  <c r="I2271" i="3" s="1"/>
  <c r="I2272" i="3" s="1"/>
  <c r="I2273" i="3" s="1"/>
  <c r="I2274" i="3" s="1"/>
  <c r="I2235" i="3"/>
  <c r="I2236" i="3" s="1"/>
  <c r="I2237" i="3" s="1"/>
  <c r="I2238" i="3" s="1"/>
  <c r="I2239" i="3" s="1"/>
  <c r="I2240" i="3" s="1"/>
  <c r="I2241" i="3" s="1"/>
  <c r="I2242" i="3" s="1"/>
  <c r="I2243" i="3" s="1"/>
  <c r="I2244" i="3" s="1"/>
  <c r="H2235" i="3"/>
  <c r="H2236" i="3" s="1"/>
  <c r="H2237" i="3" s="1"/>
  <c r="H2238" i="3" s="1"/>
  <c r="H2239" i="3" s="1"/>
  <c r="H2240" i="3" s="1"/>
  <c r="H2241" i="3" s="1"/>
  <c r="H2242" i="3" s="1"/>
  <c r="H2243" i="3" s="1"/>
  <c r="H2244" i="3" s="1"/>
  <c r="J725" i="3"/>
  <c r="K725" i="3" s="1"/>
  <c r="J1183" i="3"/>
  <c r="K1183" i="3" s="1"/>
  <c r="J1636" i="3"/>
  <c r="K1636" i="3" s="1"/>
  <c r="J606" i="3"/>
  <c r="K606" i="3" s="1"/>
  <c r="J806" i="3"/>
  <c r="K806" i="3" s="1"/>
  <c r="J476" i="3"/>
  <c r="K476" i="3" s="1"/>
  <c r="I108" i="3"/>
  <c r="I109" i="3" s="1"/>
  <c r="I110" i="3" s="1"/>
  <c r="I111" i="3" s="1"/>
  <c r="I112" i="3" s="1"/>
  <c r="I113" i="3" s="1"/>
  <c r="I114" i="3" s="1"/>
  <c r="I115" i="3" s="1"/>
  <c r="I116" i="3" s="1"/>
  <c r="I117" i="3" s="1"/>
  <c r="H108" i="3"/>
  <c r="H109" i="3" s="1"/>
  <c r="H110" i="3" s="1"/>
  <c r="H111" i="3" s="1"/>
  <c r="H112" i="3" s="1"/>
  <c r="H113" i="3" s="1"/>
  <c r="H114" i="3" s="1"/>
  <c r="H115" i="3" s="1"/>
  <c r="H116" i="3" s="1"/>
  <c r="H117" i="3" s="1"/>
  <c r="J117" i="3" s="1"/>
  <c r="K117" i="3" s="1"/>
  <c r="I248" i="3"/>
  <c r="I249" i="3" s="1"/>
  <c r="I250" i="3" s="1"/>
  <c r="I251" i="3" s="1"/>
  <c r="I252" i="3" s="1"/>
  <c r="I253" i="3" s="1"/>
  <c r="I254" i="3" s="1"/>
  <c r="I255" i="3" s="1"/>
  <c r="I256" i="3" s="1"/>
  <c r="I257" i="3" s="1"/>
  <c r="H248" i="3"/>
  <c r="H249" i="3" s="1"/>
  <c r="H250" i="3" s="1"/>
  <c r="H251" i="3" s="1"/>
  <c r="H252" i="3" s="1"/>
  <c r="H253" i="3" s="1"/>
  <c r="H254" i="3" s="1"/>
  <c r="H255" i="3" s="1"/>
  <c r="H256" i="3" s="1"/>
  <c r="I88" i="3"/>
  <c r="I89" i="3" s="1"/>
  <c r="I90" i="3" s="1"/>
  <c r="I91" i="3" s="1"/>
  <c r="I92" i="3" s="1"/>
  <c r="I93" i="3" s="1"/>
  <c r="I94" i="3" s="1"/>
  <c r="I95" i="3" s="1"/>
  <c r="I96" i="3" s="1"/>
  <c r="I97" i="3" s="1"/>
  <c r="H88" i="3"/>
  <c r="H89" i="3" s="1"/>
  <c r="H90" i="3" s="1"/>
  <c r="H91" i="3" s="1"/>
  <c r="H92" i="3" s="1"/>
  <c r="H93" i="3" s="1"/>
  <c r="H94" i="3" s="1"/>
  <c r="H95" i="3" s="1"/>
  <c r="H96" i="3" s="1"/>
  <c r="H97" i="3" s="1"/>
  <c r="I1787" i="3"/>
  <c r="I1788" i="3" s="1"/>
  <c r="I1789" i="3" s="1"/>
  <c r="I1790" i="3" s="1"/>
  <c r="I1791" i="3" s="1"/>
  <c r="I1792" i="3" s="1"/>
  <c r="I1793" i="3" s="1"/>
  <c r="I1794" i="3" s="1"/>
  <c r="I1795" i="3" s="1"/>
  <c r="I1796" i="3" s="1"/>
  <c r="H1787" i="3"/>
  <c r="H1788" i="3" s="1"/>
  <c r="H1789" i="3" s="1"/>
  <c r="H1790" i="3" s="1"/>
  <c r="H1791" i="3" s="1"/>
  <c r="H1792" i="3" s="1"/>
  <c r="H1793" i="3" s="1"/>
  <c r="H1794" i="3" s="1"/>
  <c r="H1795" i="3" s="1"/>
  <c r="I1727" i="3"/>
  <c r="I1728" i="3" s="1"/>
  <c r="I1729" i="3" s="1"/>
  <c r="I1730" i="3" s="1"/>
  <c r="I1731" i="3" s="1"/>
  <c r="I1732" i="3" s="1"/>
  <c r="I1733" i="3" s="1"/>
  <c r="I1734" i="3" s="1"/>
  <c r="I1735" i="3" s="1"/>
  <c r="I1736" i="3" s="1"/>
  <c r="H1727" i="3"/>
  <c r="H1728" i="3" s="1"/>
  <c r="H1729" i="3" s="1"/>
  <c r="H1730" i="3" s="1"/>
  <c r="H1731" i="3" s="1"/>
  <c r="H1732" i="3" s="1"/>
  <c r="H1733" i="3" s="1"/>
  <c r="H1734" i="3" s="1"/>
  <c r="H1735" i="3" s="1"/>
  <c r="H1736" i="3" s="1"/>
  <c r="J1736" i="3" s="1"/>
  <c r="K1736" i="3" s="1"/>
  <c r="I377" i="3"/>
  <c r="I378" i="3" s="1"/>
  <c r="I379" i="3" s="1"/>
  <c r="I380" i="3" s="1"/>
  <c r="I381" i="3" s="1"/>
  <c r="I382" i="3" s="1"/>
  <c r="I383" i="3" s="1"/>
  <c r="I384" i="3" s="1"/>
  <c r="I385" i="3" s="1"/>
  <c r="I386" i="3" s="1"/>
  <c r="H377" i="3"/>
  <c r="H378" i="3" s="1"/>
  <c r="H379" i="3" s="1"/>
  <c r="H380" i="3" s="1"/>
  <c r="H381" i="3" s="1"/>
  <c r="H382" i="3" s="1"/>
  <c r="H383" i="3" s="1"/>
  <c r="H384" i="3" s="1"/>
  <c r="H385" i="3" s="1"/>
  <c r="H386" i="3" s="1"/>
  <c r="J106" i="3"/>
  <c r="K106" i="3" s="1"/>
  <c r="J246" i="3"/>
  <c r="K246" i="3" s="1"/>
  <c r="J86" i="3"/>
  <c r="K86" i="3" s="1"/>
  <c r="J1785" i="3"/>
  <c r="K1785" i="3" s="1"/>
  <c r="J1725" i="3"/>
  <c r="K1725" i="3" s="1"/>
  <c r="J365" i="3"/>
  <c r="K365" i="3" s="1"/>
  <c r="J375" i="3"/>
  <c r="K375" i="3" s="1"/>
  <c r="J335" i="3"/>
  <c r="K335" i="3" s="1"/>
  <c r="J1025" i="3"/>
  <c r="K1025" i="3" s="1"/>
  <c r="J1835" i="3"/>
  <c r="K1835" i="3" s="1"/>
  <c r="I397" i="3"/>
  <c r="I398" i="3" s="1"/>
  <c r="I399" i="3" s="1"/>
  <c r="I400" i="3" s="1"/>
  <c r="I401" i="3" s="1"/>
  <c r="I402" i="3" s="1"/>
  <c r="I403" i="3" s="1"/>
  <c r="I404" i="3" s="1"/>
  <c r="I405" i="3" s="1"/>
  <c r="I406" i="3" s="1"/>
  <c r="J406" i="3" s="1"/>
  <c r="K406" i="3" s="1"/>
  <c r="H397" i="3"/>
  <c r="H398" i="3" s="1"/>
  <c r="H399" i="3" s="1"/>
  <c r="H400" i="3" s="1"/>
  <c r="H401" i="3" s="1"/>
  <c r="H402" i="3" s="1"/>
  <c r="H403" i="3" s="1"/>
  <c r="H404" i="3" s="1"/>
  <c r="H405" i="3" s="1"/>
  <c r="H406" i="3" s="1"/>
  <c r="H1473" i="3"/>
  <c r="H1474" i="3" s="1"/>
  <c r="H1475" i="3" s="1"/>
  <c r="H1476" i="3" s="1"/>
  <c r="H1477" i="3" s="1"/>
  <c r="H1478" i="3" s="1"/>
  <c r="H1479" i="3" s="1"/>
  <c r="H1480" i="3" s="1"/>
  <c r="H1481" i="3" s="1"/>
  <c r="H1482" i="3" s="1"/>
  <c r="I1473" i="3"/>
  <c r="I1474" i="3" s="1"/>
  <c r="I1475" i="3" s="1"/>
  <c r="I1476" i="3" s="1"/>
  <c r="I1477" i="3" s="1"/>
  <c r="I1478" i="3" s="1"/>
  <c r="I1479" i="3" s="1"/>
  <c r="I1480" i="3" s="1"/>
  <c r="I1481" i="3" s="1"/>
  <c r="I1482" i="3" s="1"/>
  <c r="J1482" i="3" s="1"/>
  <c r="K1482" i="3" s="1"/>
  <c r="I2175" i="3"/>
  <c r="I2176" i="3" s="1"/>
  <c r="I2177" i="3" s="1"/>
  <c r="I2178" i="3" s="1"/>
  <c r="I2179" i="3" s="1"/>
  <c r="I2180" i="3" s="1"/>
  <c r="I2181" i="3" s="1"/>
  <c r="I2182" i="3" s="1"/>
  <c r="I2183" i="3" s="1"/>
  <c r="I2184" i="3" s="1"/>
  <c r="H2175" i="3"/>
  <c r="H2176" i="3" s="1"/>
  <c r="H2177" i="3" s="1"/>
  <c r="H2178" i="3" s="1"/>
  <c r="H2179" i="3" s="1"/>
  <c r="H2180" i="3" s="1"/>
  <c r="H2181" i="3" s="1"/>
  <c r="H2182" i="3" s="1"/>
  <c r="H2183" i="3" s="1"/>
  <c r="I1503" i="3"/>
  <c r="I1504" i="3" s="1"/>
  <c r="I1505" i="3" s="1"/>
  <c r="I1506" i="3" s="1"/>
  <c r="I1507" i="3" s="1"/>
  <c r="I1508" i="3" s="1"/>
  <c r="I1509" i="3" s="1"/>
  <c r="I1510" i="3" s="1"/>
  <c r="I1511" i="3" s="1"/>
  <c r="I1512" i="3" s="1"/>
  <c r="H1503" i="3"/>
  <c r="H1504" i="3" s="1"/>
  <c r="H1505" i="3" s="1"/>
  <c r="H1506" i="3" s="1"/>
  <c r="H1507" i="3" s="1"/>
  <c r="H1508" i="3" s="1"/>
  <c r="H1509" i="3" s="1"/>
  <c r="H1510" i="3" s="1"/>
  <c r="H1511" i="3" s="1"/>
  <c r="H1512" i="3" s="1"/>
  <c r="J1512" i="3" s="1"/>
  <c r="K1512" i="3" s="1"/>
  <c r="I1925" i="3"/>
  <c r="I1926" i="3" s="1"/>
  <c r="I1927" i="3" s="1"/>
  <c r="I1928" i="3" s="1"/>
  <c r="I1929" i="3" s="1"/>
  <c r="I1930" i="3" s="1"/>
  <c r="I1931" i="3" s="1"/>
  <c r="I1932" i="3" s="1"/>
  <c r="I1933" i="3" s="1"/>
  <c r="I1934" i="3" s="1"/>
  <c r="H1925" i="3"/>
  <c r="H1926" i="3" s="1"/>
  <c r="H1927" i="3" s="1"/>
  <c r="H1928" i="3" s="1"/>
  <c r="H1929" i="3" s="1"/>
  <c r="H1930" i="3" s="1"/>
  <c r="H1931" i="3" s="1"/>
  <c r="H1932" i="3" s="1"/>
  <c r="H1933" i="3" s="1"/>
  <c r="I1493" i="3"/>
  <c r="I1494" i="3" s="1"/>
  <c r="I1495" i="3" s="1"/>
  <c r="I1496" i="3" s="1"/>
  <c r="I1497" i="3" s="1"/>
  <c r="I1498" i="3" s="1"/>
  <c r="I1499" i="3" s="1"/>
  <c r="I1500" i="3" s="1"/>
  <c r="I1501" i="3" s="1"/>
  <c r="I1502" i="3" s="1"/>
  <c r="H1493" i="3"/>
  <c r="H1494" i="3" s="1"/>
  <c r="H1495" i="3" s="1"/>
  <c r="H1496" i="3" s="1"/>
  <c r="H1497" i="3" s="1"/>
  <c r="H1498" i="3" s="1"/>
  <c r="H1499" i="3" s="1"/>
  <c r="H1500" i="3" s="1"/>
  <c r="H1501" i="3" s="1"/>
  <c r="H1502" i="3" s="1"/>
  <c r="I238" i="3"/>
  <c r="I239" i="3" s="1"/>
  <c r="I240" i="3" s="1"/>
  <c r="I241" i="3" s="1"/>
  <c r="I242" i="3" s="1"/>
  <c r="I243" i="3" s="1"/>
  <c r="I244" i="3" s="1"/>
  <c r="I245" i="3" s="1"/>
  <c r="I246" i="3" s="1"/>
  <c r="I247" i="3" s="1"/>
  <c r="J247" i="3" s="1"/>
  <c r="K247" i="3" s="1"/>
  <c r="H238" i="3"/>
  <c r="H239" i="3" s="1"/>
  <c r="H240" i="3" s="1"/>
  <c r="H241" i="3" s="1"/>
  <c r="H242" i="3" s="1"/>
  <c r="H243" i="3" s="1"/>
  <c r="H244" i="3" s="1"/>
  <c r="H245" i="3" s="1"/>
  <c r="H246" i="3" s="1"/>
  <c r="H247" i="3" s="1"/>
  <c r="I957" i="3"/>
  <c r="I958" i="3" s="1"/>
  <c r="I959" i="3" s="1"/>
  <c r="I960" i="3" s="1"/>
  <c r="I961" i="3" s="1"/>
  <c r="I962" i="3" s="1"/>
  <c r="I963" i="3" s="1"/>
  <c r="I964" i="3" s="1"/>
  <c r="I965" i="3" s="1"/>
  <c r="I966" i="3" s="1"/>
  <c r="H957" i="3"/>
  <c r="H958" i="3" s="1"/>
  <c r="H959" i="3" s="1"/>
  <c r="H960" i="3" s="1"/>
  <c r="H961" i="3" s="1"/>
  <c r="H962" i="3" s="1"/>
  <c r="H963" i="3" s="1"/>
  <c r="H964" i="3" s="1"/>
  <c r="H965" i="3" s="1"/>
  <c r="H966" i="3" s="1"/>
  <c r="I1827" i="3"/>
  <c r="I1828" i="3" s="1"/>
  <c r="I1829" i="3" s="1"/>
  <c r="I1830" i="3" s="1"/>
  <c r="I1831" i="3" s="1"/>
  <c r="I1832" i="3" s="1"/>
  <c r="I1833" i="3" s="1"/>
  <c r="I1834" i="3" s="1"/>
  <c r="I1835" i="3" s="1"/>
  <c r="I1836" i="3" s="1"/>
  <c r="J1836" i="3" s="1"/>
  <c r="K1836" i="3" s="1"/>
  <c r="H1827" i="3"/>
  <c r="H1828" i="3" s="1"/>
  <c r="H1829" i="3" s="1"/>
  <c r="H1830" i="3" s="1"/>
  <c r="H1831" i="3" s="1"/>
  <c r="H1832" i="3" s="1"/>
  <c r="H1833" i="3" s="1"/>
  <c r="H1834" i="3" s="1"/>
  <c r="H1835" i="3" s="1"/>
  <c r="H1836" i="3" s="1"/>
  <c r="I1304" i="3"/>
  <c r="I1305" i="3" s="1"/>
  <c r="I1306" i="3" s="1"/>
  <c r="I1307" i="3" s="1"/>
  <c r="I1308" i="3" s="1"/>
  <c r="I1309" i="3" s="1"/>
  <c r="I1310" i="3" s="1"/>
  <c r="I1311" i="3" s="1"/>
  <c r="I1312" i="3" s="1"/>
  <c r="I1313" i="3" s="1"/>
  <c r="H1304" i="3"/>
  <c r="H1305" i="3" s="1"/>
  <c r="H1306" i="3" s="1"/>
  <c r="H1307" i="3" s="1"/>
  <c r="H1308" i="3" s="1"/>
  <c r="H1309" i="3" s="1"/>
  <c r="H1310" i="3" s="1"/>
  <c r="H1311" i="3" s="1"/>
  <c r="H1312" i="3" s="1"/>
  <c r="H1313" i="3" s="1"/>
  <c r="I1354" i="3"/>
  <c r="I1355" i="3" s="1"/>
  <c r="I1356" i="3" s="1"/>
  <c r="I1357" i="3" s="1"/>
  <c r="I1358" i="3" s="1"/>
  <c r="I1359" i="3" s="1"/>
  <c r="I1360" i="3" s="1"/>
  <c r="I1361" i="3" s="1"/>
  <c r="I1362" i="3" s="1"/>
  <c r="I1363" i="3" s="1"/>
  <c r="H1354" i="3"/>
  <c r="H1355" i="3" s="1"/>
  <c r="H1356" i="3" s="1"/>
  <c r="H1357" i="3" s="1"/>
  <c r="H1358" i="3" s="1"/>
  <c r="H1359" i="3" s="1"/>
  <c r="H1360" i="3" s="1"/>
  <c r="H1361" i="3" s="1"/>
  <c r="H1362" i="3" s="1"/>
  <c r="I1274" i="3"/>
  <c r="I1275" i="3" s="1"/>
  <c r="I1276" i="3" s="1"/>
  <c r="I1277" i="3" s="1"/>
  <c r="I1278" i="3" s="1"/>
  <c r="I1279" i="3" s="1"/>
  <c r="I1280" i="3" s="1"/>
  <c r="I1281" i="3" s="1"/>
  <c r="I1282" i="3" s="1"/>
  <c r="I1283" i="3" s="1"/>
  <c r="H1274" i="3"/>
  <c r="H1275" i="3" s="1"/>
  <c r="H1276" i="3" s="1"/>
  <c r="H1277" i="3" s="1"/>
  <c r="H1278" i="3" s="1"/>
  <c r="H1279" i="3" s="1"/>
  <c r="H1280" i="3" s="1"/>
  <c r="H1281" i="3" s="1"/>
  <c r="H1282" i="3" s="1"/>
  <c r="H1283" i="3" s="1"/>
  <c r="J1283" i="3" s="1"/>
  <c r="K1283" i="3" s="1"/>
  <c r="I1777" i="3"/>
  <c r="I1778" i="3" s="1"/>
  <c r="I1779" i="3" s="1"/>
  <c r="I1780" i="3" s="1"/>
  <c r="I1781" i="3" s="1"/>
  <c r="I1782" i="3" s="1"/>
  <c r="I1783" i="3" s="1"/>
  <c r="I1784" i="3" s="1"/>
  <c r="I1785" i="3" s="1"/>
  <c r="H1777" i="3"/>
  <c r="H1778" i="3" s="1"/>
  <c r="H1779" i="3" s="1"/>
  <c r="H1780" i="3" s="1"/>
  <c r="H1781" i="3" s="1"/>
  <c r="H1782" i="3" s="1"/>
  <c r="H1783" i="3" s="1"/>
  <c r="H1784" i="3" s="1"/>
  <c r="H1785" i="3" s="1"/>
  <c r="H1786" i="3" s="1"/>
  <c r="I1797" i="3"/>
  <c r="I1798" i="3" s="1"/>
  <c r="I1799" i="3" s="1"/>
  <c r="I1800" i="3" s="1"/>
  <c r="I1801" i="3" s="1"/>
  <c r="I1802" i="3" s="1"/>
  <c r="I1803" i="3" s="1"/>
  <c r="I1804" i="3" s="1"/>
  <c r="I1805" i="3" s="1"/>
  <c r="I1806" i="3" s="1"/>
  <c r="H1797" i="3"/>
  <c r="H1798" i="3" s="1"/>
  <c r="H1799" i="3" s="1"/>
  <c r="H1800" i="3" s="1"/>
  <c r="H1801" i="3" s="1"/>
  <c r="H1802" i="3" s="1"/>
  <c r="H1803" i="3" s="1"/>
  <c r="H1804" i="3" s="1"/>
  <c r="H1805" i="3" s="1"/>
  <c r="H1806" i="3" s="1"/>
  <c r="J1806" i="3" s="1"/>
  <c r="K1806" i="3" s="1"/>
  <c r="I1567" i="3"/>
  <c r="I1568" i="3" s="1"/>
  <c r="I1569" i="3" s="1"/>
  <c r="I1570" i="3" s="1"/>
  <c r="I1571" i="3" s="1"/>
  <c r="I1572" i="3" s="1"/>
  <c r="I1573" i="3" s="1"/>
  <c r="I1574" i="3" s="1"/>
  <c r="I1575" i="3" s="1"/>
  <c r="I1576" i="3" s="1"/>
  <c r="H1567" i="3"/>
  <c r="H1568" i="3" s="1"/>
  <c r="H1569" i="3" s="1"/>
  <c r="H1570" i="3" s="1"/>
  <c r="H1571" i="3" s="1"/>
  <c r="H1572" i="3" s="1"/>
  <c r="H1573" i="3" s="1"/>
  <c r="H1574" i="3" s="1"/>
  <c r="H1575" i="3" s="1"/>
  <c r="I1757" i="3"/>
  <c r="I1758" i="3" s="1"/>
  <c r="I1759" i="3" s="1"/>
  <c r="I1760" i="3" s="1"/>
  <c r="I1761" i="3" s="1"/>
  <c r="I1762" i="3" s="1"/>
  <c r="I1763" i="3" s="1"/>
  <c r="I1764" i="3" s="1"/>
  <c r="I1765" i="3" s="1"/>
  <c r="I1766" i="3" s="1"/>
  <c r="H1757" i="3"/>
  <c r="H1758" i="3" s="1"/>
  <c r="H1759" i="3" s="1"/>
  <c r="H1760" i="3" s="1"/>
  <c r="H1761" i="3" s="1"/>
  <c r="H1762" i="3" s="1"/>
  <c r="H1763" i="3" s="1"/>
  <c r="H1764" i="3" s="1"/>
  <c r="H1765" i="3" s="1"/>
  <c r="H1766" i="3" s="1"/>
  <c r="I1557" i="3"/>
  <c r="I1558" i="3" s="1"/>
  <c r="I1559" i="3" s="1"/>
  <c r="I1560" i="3" s="1"/>
  <c r="I1561" i="3" s="1"/>
  <c r="I1562" i="3" s="1"/>
  <c r="I1563" i="3" s="1"/>
  <c r="I1564" i="3" s="1"/>
  <c r="I1565" i="3" s="1"/>
  <c r="I1566" i="3" s="1"/>
  <c r="H1557" i="3"/>
  <c r="H1558" i="3" s="1"/>
  <c r="H1559" i="3" s="1"/>
  <c r="H1560" i="3" s="1"/>
  <c r="H1561" i="3" s="1"/>
  <c r="H1562" i="3" s="1"/>
  <c r="H1563" i="3" s="1"/>
  <c r="H1564" i="3" s="1"/>
  <c r="H1565" i="3" s="1"/>
  <c r="I1577" i="3"/>
  <c r="I1578" i="3" s="1"/>
  <c r="I1579" i="3" s="1"/>
  <c r="I1580" i="3" s="1"/>
  <c r="I1581" i="3" s="1"/>
  <c r="I1582" i="3" s="1"/>
  <c r="I1583" i="3" s="1"/>
  <c r="I1584" i="3" s="1"/>
  <c r="I1585" i="3" s="1"/>
  <c r="I1586" i="3" s="1"/>
  <c r="H1577" i="3"/>
  <c r="H1578" i="3" s="1"/>
  <c r="H1579" i="3" s="1"/>
  <c r="H1580" i="3" s="1"/>
  <c r="H1581" i="3" s="1"/>
  <c r="H1582" i="3" s="1"/>
  <c r="H1583" i="3" s="1"/>
  <c r="H1584" i="3" s="1"/>
  <c r="H1585" i="3" s="1"/>
  <c r="H1586" i="3" s="1"/>
  <c r="J1586" i="3" s="1"/>
  <c r="K1586" i="3" s="1"/>
  <c r="I1533" i="3"/>
  <c r="I1534" i="3" s="1"/>
  <c r="I1535" i="3" s="1"/>
  <c r="I1536" i="3" s="1"/>
  <c r="I1537" i="3" s="1"/>
  <c r="I1538" i="3" s="1"/>
  <c r="I1539" i="3" s="1"/>
  <c r="I1540" i="3" s="1"/>
  <c r="I1541" i="3" s="1"/>
  <c r="I1542" i="3" s="1"/>
  <c r="H1533" i="3"/>
  <c r="H1534" i="3" s="1"/>
  <c r="H1535" i="3" s="1"/>
  <c r="H1536" i="3" s="1"/>
  <c r="H1537" i="3" s="1"/>
  <c r="H1538" i="3" s="1"/>
  <c r="H1539" i="3" s="1"/>
  <c r="H1540" i="3" s="1"/>
  <c r="H1541" i="3" s="1"/>
  <c r="I1587" i="3"/>
  <c r="I1588" i="3" s="1"/>
  <c r="I1589" i="3" s="1"/>
  <c r="I1590" i="3" s="1"/>
  <c r="I1591" i="3" s="1"/>
  <c r="I1592" i="3" s="1"/>
  <c r="I1593" i="3" s="1"/>
  <c r="I1594" i="3" s="1"/>
  <c r="I1595" i="3" s="1"/>
  <c r="I1596" i="3" s="1"/>
  <c r="H1587" i="3"/>
  <c r="H1588" i="3" s="1"/>
  <c r="H1589" i="3" s="1"/>
  <c r="H1590" i="3" s="1"/>
  <c r="H1591" i="3" s="1"/>
  <c r="H1592" i="3" s="1"/>
  <c r="H1593" i="3" s="1"/>
  <c r="H1594" i="3" s="1"/>
  <c r="H1595" i="3" s="1"/>
  <c r="H1596" i="3" s="1"/>
  <c r="I1374" i="3"/>
  <c r="I1375" i="3" s="1"/>
  <c r="I1376" i="3" s="1"/>
  <c r="I1377" i="3" s="1"/>
  <c r="I1378" i="3" s="1"/>
  <c r="I1379" i="3" s="1"/>
  <c r="I1380" i="3" s="1"/>
  <c r="I1381" i="3" s="1"/>
  <c r="I1382" i="3" s="1"/>
  <c r="I1383" i="3" s="1"/>
  <c r="H1374" i="3"/>
  <c r="H1375" i="3" s="1"/>
  <c r="H1376" i="3" s="1"/>
  <c r="H1377" i="3" s="1"/>
  <c r="H1378" i="3" s="1"/>
  <c r="H1379" i="3" s="1"/>
  <c r="H1380" i="3" s="1"/>
  <c r="H1381" i="3" s="1"/>
  <c r="H1382" i="3" s="1"/>
  <c r="I2185" i="3"/>
  <c r="I2186" i="3" s="1"/>
  <c r="I2187" i="3" s="1"/>
  <c r="I2188" i="3" s="1"/>
  <c r="I2189" i="3" s="1"/>
  <c r="I2190" i="3" s="1"/>
  <c r="I2191" i="3" s="1"/>
  <c r="I2192" i="3" s="1"/>
  <c r="I2193" i="3" s="1"/>
  <c r="I2194" i="3" s="1"/>
  <c r="H2185" i="3"/>
  <c r="H2186" i="3" s="1"/>
  <c r="H2187" i="3" s="1"/>
  <c r="H2188" i="3" s="1"/>
  <c r="H2189" i="3" s="1"/>
  <c r="H2190" i="3" s="1"/>
  <c r="H2191" i="3" s="1"/>
  <c r="H2192" i="3" s="1"/>
  <c r="H2193" i="3" s="1"/>
  <c r="H2194" i="3" s="1"/>
  <c r="J2193" i="3"/>
  <c r="K2193" i="3" s="1"/>
  <c r="I867" i="3"/>
  <c r="I868" i="3" s="1"/>
  <c r="I869" i="3" s="1"/>
  <c r="I870" i="3" s="1"/>
  <c r="I871" i="3" s="1"/>
  <c r="I872" i="3" s="1"/>
  <c r="I873" i="3" s="1"/>
  <c r="I874" i="3" s="1"/>
  <c r="I875" i="3" s="1"/>
  <c r="I876" i="3" s="1"/>
  <c r="H867" i="3"/>
  <c r="H868" i="3" s="1"/>
  <c r="H869" i="3" s="1"/>
  <c r="H870" i="3" s="1"/>
  <c r="H871" i="3" s="1"/>
  <c r="H872" i="3" s="1"/>
  <c r="H873" i="3" s="1"/>
  <c r="H874" i="3" s="1"/>
  <c r="H875" i="3" s="1"/>
  <c r="H876" i="3" s="1"/>
  <c r="J876" i="3" s="1"/>
  <c r="K876" i="3" s="1"/>
  <c r="I42" i="3"/>
  <c r="I43" i="3" s="1"/>
  <c r="I44" i="3" s="1"/>
  <c r="I45" i="3" s="1"/>
  <c r="I46" i="3" s="1"/>
  <c r="I47" i="3" s="1"/>
  <c r="I48" i="3" s="1"/>
  <c r="I49" i="3" s="1"/>
  <c r="I50" i="3" s="1"/>
  <c r="I51" i="3" s="1"/>
  <c r="H42" i="3"/>
  <c r="H43" i="3" s="1"/>
  <c r="H44" i="3" s="1"/>
  <c r="H45" i="3" s="1"/>
  <c r="H46" i="3" s="1"/>
  <c r="H47" i="3" s="1"/>
  <c r="H48" i="3" s="1"/>
  <c r="H49" i="3" s="1"/>
  <c r="H50" i="3" s="1"/>
  <c r="H51" i="3" s="1"/>
  <c r="H1995" i="3"/>
  <c r="H1996" i="3" s="1"/>
  <c r="H1997" i="3" s="1"/>
  <c r="H1998" i="3" s="1"/>
  <c r="H1999" i="3" s="1"/>
  <c r="H2000" i="3" s="1"/>
  <c r="H2001" i="3" s="1"/>
  <c r="H2002" i="3" s="1"/>
  <c r="H2003" i="3" s="1"/>
  <c r="H2004" i="3" s="1"/>
  <c r="I1995" i="3"/>
  <c r="I1996" i="3" s="1"/>
  <c r="I1997" i="3" s="1"/>
  <c r="I1998" i="3" s="1"/>
  <c r="I1999" i="3" s="1"/>
  <c r="I2000" i="3" s="1"/>
  <c r="I2001" i="3" s="1"/>
  <c r="I2002" i="3" s="1"/>
  <c r="I2003" i="3" s="1"/>
  <c r="I2004" i="3" s="1"/>
  <c r="J2004" i="3" s="1"/>
  <c r="K2004" i="3" s="1"/>
  <c r="J166" i="3"/>
  <c r="K166" i="3" s="1"/>
  <c r="H2325" i="3"/>
  <c r="H2326" i="3" s="1"/>
  <c r="H2327" i="3" s="1"/>
  <c r="H2328" i="3" s="1"/>
  <c r="H2329" i="3" s="1"/>
  <c r="H2330" i="3" s="1"/>
  <c r="H2331" i="3" s="1"/>
  <c r="H2332" i="3" s="1"/>
  <c r="H2333" i="3" s="1"/>
  <c r="H2334" i="3" s="1"/>
  <c r="J2324" i="3"/>
  <c r="K2324" i="3" s="1"/>
  <c r="I2325" i="3"/>
  <c r="I2326" i="3" s="1"/>
  <c r="I2327" i="3" s="1"/>
  <c r="I2328" i="3" s="1"/>
  <c r="I2329" i="3" s="1"/>
  <c r="I2330" i="3" s="1"/>
  <c r="I2331" i="3" s="1"/>
  <c r="I2332" i="3" s="1"/>
  <c r="I2333" i="3" s="1"/>
  <c r="I2334" i="3" s="1"/>
  <c r="I897" i="3"/>
  <c r="I898" i="3" s="1"/>
  <c r="I899" i="3" s="1"/>
  <c r="I900" i="3" s="1"/>
  <c r="I901" i="3" s="1"/>
  <c r="I902" i="3" s="1"/>
  <c r="I903" i="3" s="1"/>
  <c r="I904" i="3" s="1"/>
  <c r="I905" i="3" s="1"/>
  <c r="I906" i="3" s="1"/>
  <c r="H897" i="3"/>
  <c r="H898" i="3" s="1"/>
  <c r="H899" i="3" s="1"/>
  <c r="H900" i="3" s="1"/>
  <c r="H901" i="3" s="1"/>
  <c r="H902" i="3" s="1"/>
  <c r="H903" i="3" s="1"/>
  <c r="H904" i="3" s="1"/>
  <c r="H905" i="3" s="1"/>
  <c r="I268" i="3"/>
  <c r="I269" i="3" s="1"/>
  <c r="I270" i="3" s="1"/>
  <c r="I271" i="3" s="1"/>
  <c r="I272" i="3" s="1"/>
  <c r="I273" i="3" s="1"/>
  <c r="I274" i="3" s="1"/>
  <c r="I275" i="3" s="1"/>
  <c r="I276" i="3" s="1"/>
  <c r="I277" i="3" s="1"/>
  <c r="H268" i="3"/>
  <c r="H269" i="3" s="1"/>
  <c r="H270" i="3" s="1"/>
  <c r="H271" i="3" s="1"/>
  <c r="H272" i="3" s="1"/>
  <c r="H273" i="3" s="1"/>
  <c r="H274" i="3" s="1"/>
  <c r="H275" i="3" s="1"/>
  <c r="H276" i="3" s="1"/>
  <c r="I1965" i="3"/>
  <c r="I1966" i="3" s="1"/>
  <c r="I1967" i="3" s="1"/>
  <c r="I1968" i="3" s="1"/>
  <c r="I1969" i="3" s="1"/>
  <c r="I1970" i="3" s="1"/>
  <c r="I1971" i="3" s="1"/>
  <c r="I1972" i="3" s="1"/>
  <c r="I1973" i="3" s="1"/>
  <c r="I1974" i="3" s="1"/>
  <c r="H1965" i="3"/>
  <c r="H1966" i="3" s="1"/>
  <c r="H1967" i="3" s="1"/>
  <c r="H1968" i="3" s="1"/>
  <c r="H1969" i="3" s="1"/>
  <c r="H1970" i="3" s="1"/>
  <c r="H1971" i="3" s="1"/>
  <c r="H1972" i="3" s="1"/>
  <c r="H1973" i="3" s="1"/>
  <c r="H1974" i="3" s="1"/>
  <c r="H1453" i="3"/>
  <c r="H1454" i="3" s="1"/>
  <c r="H1455" i="3" s="1"/>
  <c r="H1456" i="3" s="1"/>
  <c r="H1457" i="3" s="1"/>
  <c r="H1458" i="3" s="1"/>
  <c r="H1459" i="3" s="1"/>
  <c r="H1460" i="3" s="1"/>
  <c r="H1461" i="3" s="1"/>
  <c r="H1462" i="3" s="1"/>
  <c r="I1453" i="3"/>
  <c r="I1454" i="3" s="1"/>
  <c r="I1455" i="3" s="1"/>
  <c r="I1456" i="3" s="1"/>
  <c r="I1457" i="3" s="1"/>
  <c r="I1458" i="3" s="1"/>
  <c r="I1459" i="3" s="1"/>
  <c r="I1460" i="3" s="1"/>
  <c r="I1461" i="3" s="1"/>
  <c r="I1462" i="3" s="1"/>
  <c r="J1462" i="3" s="1"/>
  <c r="K1462" i="3" s="1"/>
  <c r="I1737" i="3"/>
  <c r="I1738" i="3" s="1"/>
  <c r="I1739" i="3" s="1"/>
  <c r="I1740" i="3" s="1"/>
  <c r="I1741" i="3" s="1"/>
  <c r="I1742" i="3" s="1"/>
  <c r="I1743" i="3" s="1"/>
  <c r="I1744" i="3" s="1"/>
  <c r="I1745" i="3" s="1"/>
  <c r="I1746" i="3" s="1"/>
  <c r="H1737" i="3"/>
  <c r="H1738" i="3" s="1"/>
  <c r="H1739" i="3" s="1"/>
  <c r="H1740" i="3" s="1"/>
  <c r="H1741" i="3" s="1"/>
  <c r="H1742" i="3" s="1"/>
  <c r="H1743" i="3" s="1"/>
  <c r="H1744" i="3" s="1"/>
  <c r="H1745" i="3" s="1"/>
  <c r="H1746" i="3" s="1"/>
  <c r="I1955" i="3"/>
  <c r="I1956" i="3" s="1"/>
  <c r="I1957" i="3" s="1"/>
  <c r="I1958" i="3" s="1"/>
  <c r="I1959" i="3" s="1"/>
  <c r="I1960" i="3" s="1"/>
  <c r="I1961" i="3" s="1"/>
  <c r="I1962" i="3" s="1"/>
  <c r="I1963" i="3" s="1"/>
  <c r="I1964" i="3" s="1"/>
  <c r="H1955" i="3"/>
  <c r="H1956" i="3" s="1"/>
  <c r="H1957" i="3" s="1"/>
  <c r="H1958" i="3" s="1"/>
  <c r="H1959" i="3" s="1"/>
  <c r="H1960" i="3" s="1"/>
  <c r="H1961" i="3" s="1"/>
  <c r="H1962" i="3" s="1"/>
  <c r="H1963" i="3" s="1"/>
  <c r="H1964" i="3" s="1"/>
  <c r="I278" i="3"/>
  <c r="I279" i="3" s="1"/>
  <c r="I280" i="3" s="1"/>
  <c r="I281" i="3" s="1"/>
  <c r="I282" i="3" s="1"/>
  <c r="I283" i="3" s="1"/>
  <c r="I284" i="3" s="1"/>
  <c r="I285" i="3" s="1"/>
  <c r="I286" i="3" s="1"/>
  <c r="I287" i="3" s="1"/>
  <c r="H278" i="3"/>
  <c r="H279" i="3" s="1"/>
  <c r="H280" i="3" s="1"/>
  <c r="H281" i="3" s="1"/>
  <c r="H282" i="3" s="1"/>
  <c r="H283" i="3" s="1"/>
  <c r="H284" i="3" s="1"/>
  <c r="H285" i="3" s="1"/>
  <c r="H286" i="3" s="1"/>
  <c r="H287" i="3" s="1"/>
  <c r="I1717" i="3"/>
  <c r="I1718" i="3" s="1"/>
  <c r="I1719" i="3" s="1"/>
  <c r="I1720" i="3" s="1"/>
  <c r="I1721" i="3" s="1"/>
  <c r="I1722" i="3" s="1"/>
  <c r="I1723" i="3" s="1"/>
  <c r="I1724" i="3" s="1"/>
  <c r="I1725" i="3" s="1"/>
  <c r="H1717" i="3"/>
  <c r="H1718" i="3" s="1"/>
  <c r="H1719" i="3" s="1"/>
  <c r="H1720" i="3" s="1"/>
  <c r="H1721" i="3" s="1"/>
  <c r="H1722" i="3" s="1"/>
  <c r="H1723" i="3" s="1"/>
  <c r="H1724" i="3" s="1"/>
  <c r="H1725" i="3" s="1"/>
  <c r="H1726" i="3" s="1"/>
  <c r="I2145" i="3"/>
  <c r="I2146" i="3" s="1"/>
  <c r="I2147" i="3" s="1"/>
  <c r="I2148" i="3" s="1"/>
  <c r="I2149" i="3" s="1"/>
  <c r="I2150" i="3" s="1"/>
  <c r="I2151" i="3" s="1"/>
  <c r="I2152" i="3" s="1"/>
  <c r="I2153" i="3" s="1"/>
  <c r="I2154" i="3" s="1"/>
  <c r="J2154" i="3" s="1"/>
  <c r="K2154" i="3" s="1"/>
  <c r="H2145" i="3"/>
  <c r="H2146" i="3" s="1"/>
  <c r="H2147" i="3" s="1"/>
  <c r="H2148" i="3" s="1"/>
  <c r="H2149" i="3" s="1"/>
  <c r="H2150" i="3" s="1"/>
  <c r="H2151" i="3" s="1"/>
  <c r="H2152" i="3" s="1"/>
  <c r="H2153" i="3" s="1"/>
  <c r="H2154" i="3" s="1"/>
  <c r="I118" i="3"/>
  <c r="I119" i="3" s="1"/>
  <c r="I120" i="3" s="1"/>
  <c r="I121" i="3" s="1"/>
  <c r="I122" i="3" s="1"/>
  <c r="I123" i="3" s="1"/>
  <c r="I124" i="3" s="1"/>
  <c r="I125" i="3" s="1"/>
  <c r="I126" i="3" s="1"/>
  <c r="I127" i="3" s="1"/>
  <c r="H118" i="3"/>
  <c r="H119" i="3" s="1"/>
  <c r="H120" i="3" s="1"/>
  <c r="H121" i="3" s="1"/>
  <c r="H122" i="3" s="1"/>
  <c r="H123" i="3" s="1"/>
  <c r="H124" i="3" s="1"/>
  <c r="H125" i="3" s="1"/>
  <c r="H126" i="3" s="1"/>
  <c r="H127" i="3" s="1"/>
  <c r="J127" i="3" s="1"/>
  <c r="K127" i="3" s="1"/>
  <c r="I1817" i="3"/>
  <c r="I1818" i="3" s="1"/>
  <c r="I1819" i="3" s="1"/>
  <c r="I1820" i="3" s="1"/>
  <c r="I1821" i="3" s="1"/>
  <c r="I1822" i="3" s="1"/>
  <c r="I1823" i="3" s="1"/>
  <c r="I1824" i="3" s="1"/>
  <c r="I1825" i="3" s="1"/>
  <c r="I1826" i="3" s="1"/>
  <c r="H1817" i="3"/>
  <c r="H1818" i="3" s="1"/>
  <c r="H1819" i="3" s="1"/>
  <c r="H1820" i="3" s="1"/>
  <c r="H1821" i="3" s="1"/>
  <c r="H1822" i="3" s="1"/>
  <c r="H1823" i="3" s="1"/>
  <c r="H1824" i="3" s="1"/>
  <c r="H1825" i="3" s="1"/>
  <c r="I2085" i="3"/>
  <c r="I2086" i="3" s="1"/>
  <c r="I2087" i="3" s="1"/>
  <c r="I2088" i="3" s="1"/>
  <c r="I2089" i="3" s="1"/>
  <c r="I2090" i="3" s="1"/>
  <c r="I2091" i="3" s="1"/>
  <c r="I2092" i="3" s="1"/>
  <c r="I2093" i="3" s="1"/>
  <c r="I2094" i="3" s="1"/>
  <c r="H2085" i="3"/>
  <c r="H2086" i="3" s="1"/>
  <c r="H2087" i="3" s="1"/>
  <c r="H2088" i="3" s="1"/>
  <c r="H2089" i="3" s="1"/>
  <c r="H2090" i="3" s="1"/>
  <c r="H2091" i="3" s="1"/>
  <c r="H2092" i="3" s="1"/>
  <c r="H2093" i="3" s="1"/>
  <c r="H2094" i="3" s="1"/>
  <c r="I847" i="3"/>
  <c r="I848" i="3" s="1"/>
  <c r="I849" i="3" s="1"/>
  <c r="I850" i="3" s="1"/>
  <c r="I851" i="3" s="1"/>
  <c r="I852" i="3" s="1"/>
  <c r="I853" i="3" s="1"/>
  <c r="I854" i="3" s="1"/>
  <c r="I855" i="3" s="1"/>
  <c r="I856" i="3" s="1"/>
  <c r="J856" i="3" s="1"/>
  <c r="K856" i="3" s="1"/>
  <c r="H847" i="3"/>
  <c r="H848" i="3" s="1"/>
  <c r="H849" i="3" s="1"/>
  <c r="H850" i="3" s="1"/>
  <c r="H851" i="3" s="1"/>
  <c r="H852" i="3" s="1"/>
  <c r="H853" i="3" s="1"/>
  <c r="H854" i="3" s="1"/>
  <c r="H855" i="3" s="1"/>
  <c r="H856" i="3" s="1"/>
  <c r="J965" i="3"/>
  <c r="K965" i="3" s="1"/>
  <c r="J1005" i="3"/>
  <c r="K1005" i="3" s="1"/>
  <c r="J1461" i="3"/>
  <c r="K1461" i="3" s="1"/>
  <c r="J1481" i="3"/>
  <c r="K1481" i="3" s="1"/>
  <c r="J2163" i="3"/>
  <c r="K2163" i="3" s="1"/>
  <c r="H2105" i="3"/>
  <c r="H2106" i="3" s="1"/>
  <c r="H2107" i="3" s="1"/>
  <c r="H2108" i="3" s="1"/>
  <c r="H2109" i="3" s="1"/>
  <c r="H2110" i="3" s="1"/>
  <c r="H2111" i="3" s="1"/>
  <c r="H2112" i="3" s="1"/>
  <c r="H2113" i="3" s="1"/>
  <c r="H2114" i="3" s="1"/>
  <c r="I2105" i="3"/>
  <c r="I2106" i="3" s="1"/>
  <c r="I2107" i="3" s="1"/>
  <c r="I2108" i="3" s="1"/>
  <c r="I2109" i="3" s="1"/>
  <c r="I2110" i="3" s="1"/>
  <c r="I2111" i="3" s="1"/>
  <c r="I2112" i="3" s="1"/>
  <c r="I2113" i="3" s="1"/>
  <c r="I2114" i="3" s="1"/>
  <c r="H2335" i="3"/>
  <c r="H2336" i="3" s="1"/>
  <c r="H2337" i="3" s="1"/>
  <c r="H2338" i="3" s="1"/>
  <c r="H2339" i="3" s="1"/>
  <c r="H2340" i="3" s="1"/>
  <c r="H2341" i="3" s="1"/>
  <c r="H2342" i="3" s="1"/>
  <c r="H2343" i="3" s="1"/>
  <c r="H2344" i="3" s="1"/>
  <c r="J2344" i="3" s="1"/>
  <c r="K2344" i="3" s="1"/>
  <c r="I2335" i="3"/>
  <c r="I2336" i="3" s="1"/>
  <c r="I2337" i="3" s="1"/>
  <c r="I2338" i="3" s="1"/>
  <c r="I2339" i="3" s="1"/>
  <c r="I2340" i="3" s="1"/>
  <c r="I2341" i="3" s="1"/>
  <c r="I2342" i="3" s="1"/>
  <c r="I2343" i="3" s="1"/>
  <c r="I2344" i="3" s="1"/>
  <c r="I2125" i="3"/>
  <c r="I2126" i="3" s="1"/>
  <c r="I2127" i="3" s="1"/>
  <c r="I2128" i="3" s="1"/>
  <c r="I2129" i="3" s="1"/>
  <c r="I2130" i="3" s="1"/>
  <c r="I2131" i="3" s="1"/>
  <c r="I2132" i="3" s="1"/>
  <c r="I2133" i="3" s="1"/>
  <c r="I2134" i="3" s="1"/>
  <c r="H2125" i="3"/>
  <c r="H2126" i="3" s="1"/>
  <c r="H2127" i="3" s="1"/>
  <c r="H2128" i="3" s="1"/>
  <c r="H2129" i="3" s="1"/>
  <c r="H2130" i="3" s="1"/>
  <c r="H2131" i="3" s="1"/>
  <c r="H2132" i="3" s="1"/>
  <c r="H2133" i="3" s="1"/>
  <c r="H2134" i="3" s="1"/>
  <c r="I1077" i="3"/>
  <c r="I1078" i="3" s="1"/>
  <c r="I1079" i="3" s="1"/>
  <c r="I1080" i="3" s="1"/>
  <c r="I1081" i="3" s="1"/>
  <c r="I1082" i="3" s="1"/>
  <c r="I1083" i="3" s="1"/>
  <c r="I1084" i="3" s="1"/>
  <c r="I1085" i="3" s="1"/>
  <c r="I1086" i="3" s="1"/>
  <c r="H1077" i="3"/>
  <c r="H1078" i="3" s="1"/>
  <c r="H1079" i="3" s="1"/>
  <c r="H1080" i="3" s="1"/>
  <c r="H1081" i="3" s="1"/>
  <c r="H1082" i="3" s="1"/>
  <c r="H1083" i="3" s="1"/>
  <c r="H1084" i="3" s="1"/>
  <c r="H1085" i="3" s="1"/>
  <c r="H1086" i="3" s="1"/>
  <c r="I1294" i="3"/>
  <c r="I1295" i="3" s="1"/>
  <c r="I1296" i="3" s="1"/>
  <c r="I1297" i="3" s="1"/>
  <c r="I1298" i="3" s="1"/>
  <c r="I1299" i="3" s="1"/>
  <c r="I1300" i="3" s="1"/>
  <c r="I1301" i="3" s="1"/>
  <c r="I1302" i="3" s="1"/>
  <c r="I1303" i="3" s="1"/>
  <c r="H1294" i="3"/>
  <c r="H1295" i="3" s="1"/>
  <c r="H1296" i="3" s="1"/>
  <c r="H1297" i="3" s="1"/>
  <c r="H1298" i="3" s="1"/>
  <c r="H1299" i="3" s="1"/>
  <c r="H1300" i="3" s="1"/>
  <c r="H1301" i="3" s="1"/>
  <c r="H1302" i="3" s="1"/>
  <c r="H1303" i="3" s="1"/>
  <c r="J1873" i="3"/>
  <c r="K1873" i="3" s="1"/>
  <c r="I2035" i="3"/>
  <c r="I2036" i="3" s="1"/>
  <c r="I2037" i="3" s="1"/>
  <c r="I2038" i="3" s="1"/>
  <c r="I2039" i="3" s="1"/>
  <c r="I2040" i="3" s="1"/>
  <c r="I2041" i="3" s="1"/>
  <c r="I2042" i="3" s="1"/>
  <c r="I2043" i="3" s="1"/>
  <c r="I2044" i="3" s="1"/>
  <c r="H2035" i="3"/>
  <c r="H2036" i="3" s="1"/>
  <c r="H2037" i="3" s="1"/>
  <c r="H2038" i="3" s="1"/>
  <c r="H2039" i="3" s="1"/>
  <c r="H2040" i="3" s="1"/>
  <c r="H2041" i="3" s="1"/>
  <c r="H2042" i="3" s="1"/>
  <c r="H2043" i="3" s="1"/>
  <c r="H2044" i="3" s="1"/>
  <c r="J2044" i="3" s="1"/>
  <c r="K2044" i="3" s="1"/>
  <c r="I1067" i="3"/>
  <c r="I1068" i="3" s="1"/>
  <c r="I1069" i="3" s="1"/>
  <c r="I1070" i="3" s="1"/>
  <c r="I1071" i="3" s="1"/>
  <c r="I1072" i="3" s="1"/>
  <c r="I1073" i="3" s="1"/>
  <c r="I1074" i="3" s="1"/>
  <c r="I1075" i="3" s="1"/>
  <c r="I1076" i="3" s="1"/>
  <c r="H1067" i="3"/>
  <c r="H1068" i="3" s="1"/>
  <c r="H1069" i="3" s="1"/>
  <c r="H1070" i="3" s="1"/>
  <c r="H1071" i="3" s="1"/>
  <c r="H1072" i="3" s="1"/>
  <c r="H1073" i="3" s="1"/>
  <c r="H1074" i="3" s="1"/>
  <c r="H1075" i="3" s="1"/>
  <c r="H1076" i="3" s="1"/>
  <c r="I977" i="3"/>
  <c r="I978" i="3" s="1"/>
  <c r="I979" i="3" s="1"/>
  <c r="I980" i="3" s="1"/>
  <c r="I981" i="3" s="1"/>
  <c r="I982" i="3" s="1"/>
  <c r="I983" i="3" s="1"/>
  <c r="I984" i="3" s="1"/>
  <c r="I985" i="3" s="1"/>
  <c r="I986" i="3" s="1"/>
  <c r="H977" i="3"/>
  <c r="H978" i="3" s="1"/>
  <c r="H979" i="3" s="1"/>
  <c r="H980" i="3" s="1"/>
  <c r="H981" i="3" s="1"/>
  <c r="H982" i="3" s="1"/>
  <c r="H983" i="3" s="1"/>
  <c r="H984" i="3" s="1"/>
  <c r="H985" i="3" s="1"/>
  <c r="H986" i="3" s="1"/>
  <c r="J405" i="3"/>
  <c r="K405" i="3" s="1"/>
  <c r="J2203" i="3"/>
  <c r="K2203" i="3" s="1"/>
  <c r="I2075" i="3"/>
  <c r="I2076" i="3" s="1"/>
  <c r="I2077" i="3" s="1"/>
  <c r="I2078" i="3" s="1"/>
  <c r="I2079" i="3" s="1"/>
  <c r="I2080" i="3" s="1"/>
  <c r="I2081" i="3" s="1"/>
  <c r="I2082" i="3" s="1"/>
  <c r="I2083" i="3" s="1"/>
  <c r="I2084" i="3" s="1"/>
  <c r="H2075" i="3"/>
  <c r="H2076" i="3" s="1"/>
  <c r="H2077" i="3" s="1"/>
  <c r="H2078" i="3" s="1"/>
  <c r="H2079" i="3" s="1"/>
  <c r="H2080" i="3" s="1"/>
  <c r="H2081" i="3" s="1"/>
  <c r="H2082" i="3" s="1"/>
  <c r="H2083" i="3" s="1"/>
  <c r="I1334" i="3"/>
  <c r="I1335" i="3" s="1"/>
  <c r="I1336" i="3" s="1"/>
  <c r="I1337" i="3" s="1"/>
  <c r="I1338" i="3" s="1"/>
  <c r="I1339" i="3" s="1"/>
  <c r="I1340" i="3" s="1"/>
  <c r="I1341" i="3" s="1"/>
  <c r="I1342" i="3" s="1"/>
  <c r="I1343" i="3" s="1"/>
  <c r="H1334" i="3"/>
  <c r="H1335" i="3" s="1"/>
  <c r="H1336" i="3" s="1"/>
  <c r="H1337" i="3" s="1"/>
  <c r="H1338" i="3" s="1"/>
  <c r="H1339" i="3" s="1"/>
  <c r="H1340" i="3" s="1"/>
  <c r="H1341" i="3" s="1"/>
  <c r="H1342" i="3" s="1"/>
  <c r="H1343" i="3" s="1"/>
  <c r="I208" i="3"/>
  <c r="I209" i="3" s="1"/>
  <c r="I210" i="3" s="1"/>
  <c r="I211" i="3" s="1"/>
  <c r="I212" i="3" s="1"/>
  <c r="I213" i="3" s="1"/>
  <c r="I214" i="3" s="1"/>
  <c r="I215" i="3" s="1"/>
  <c r="I216" i="3" s="1"/>
  <c r="I217" i="3" s="1"/>
  <c r="H208" i="3"/>
  <c r="H209" i="3" s="1"/>
  <c r="H210" i="3" s="1"/>
  <c r="H211" i="3" s="1"/>
  <c r="H212" i="3" s="1"/>
  <c r="H213" i="3" s="1"/>
  <c r="H214" i="3" s="1"/>
  <c r="H215" i="3" s="1"/>
  <c r="H216" i="3" s="1"/>
  <c r="I1324" i="3"/>
  <c r="I1325" i="3" s="1"/>
  <c r="I1326" i="3" s="1"/>
  <c r="I1327" i="3" s="1"/>
  <c r="I1328" i="3" s="1"/>
  <c r="I1329" i="3" s="1"/>
  <c r="I1330" i="3" s="1"/>
  <c r="I1331" i="3" s="1"/>
  <c r="I1332" i="3" s="1"/>
  <c r="I1333" i="3" s="1"/>
  <c r="H1324" i="3"/>
  <c r="H1325" i="3" s="1"/>
  <c r="H1326" i="3" s="1"/>
  <c r="H1327" i="3" s="1"/>
  <c r="H1328" i="3" s="1"/>
  <c r="H1329" i="3" s="1"/>
  <c r="H1330" i="3" s="1"/>
  <c r="H1331" i="3" s="1"/>
  <c r="H1332" i="3" s="1"/>
  <c r="I877" i="3"/>
  <c r="I878" i="3" s="1"/>
  <c r="I879" i="3" s="1"/>
  <c r="I880" i="3" s="1"/>
  <c r="I881" i="3" s="1"/>
  <c r="I882" i="3" s="1"/>
  <c r="I883" i="3" s="1"/>
  <c r="I884" i="3" s="1"/>
  <c r="I885" i="3" s="1"/>
  <c r="I886" i="3" s="1"/>
  <c r="H877" i="3"/>
  <c r="H878" i="3" s="1"/>
  <c r="H879" i="3" s="1"/>
  <c r="H880" i="3" s="1"/>
  <c r="H881" i="3" s="1"/>
  <c r="H882" i="3" s="1"/>
  <c r="H883" i="3" s="1"/>
  <c r="H884" i="3" s="1"/>
  <c r="H885" i="3" s="1"/>
  <c r="H886" i="3" s="1"/>
  <c r="I258" i="3"/>
  <c r="I259" i="3" s="1"/>
  <c r="I260" i="3" s="1"/>
  <c r="I261" i="3" s="1"/>
  <c r="I262" i="3" s="1"/>
  <c r="I263" i="3" s="1"/>
  <c r="I264" i="3" s="1"/>
  <c r="I265" i="3" s="1"/>
  <c r="I266" i="3" s="1"/>
  <c r="I267" i="3" s="1"/>
  <c r="H258" i="3"/>
  <c r="H259" i="3" s="1"/>
  <c r="H260" i="3" s="1"/>
  <c r="H261" i="3" s="1"/>
  <c r="H262" i="3" s="1"/>
  <c r="H263" i="3" s="1"/>
  <c r="H264" i="3" s="1"/>
  <c r="H265" i="3" s="1"/>
  <c r="H266" i="3" s="1"/>
  <c r="I1807" i="3"/>
  <c r="I1808" i="3" s="1"/>
  <c r="I1809" i="3" s="1"/>
  <c r="I1810" i="3" s="1"/>
  <c r="I1811" i="3" s="1"/>
  <c r="I1812" i="3" s="1"/>
  <c r="I1813" i="3" s="1"/>
  <c r="I1814" i="3" s="1"/>
  <c r="I1815" i="3" s="1"/>
  <c r="I1816" i="3" s="1"/>
  <c r="H1807" i="3"/>
  <c r="H1808" i="3" s="1"/>
  <c r="H1809" i="3" s="1"/>
  <c r="H1810" i="3" s="1"/>
  <c r="H1811" i="3" s="1"/>
  <c r="H1812" i="3" s="1"/>
  <c r="H1813" i="3" s="1"/>
  <c r="H1814" i="3" s="1"/>
  <c r="H1815" i="3" s="1"/>
  <c r="H1816" i="3" s="1"/>
  <c r="I1394" i="3"/>
  <c r="I1395" i="3" s="1"/>
  <c r="I1396" i="3" s="1"/>
  <c r="I1397" i="3" s="1"/>
  <c r="I1398" i="3" s="1"/>
  <c r="I1399" i="3" s="1"/>
  <c r="I1400" i="3" s="1"/>
  <c r="I1401" i="3" s="1"/>
  <c r="I1402" i="3" s="1"/>
  <c r="H1394" i="3"/>
  <c r="H1395" i="3" s="1"/>
  <c r="H1396" i="3" s="1"/>
  <c r="H1397" i="3" s="1"/>
  <c r="H1398" i="3" s="1"/>
  <c r="H1399" i="3" s="1"/>
  <c r="H1400" i="3" s="1"/>
  <c r="H1401" i="3" s="1"/>
  <c r="H1402" i="3" s="1"/>
  <c r="I1244" i="3"/>
  <c r="I1245" i="3" s="1"/>
  <c r="I1246" i="3" s="1"/>
  <c r="I1247" i="3" s="1"/>
  <c r="I1248" i="3" s="1"/>
  <c r="I1249" i="3" s="1"/>
  <c r="I1250" i="3" s="1"/>
  <c r="I1251" i="3" s="1"/>
  <c r="I1252" i="3" s="1"/>
  <c r="I1253" i="3" s="1"/>
  <c r="H1244" i="3"/>
  <c r="H1245" i="3" s="1"/>
  <c r="H1246" i="3" s="1"/>
  <c r="H1247" i="3" s="1"/>
  <c r="H1248" i="3" s="1"/>
  <c r="H1249" i="3" s="1"/>
  <c r="H1250" i="3" s="1"/>
  <c r="H1251" i="3" s="1"/>
  <c r="H1252" i="3" s="1"/>
  <c r="H1253" i="3" s="1"/>
  <c r="I827" i="3"/>
  <c r="I828" i="3" s="1"/>
  <c r="I829" i="3" s="1"/>
  <c r="I830" i="3" s="1"/>
  <c r="I831" i="3" s="1"/>
  <c r="I832" i="3" s="1"/>
  <c r="I833" i="3" s="1"/>
  <c r="I834" i="3" s="1"/>
  <c r="I835" i="3" s="1"/>
  <c r="I836" i="3" s="1"/>
  <c r="H827" i="3"/>
  <c r="H828" i="3" s="1"/>
  <c r="H829" i="3" s="1"/>
  <c r="H830" i="3" s="1"/>
  <c r="H831" i="3" s="1"/>
  <c r="H832" i="3" s="1"/>
  <c r="H833" i="3" s="1"/>
  <c r="H834" i="3" s="1"/>
  <c r="H835" i="3" s="1"/>
  <c r="I1087" i="3"/>
  <c r="I1088" i="3" s="1"/>
  <c r="I1089" i="3" s="1"/>
  <c r="I1090" i="3" s="1"/>
  <c r="I1091" i="3" s="1"/>
  <c r="I1092" i="3" s="1"/>
  <c r="I1093" i="3" s="1"/>
  <c r="I1094" i="3" s="1"/>
  <c r="I1095" i="3" s="1"/>
  <c r="I1096" i="3" s="1"/>
  <c r="H1087" i="3"/>
  <c r="H1088" i="3" s="1"/>
  <c r="H1089" i="3" s="1"/>
  <c r="H1090" i="3" s="1"/>
  <c r="H1091" i="3" s="1"/>
  <c r="H1092" i="3" s="1"/>
  <c r="H1093" i="3" s="1"/>
  <c r="H1094" i="3" s="1"/>
  <c r="H1095" i="3" s="1"/>
  <c r="J1973" i="3"/>
  <c r="K1973" i="3" s="1"/>
  <c r="J325" i="3"/>
  <c r="K325" i="3" s="1"/>
  <c r="I1513" i="3"/>
  <c r="I1514" i="3" s="1"/>
  <c r="I1515" i="3" s="1"/>
  <c r="I1516" i="3" s="1"/>
  <c r="I1517" i="3" s="1"/>
  <c r="I1518" i="3" s="1"/>
  <c r="I1519" i="3" s="1"/>
  <c r="I1520" i="3" s="1"/>
  <c r="I1521" i="3" s="1"/>
  <c r="I1522" i="3" s="1"/>
  <c r="H1513" i="3"/>
  <c r="H1514" i="3" s="1"/>
  <c r="H1515" i="3" s="1"/>
  <c r="H1516" i="3" s="1"/>
  <c r="H1517" i="3" s="1"/>
  <c r="H1518" i="3" s="1"/>
  <c r="H1519" i="3" s="1"/>
  <c r="H1520" i="3" s="1"/>
  <c r="H1521" i="3" s="1"/>
  <c r="H1522" i="3" s="1"/>
  <c r="I927" i="3"/>
  <c r="I928" i="3" s="1"/>
  <c r="I929" i="3" s="1"/>
  <c r="I930" i="3" s="1"/>
  <c r="I931" i="3" s="1"/>
  <c r="I932" i="3" s="1"/>
  <c r="I933" i="3" s="1"/>
  <c r="I934" i="3" s="1"/>
  <c r="I935" i="3" s="1"/>
  <c r="I936" i="3" s="1"/>
  <c r="H927" i="3"/>
  <c r="H928" i="3" s="1"/>
  <c r="H929" i="3" s="1"/>
  <c r="H930" i="3" s="1"/>
  <c r="H931" i="3" s="1"/>
  <c r="H932" i="3" s="1"/>
  <c r="H933" i="3" s="1"/>
  <c r="H934" i="3" s="1"/>
  <c r="H935" i="3" s="1"/>
  <c r="H936" i="3" s="1"/>
  <c r="I1254" i="3"/>
  <c r="I1255" i="3" s="1"/>
  <c r="I1256" i="3" s="1"/>
  <c r="I1257" i="3" s="1"/>
  <c r="I1258" i="3" s="1"/>
  <c r="I1259" i="3" s="1"/>
  <c r="I1260" i="3" s="1"/>
  <c r="I1261" i="3" s="1"/>
  <c r="I1262" i="3" s="1"/>
  <c r="I1263" i="3" s="1"/>
  <c r="H1254" i="3"/>
  <c r="H1255" i="3" s="1"/>
  <c r="H1256" i="3" s="1"/>
  <c r="H1257" i="3" s="1"/>
  <c r="H1258" i="3" s="1"/>
  <c r="H1259" i="3" s="1"/>
  <c r="H1260" i="3" s="1"/>
  <c r="H1261" i="3" s="1"/>
  <c r="H1262" i="3" s="1"/>
  <c r="H1263" i="3" s="1"/>
  <c r="I907" i="3"/>
  <c r="I908" i="3" s="1"/>
  <c r="I909" i="3" s="1"/>
  <c r="I910" i="3" s="1"/>
  <c r="I911" i="3" s="1"/>
  <c r="I912" i="3" s="1"/>
  <c r="I913" i="3" s="1"/>
  <c r="I914" i="3" s="1"/>
  <c r="I915" i="3" s="1"/>
  <c r="I916" i="3" s="1"/>
  <c r="H907" i="3"/>
  <c r="H908" i="3" s="1"/>
  <c r="H909" i="3" s="1"/>
  <c r="H910" i="3" s="1"/>
  <c r="H911" i="3" s="1"/>
  <c r="H912" i="3" s="1"/>
  <c r="H913" i="3" s="1"/>
  <c r="H914" i="3" s="1"/>
  <c r="H915" i="3" s="1"/>
  <c r="H916" i="3" s="1"/>
  <c r="J916" i="3" s="1"/>
  <c r="K916" i="3" s="1"/>
  <c r="I1284" i="3"/>
  <c r="I1285" i="3" s="1"/>
  <c r="I1286" i="3" s="1"/>
  <c r="I1287" i="3" s="1"/>
  <c r="I1288" i="3" s="1"/>
  <c r="I1289" i="3" s="1"/>
  <c r="I1290" i="3" s="1"/>
  <c r="I1291" i="3" s="1"/>
  <c r="I1292" i="3" s="1"/>
  <c r="I1293" i="3" s="1"/>
  <c r="H1284" i="3"/>
  <c r="H1285" i="3" s="1"/>
  <c r="H1286" i="3" s="1"/>
  <c r="H1287" i="3" s="1"/>
  <c r="H1288" i="3" s="1"/>
  <c r="H1289" i="3" s="1"/>
  <c r="H1290" i="3" s="1"/>
  <c r="H1291" i="3" s="1"/>
  <c r="H1292" i="3" s="1"/>
  <c r="H1293" i="3" s="1"/>
  <c r="I1543" i="3"/>
  <c r="I1544" i="3" s="1"/>
  <c r="I1545" i="3" s="1"/>
  <c r="I1546" i="3" s="1"/>
  <c r="H1543" i="3"/>
  <c r="H1544" i="3" s="1"/>
  <c r="H1545" i="3" s="1"/>
  <c r="H1546" i="3" s="1"/>
  <c r="I158" i="3"/>
  <c r="I159" i="3" s="1"/>
  <c r="I160" i="3" s="1"/>
  <c r="I161" i="3" s="1"/>
  <c r="I162" i="3" s="1"/>
  <c r="I163" i="3" s="1"/>
  <c r="I164" i="3" s="1"/>
  <c r="I165" i="3" s="1"/>
  <c r="I166" i="3" s="1"/>
  <c r="I167" i="3" s="1"/>
  <c r="H158" i="3"/>
  <c r="H159" i="3" s="1"/>
  <c r="H160" i="3" s="1"/>
  <c r="H161" i="3" s="1"/>
  <c r="H162" i="3" s="1"/>
  <c r="H163" i="3" s="1"/>
  <c r="H164" i="3" s="1"/>
  <c r="H165" i="3" s="1"/>
  <c r="H166" i="3" s="1"/>
  <c r="H167" i="3" s="1"/>
  <c r="I2045" i="3"/>
  <c r="I2046" i="3" s="1"/>
  <c r="I2047" i="3" s="1"/>
  <c r="I2048" i="3" s="1"/>
  <c r="I2049" i="3" s="1"/>
  <c r="I2050" i="3" s="1"/>
  <c r="I2051" i="3" s="1"/>
  <c r="I2052" i="3" s="1"/>
  <c r="I2053" i="3" s="1"/>
  <c r="I2054" i="3" s="1"/>
  <c r="H2045" i="3"/>
  <c r="H2046" i="3" s="1"/>
  <c r="H2047" i="3" s="1"/>
  <c r="H2048" i="3" s="1"/>
  <c r="H2049" i="3" s="1"/>
  <c r="H2050" i="3" s="1"/>
  <c r="H2051" i="3" s="1"/>
  <c r="H2052" i="3" s="1"/>
  <c r="H2053" i="3" s="1"/>
  <c r="H2054" i="3" s="1"/>
  <c r="J2054" i="3" s="1"/>
  <c r="K2054" i="3" s="1"/>
  <c r="I1915" i="3"/>
  <c r="I1916" i="3" s="1"/>
  <c r="I1917" i="3" s="1"/>
  <c r="I1918" i="3" s="1"/>
  <c r="I1919" i="3" s="1"/>
  <c r="I1920" i="3" s="1"/>
  <c r="I1921" i="3" s="1"/>
  <c r="I1922" i="3" s="1"/>
  <c r="I1923" i="3" s="1"/>
  <c r="I1924" i="3" s="1"/>
  <c r="H1915" i="3"/>
  <c r="H1916" i="3" s="1"/>
  <c r="H1917" i="3" s="1"/>
  <c r="H1918" i="3" s="1"/>
  <c r="H1919" i="3" s="1"/>
  <c r="H1920" i="3" s="1"/>
  <c r="H1921" i="3" s="1"/>
  <c r="H1922" i="3" s="1"/>
  <c r="H1923" i="3" s="1"/>
  <c r="H1924" i="3" s="1"/>
  <c r="I417" i="3"/>
  <c r="I418" i="3" s="1"/>
  <c r="I419" i="3" s="1"/>
  <c r="I420" i="3" s="1"/>
  <c r="I421" i="3" s="1"/>
  <c r="I422" i="3" s="1"/>
  <c r="I423" i="3" s="1"/>
  <c r="I424" i="3" s="1"/>
  <c r="I425" i="3" s="1"/>
  <c r="I426" i="3" s="1"/>
  <c r="H417" i="3"/>
  <c r="H418" i="3" s="1"/>
  <c r="H419" i="3" s="1"/>
  <c r="H420" i="3" s="1"/>
  <c r="H421" i="3" s="1"/>
  <c r="H422" i="3" s="1"/>
  <c r="H423" i="3" s="1"/>
  <c r="H424" i="3" s="1"/>
  <c r="H425" i="3" s="1"/>
  <c r="H426" i="3" s="1"/>
  <c r="I1985" i="3"/>
  <c r="I1986" i="3" s="1"/>
  <c r="I1987" i="3" s="1"/>
  <c r="I1988" i="3" s="1"/>
  <c r="I1989" i="3" s="1"/>
  <c r="I1990" i="3" s="1"/>
  <c r="I1991" i="3" s="1"/>
  <c r="I1992" i="3" s="1"/>
  <c r="I1993" i="3" s="1"/>
  <c r="I1994" i="3" s="1"/>
  <c r="H1985" i="3"/>
  <c r="H1986" i="3" s="1"/>
  <c r="H1987" i="3" s="1"/>
  <c r="H1988" i="3" s="1"/>
  <c r="H1989" i="3" s="1"/>
  <c r="H1990" i="3" s="1"/>
  <c r="H1991" i="3" s="1"/>
  <c r="H1992" i="3" s="1"/>
  <c r="H1993" i="3" s="1"/>
  <c r="H1994" i="3" s="1"/>
  <c r="I1767" i="3"/>
  <c r="I1768" i="3" s="1"/>
  <c r="I1769" i="3" s="1"/>
  <c r="I1770" i="3" s="1"/>
  <c r="I1771" i="3" s="1"/>
  <c r="I1772" i="3" s="1"/>
  <c r="I1773" i="3" s="1"/>
  <c r="I1774" i="3" s="1"/>
  <c r="I1775" i="3" s="1"/>
  <c r="I1776" i="3" s="1"/>
  <c r="H1767" i="3"/>
  <c r="H1768" i="3" s="1"/>
  <c r="H1769" i="3" s="1"/>
  <c r="H1770" i="3" s="1"/>
  <c r="H1771" i="3" s="1"/>
  <c r="H1772" i="3" s="1"/>
  <c r="H1773" i="3" s="1"/>
  <c r="H1774" i="3" s="1"/>
  <c r="H1775" i="3" s="1"/>
  <c r="I1597" i="3"/>
  <c r="I1598" i="3" s="1"/>
  <c r="I1599" i="3" s="1"/>
  <c r="I1600" i="3" s="1"/>
  <c r="I1601" i="3" s="1"/>
  <c r="I1602" i="3" s="1"/>
  <c r="I1603" i="3" s="1"/>
  <c r="I1604" i="3" s="1"/>
  <c r="I1605" i="3" s="1"/>
  <c r="I1606" i="3" s="1"/>
  <c r="H1597" i="3"/>
  <c r="H1598" i="3" s="1"/>
  <c r="H1599" i="3" s="1"/>
  <c r="H1600" i="3" s="1"/>
  <c r="H1601" i="3" s="1"/>
  <c r="H1602" i="3" s="1"/>
  <c r="H1603" i="3" s="1"/>
  <c r="H1604" i="3" s="1"/>
  <c r="H1605" i="3" s="1"/>
  <c r="I1364" i="3"/>
  <c r="I1365" i="3" s="1"/>
  <c r="I1366" i="3" s="1"/>
  <c r="I1367" i="3" s="1"/>
  <c r="I1368" i="3" s="1"/>
  <c r="I1369" i="3" s="1"/>
  <c r="I1370" i="3" s="1"/>
  <c r="I1371" i="3" s="1"/>
  <c r="I1372" i="3" s="1"/>
  <c r="I1373" i="3" s="1"/>
  <c r="H1364" i="3"/>
  <c r="H1365" i="3" s="1"/>
  <c r="H1366" i="3" s="1"/>
  <c r="H1367" i="3" s="1"/>
  <c r="H1368" i="3" s="1"/>
  <c r="H1369" i="3" s="1"/>
  <c r="H1370" i="3" s="1"/>
  <c r="H1371" i="3" s="1"/>
  <c r="H1372" i="3" s="1"/>
  <c r="H1373" i="3" s="1"/>
  <c r="I1384" i="3"/>
  <c r="I1385" i="3" s="1"/>
  <c r="I1386" i="3" s="1"/>
  <c r="I1387" i="3" s="1"/>
  <c r="I1388" i="3" s="1"/>
  <c r="I1389" i="3" s="1"/>
  <c r="I1390" i="3" s="1"/>
  <c r="I1391" i="3" s="1"/>
  <c r="I1392" i="3" s="1"/>
  <c r="I1393" i="3" s="1"/>
  <c r="H1384" i="3"/>
  <c r="H1385" i="3" s="1"/>
  <c r="H1386" i="3" s="1"/>
  <c r="H1387" i="3" s="1"/>
  <c r="H1388" i="3" s="1"/>
  <c r="H1389" i="3" s="1"/>
  <c r="H1390" i="3" s="1"/>
  <c r="H1391" i="3" s="1"/>
  <c r="H1392" i="3" s="1"/>
  <c r="H1393" i="3" s="1"/>
  <c r="I218" i="3"/>
  <c r="I219" i="3" s="1"/>
  <c r="I220" i="3" s="1"/>
  <c r="I221" i="3" s="1"/>
  <c r="I222" i="3" s="1"/>
  <c r="I223" i="3" s="1"/>
  <c r="I224" i="3" s="1"/>
  <c r="I225" i="3" s="1"/>
  <c r="I226" i="3" s="1"/>
  <c r="I227" i="3" s="1"/>
  <c r="H218" i="3"/>
  <c r="H219" i="3" s="1"/>
  <c r="H220" i="3" s="1"/>
  <c r="H221" i="3" s="1"/>
  <c r="H222" i="3" s="1"/>
  <c r="H223" i="3" s="1"/>
  <c r="H224" i="3" s="1"/>
  <c r="H225" i="3" s="1"/>
  <c r="H226" i="3" s="1"/>
  <c r="H227" i="3" s="1"/>
  <c r="I138" i="3"/>
  <c r="I139" i="3" s="1"/>
  <c r="I140" i="3" s="1"/>
  <c r="I141" i="3" s="1"/>
  <c r="I142" i="3" s="1"/>
  <c r="I143" i="3" s="1"/>
  <c r="I144" i="3" s="1"/>
  <c r="I145" i="3" s="1"/>
  <c r="I146" i="3" s="1"/>
  <c r="I147" i="3" s="1"/>
  <c r="J147" i="3" s="1"/>
  <c r="K147" i="3" s="1"/>
  <c r="H138" i="3"/>
  <c r="H139" i="3" s="1"/>
  <c r="H140" i="3" s="1"/>
  <c r="H141" i="3" s="1"/>
  <c r="H142" i="3" s="1"/>
  <c r="H143" i="3" s="1"/>
  <c r="H144" i="3" s="1"/>
  <c r="H145" i="3" s="1"/>
  <c r="H146" i="3" s="1"/>
  <c r="H147" i="3" s="1"/>
  <c r="I837" i="3"/>
  <c r="I838" i="3" s="1"/>
  <c r="I839" i="3" s="1"/>
  <c r="I840" i="3" s="1"/>
  <c r="I841" i="3" s="1"/>
  <c r="I842" i="3" s="1"/>
  <c r="I843" i="3" s="1"/>
  <c r="I844" i="3" s="1"/>
  <c r="I845" i="3" s="1"/>
  <c r="I846" i="3" s="1"/>
  <c r="H837" i="3"/>
  <c r="H838" i="3" s="1"/>
  <c r="H839" i="3" s="1"/>
  <c r="H840" i="3" s="1"/>
  <c r="H841" i="3" s="1"/>
  <c r="H842" i="3" s="1"/>
  <c r="H843" i="3" s="1"/>
  <c r="H844" i="3" s="1"/>
  <c r="H845" i="3" s="1"/>
  <c r="I1107" i="3"/>
  <c r="I1108" i="3" s="1"/>
  <c r="I1109" i="3" s="1"/>
  <c r="I1110" i="3" s="1"/>
  <c r="I1111" i="3" s="1"/>
  <c r="I1112" i="3" s="1"/>
  <c r="I1113" i="3" s="1"/>
  <c r="H1107" i="3"/>
  <c r="H1108" i="3" s="1"/>
  <c r="H1109" i="3" s="1"/>
  <c r="H1110" i="3" s="1"/>
  <c r="H1111" i="3" s="1"/>
  <c r="H1112" i="3" s="1"/>
  <c r="H1113" i="3" s="1"/>
  <c r="I1935" i="3"/>
  <c r="I1936" i="3" s="1"/>
  <c r="I1937" i="3" s="1"/>
  <c r="I1938" i="3" s="1"/>
  <c r="I1939" i="3" s="1"/>
  <c r="I1940" i="3" s="1"/>
  <c r="I1941" i="3" s="1"/>
  <c r="I1942" i="3" s="1"/>
  <c r="I1943" i="3" s="1"/>
  <c r="I1944" i="3" s="1"/>
  <c r="H1935" i="3"/>
  <c r="H1936" i="3" s="1"/>
  <c r="H1937" i="3" s="1"/>
  <c r="H1938" i="3" s="1"/>
  <c r="H1939" i="3" s="1"/>
  <c r="H1940" i="3" s="1"/>
  <c r="H1941" i="3" s="1"/>
  <c r="H1942" i="3" s="1"/>
  <c r="H1943" i="3" s="1"/>
  <c r="H1944" i="3" s="1"/>
  <c r="J1944" i="3" s="1"/>
  <c r="K1944" i="3" s="1"/>
  <c r="I228" i="3"/>
  <c r="I229" i="3" s="1"/>
  <c r="I230" i="3" s="1"/>
  <c r="I231" i="3" s="1"/>
  <c r="I232" i="3" s="1"/>
  <c r="I233" i="3" s="1"/>
  <c r="I234" i="3" s="1"/>
  <c r="I235" i="3" s="1"/>
  <c r="I236" i="3" s="1"/>
  <c r="I237" i="3" s="1"/>
  <c r="H228" i="3"/>
  <c r="H229" i="3" s="1"/>
  <c r="H230" i="3" s="1"/>
  <c r="H231" i="3" s="1"/>
  <c r="H232" i="3" s="1"/>
  <c r="H233" i="3" s="1"/>
  <c r="H234" i="3" s="1"/>
  <c r="H235" i="3" s="1"/>
  <c r="H236" i="3" s="1"/>
  <c r="H237" i="3" s="1"/>
  <c r="I62" i="3"/>
  <c r="I63" i="3" s="1"/>
  <c r="I64" i="3" s="1"/>
  <c r="I65" i="3" s="1"/>
  <c r="I66" i="3" s="1"/>
  <c r="I67" i="3" s="1"/>
  <c r="H62" i="3"/>
  <c r="H63" i="3" s="1"/>
  <c r="H64" i="3" s="1"/>
  <c r="H65" i="3" s="1"/>
  <c r="H66" i="3" s="1"/>
  <c r="H67" i="3" s="1"/>
  <c r="I1097" i="3"/>
  <c r="I1098" i="3" s="1"/>
  <c r="I1099" i="3" s="1"/>
  <c r="I1100" i="3" s="1"/>
  <c r="I1101" i="3" s="1"/>
  <c r="I1102" i="3" s="1"/>
  <c r="I1103" i="3" s="1"/>
  <c r="I1104" i="3" s="1"/>
  <c r="I1105" i="3" s="1"/>
  <c r="I1106" i="3" s="1"/>
  <c r="H1097" i="3"/>
  <c r="H1098" i="3" s="1"/>
  <c r="H1099" i="3" s="1"/>
  <c r="H1100" i="3" s="1"/>
  <c r="H1101" i="3" s="1"/>
  <c r="H1102" i="3" s="1"/>
  <c r="H1103" i="3" s="1"/>
  <c r="H1104" i="3" s="1"/>
  <c r="H1105" i="3" s="1"/>
  <c r="H1106" i="3" s="1"/>
  <c r="I1895" i="3"/>
  <c r="I1896" i="3" s="1"/>
  <c r="I1897" i="3" s="1"/>
  <c r="I1898" i="3" s="1"/>
  <c r="I1899" i="3" s="1"/>
  <c r="I1900" i="3" s="1"/>
  <c r="I1901" i="3" s="1"/>
  <c r="I1902" i="3" s="1"/>
  <c r="I1903" i="3" s="1"/>
  <c r="I1904" i="3" s="1"/>
  <c r="H1895" i="3"/>
  <c r="H1896" i="3" s="1"/>
  <c r="H1897" i="3" s="1"/>
  <c r="H1898" i="3" s="1"/>
  <c r="H1899" i="3" s="1"/>
  <c r="H1900" i="3" s="1"/>
  <c r="H1901" i="3" s="1"/>
  <c r="H1902" i="3" s="1"/>
  <c r="H1903" i="3" s="1"/>
  <c r="H1904" i="3" s="1"/>
  <c r="I1344" i="3"/>
  <c r="I1345" i="3" s="1"/>
  <c r="I1346" i="3" s="1"/>
  <c r="I1347" i="3" s="1"/>
  <c r="I1348" i="3" s="1"/>
  <c r="I1349" i="3" s="1"/>
  <c r="I1350" i="3" s="1"/>
  <c r="I1351" i="3" s="1"/>
  <c r="I1352" i="3" s="1"/>
  <c r="I1353" i="3" s="1"/>
  <c r="H1344" i="3"/>
  <c r="H1345" i="3" s="1"/>
  <c r="H1346" i="3" s="1"/>
  <c r="H1347" i="3" s="1"/>
  <c r="H1348" i="3" s="1"/>
  <c r="H1349" i="3" s="1"/>
  <c r="H1350" i="3" s="1"/>
  <c r="H1351" i="3" s="1"/>
  <c r="H1352" i="3" s="1"/>
  <c r="H1353" i="3" s="1"/>
  <c r="I288" i="3"/>
  <c r="I289" i="3" s="1"/>
  <c r="I290" i="3" s="1"/>
  <c r="I291" i="3" s="1"/>
  <c r="I292" i="3" s="1"/>
  <c r="I293" i="3" s="1"/>
  <c r="I294" i="3" s="1"/>
  <c r="I295" i="3" s="1"/>
  <c r="I296" i="3" s="1"/>
  <c r="I297" i="3" s="1"/>
  <c r="H288" i="3"/>
  <c r="H289" i="3" s="1"/>
  <c r="H290" i="3" s="1"/>
  <c r="H291" i="3" s="1"/>
  <c r="H292" i="3" s="1"/>
  <c r="H293" i="3" s="1"/>
  <c r="H294" i="3" s="1"/>
  <c r="H295" i="3" s="1"/>
  <c r="H296" i="3" s="1"/>
  <c r="H297" i="3" s="1"/>
  <c r="I2215" i="3"/>
  <c r="I2216" i="3" s="1"/>
  <c r="I2217" i="3" s="1"/>
  <c r="I2218" i="3" s="1"/>
  <c r="I2219" i="3" s="1"/>
  <c r="I2220" i="3" s="1"/>
  <c r="I2221" i="3" s="1"/>
  <c r="I2222" i="3" s="1"/>
  <c r="I2223" i="3" s="1"/>
  <c r="I2224" i="3" s="1"/>
  <c r="H2215" i="3"/>
  <c r="H2216" i="3" s="1"/>
  <c r="H2217" i="3" s="1"/>
  <c r="H2218" i="3" s="1"/>
  <c r="H2219" i="3" s="1"/>
  <c r="H2220" i="3" s="1"/>
  <c r="H2221" i="3" s="1"/>
  <c r="H2222" i="3" s="1"/>
  <c r="H2223" i="3" s="1"/>
  <c r="H2224" i="3" s="1"/>
  <c r="I1607" i="3"/>
  <c r="I1608" i="3" s="1"/>
  <c r="I1609" i="3" s="1"/>
  <c r="I1610" i="3" s="1"/>
  <c r="I1611" i="3" s="1"/>
  <c r="I1612" i="3" s="1"/>
  <c r="I1613" i="3" s="1"/>
  <c r="I1614" i="3" s="1"/>
  <c r="I1615" i="3" s="1"/>
  <c r="I1616" i="3" s="1"/>
  <c r="H1607" i="3"/>
  <c r="H1608" i="3" s="1"/>
  <c r="H1609" i="3" s="1"/>
  <c r="H1610" i="3" s="1"/>
  <c r="H1611" i="3" s="1"/>
  <c r="H1612" i="3" s="1"/>
  <c r="H1613" i="3" s="1"/>
  <c r="H1614" i="3" s="1"/>
  <c r="H1615" i="3" s="1"/>
  <c r="H1616" i="3" s="1"/>
  <c r="I188" i="3"/>
  <c r="I189" i="3" s="1"/>
  <c r="I190" i="3" s="1"/>
  <c r="I191" i="3" s="1"/>
  <c r="I192" i="3" s="1"/>
  <c r="I193" i="3" s="1"/>
  <c r="I194" i="3" s="1"/>
  <c r="I195" i="3" s="1"/>
  <c r="I196" i="3" s="1"/>
  <c r="I197" i="3" s="1"/>
  <c r="H188" i="3"/>
  <c r="H189" i="3" s="1"/>
  <c r="H190" i="3" s="1"/>
  <c r="H191" i="3" s="1"/>
  <c r="H192" i="3" s="1"/>
  <c r="H193" i="3" s="1"/>
  <c r="H194" i="3" s="1"/>
  <c r="H195" i="3" s="1"/>
  <c r="H196" i="3" s="1"/>
  <c r="H197" i="3" s="1"/>
  <c r="I298" i="3"/>
  <c r="I299" i="3" s="1"/>
  <c r="I300" i="3" s="1"/>
  <c r="I301" i="3" s="1"/>
  <c r="I302" i="3" s="1"/>
  <c r="I303" i="3" s="1"/>
  <c r="I304" i="3" s="1"/>
  <c r="I305" i="3" s="1"/>
  <c r="I306" i="3" s="1"/>
  <c r="H298" i="3"/>
  <c r="H299" i="3" s="1"/>
  <c r="H300" i="3" s="1"/>
  <c r="H301" i="3" s="1"/>
  <c r="H302" i="3" s="1"/>
  <c r="H303" i="3" s="1"/>
  <c r="H304" i="3" s="1"/>
  <c r="H305" i="3" s="1"/>
  <c r="H306" i="3" s="1"/>
  <c r="I178" i="3"/>
  <c r="I179" i="3" s="1"/>
  <c r="I180" i="3" s="1"/>
  <c r="I181" i="3" s="1"/>
  <c r="I182" i="3" s="1"/>
  <c r="I183" i="3" s="1"/>
  <c r="I184" i="3" s="1"/>
  <c r="I185" i="3" s="1"/>
  <c r="I186" i="3" s="1"/>
  <c r="I187" i="3" s="1"/>
  <c r="H178" i="3"/>
  <c r="H179" i="3" s="1"/>
  <c r="H180" i="3" s="1"/>
  <c r="H181" i="3" s="1"/>
  <c r="H182" i="3" s="1"/>
  <c r="H183" i="3" s="1"/>
  <c r="H184" i="3" s="1"/>
  <c r="H185" i="3" s="1"/>
  <c r="H186" i="3" s="1"/>
  <c r="H187" i="3" s="1"/>
  <c r="I98" i="3"/>
  <c r="I99" i="3" s="1"/>
  <c r="I100" i="3" s="1"/>
  <c r="I101" i="3" s="1"/>
  <c r="I102" i="3" s="1"/>
  <c r="I103" i="3" s="1"/>
  <c r="I104" i="3" s="1"/>
  <c r="I105" i="3" s="1"/>
  <c r="I106" i="3" s="1"/>
  <c r="I107" i="3" s="1"/>
  <c r="J107" i="3" s="1"/>
  <c r="K107" i="3" s="1"/>
  <c r="H98" i="3"/>
  <c r="H99" i="3" s="1"/>
  <c r="H100" i="3" s="1"/>
  <c r="H101" i="3" s="1"/>
  <c r="H102" i="3" s="1"/>
  <c r="H103" i="3" s="1"/>
  <c r="H104" i="3" s="1"/>
  <c r="H105" i="3" s="1"/>
  <c r="H106" i="3" s="1"/>
  <c r="H107" i="3" s="1"/>
  <c r="I1707" i="3"/>
  <c r="I1708" i="3" s="1"/>
  <c r="I1709" i="3" s="1"/>
  <c r="I1710" i="3" s="1"/>
  <c r="I1711" i="3" s="1"/>
  <c r="I1712" i="3" s="1"/>
  <c r="I1713" i="3" s="1"/>
  <c r="I1714" i="3" s="1"/>
  <c r="I1715" i="3" s="1"/>
  <c r="I1716" i="3" s="1"/>
  <c r="H1707" i="3"/>
  <c r="H1708" i="3" s="1"/>
  <c r="H1709" i="3" s="1"/>
  <c r="H1710" i="3" s="1"/>
  <c r="H1711" i="3" s="1"/>
  <c r="H1712" i="3" s="1"/>
  <c r="H1713" i="3" s="1"/>
  <c r="H1714" i="3" s="1"/>
  <c r="H1715" i="3" s="1"/>
  <c r="I1523" i="3"/>
  <c r="I1524" i="3" s="1"/>
  <c r="I1525" i="3" s="1"/>
  <c r="I1526" i="3" s="1"/>
  <c r="I1527" i="3" s="1"/>
  <c r="I1528" i="3" s="1"/>
  <c r="I1529" i="3" s="1"/>
  <c r="I1530" i="3" s="1"/>
  <c r="I1531" i="3" s="1"/>
  <c r="I1532" i="3" s="1"/>
  <c r="H1523" i="3"/>
  <c r="H1524" i="3" s="1"/>
  <c r="H1525" i="3" s="1"/>
  <c r="H1526" i="3" s="1"/>
  <c r="H1527" i="3" s="1"/>
  <c r="H1528" i="3" s="1"/>
  <c r="H1529" i="3" s="1"/>
  <c r="H1530" i="3" s="1"/>
  <c r="H1531" i="3" s="1"/>
  <c r="H1532" i="3" s="1"/>
  <c r="I1314" i="3"/>
  <c r="I1315" i="3" s="1"/>
  <c r="I1316" i="3" s="1"/>
  <c r="I1317" i="3" s="1"/>
  <c r="I1318" i="3" s="1"/>
  <c r="I1319" i="3" s="1"/>
  <c r="I1320" i="3" s="1"/>
  <c r="I1321" i="3" s="1"/>
  <c r="I1322" i="3" s="1"/>
  <c r="I1323" i="3" s="1"/>
  <c r="H1314" i="3"/>
  <c r="H1315" i="3" s="1"/>
  <c r="H1316" i="3" s="1"/>
  <c r="H1317" i="3" s="1"/>
  <c r="H1318" i="3" s="1"/>
  <c r="H1319" i="3" s="1"/>
  <c r="H1320" i="3" s="1"/>
  <c r="H1321" i="3" s="1"/>
  <c r="H1322" i="3" s="1"/>
  <c r="I1057" i="3"/>
  <c r="I1058" i="3" s="1"/>
  <c r="I1059" i="3" s="1"/>
  <c r="I1060" i="3" s="1"/>
  <c r="I1061" i="3" s="1"/>
  <c r="I1062" i="3" s="1"/>
  <c r="I1063" i="3" s="1"/>
  <c r="I1064" i="3" s="1"/>
  <c r="I1065" i="3" s="1"/>
  <c r="I1066" i="3" s="1"/>
  <c r="H1057" i="3"/>
  <c r="H1058" i="3" s="1"/>
  <c r="H1059" i="3" s="1"/>
  <c r="H1060" i="3" s="1"/>
  <c r="H1061" i="3" s="1"/>
  <c r="H1062" i="3" s="1"/>
  <c r="H1063" i="3" s="1"/>
  <c r="H1064" i="3" s="1"/>
  <c r="H1065" i="3" s="1"/>
  <c r="H1066" i="3" s="1"/>
  <c r="I947" i="3"/>
  <c r="I948" i="3" s="1"/>
  <c r="I949" i="3" s="1"/>
  <c r="I950" i="3" s="1"/>
  <c r="I951" i="3" s="1"/>
  <c r="I952" i="3" s="1"/>
  <c r="I953" i="3" s="1"/>
  <c r="I954" i="3" s="1"/>
  <c r="I955" i="3" s="1"/>
  <c r="I956" i="3" s="1"/>
  <c r="H947" i="3"/>
  <c r="H948" i="3" s="1"/>
  <c r="H949" i="3" s="1"/>
  <c r="H950" i="3" s="1"/>
  <c r="H951" i="3" s="1"/>
  <c r="H952" i="3" s="1"/>
  <c r="H953" i="3" s="1"/>
  <c r="H954" i="3" s="1"/>
  <c r="H955" i="3" s="1"/>
  <c r="I1264" i="3"/>
  <c r="I1265" i="3" s="1"/>
  <c r="I1266" i="3" s="1"/>
  <c r="I1267" i="3" s="1"/>
  <c r="I1268" i="3" s="1"/>
  <c r="I1269" i="3" s="1"/>
  <c r="I1270" i="3" s="1"/>
  <c r="I1271" i="3" s="1"/>
  <c r="I1272" i="3" s="1"/>
  <c r="I1273" i="3" s="1"/>
  <c r="H1264" i="3"/>
  <c r="H1265" i="3" s="1"/>
  <c r="H1266" i="3" s="1"/>
  <c r="H1267" i="3" s="1"/>
  <c r="H1268" i="3" s="1"/>
  <c r="H1269" i="3" s="1"/>
  <c r="H1270" i="3" s="1"/>
  <c r="H1271" i="3" s="1"/>
  <c r="H1272" i="3" s="1"/>
  <c r="H1273" i="3" s="1"/>
  <c r="I997" i="3"/>
  <c r="I998" i="3" s="1"/>
  <c r="I999" i="3" s="1"/>
  <c r="I1000" i="3" s="1"/>
  <c r="I1001" i="3" s="1"/>
  <c r="I1002" i="3" s="1"/>
  <c r="I1003" i="3" s="1"/>
  <c r="I1004" i="3" s="1"/>
  <c r="I1005" i="3" s="1"/>
  <c r="I1006" i="3" s="1"/>
  <c r="H997" i="3"/>
  <c r="H998" i="3" s="1"/>
  <c r="H999" i="3" s="1"/>
  <c r="H1000" i="3" s="1"/>
  <c r="H1001" i="3" s="1"/>
  <c r="H1002" i="3" s="1"/>
  <c r="H1003" i="3" s="1"/>
  <c r="H1004" i="3" s="1"/>
  <c r="H1005" i="3" s="1"/>
  <c r="H1006" i="3" s="1"/>
  <c r="I1047" i="3"/>
  <c r="I1048" i="3" s="1"/>
  <c r="I1049" i="3" s="1"/>
  <c r="I1050" i="3" s="1"/>
  <c r="I1051" i="3" s="1"/>
  <c r="I1052" i="3" s="1"/>
  <c r="I1053" i="3" s="1"/>
  <c r="I1054" i="3" s="1"/>
  <c r="I1055" i="3" s="1"/>
  <c r="I1056" i="3" s="1"/>
  <c r="H1047" i="3"/>
  <c r="H1048" i="3" s="1"/>
  <c r="H1049" i="3" s="1"/>
  <c r="H1050" i="3" s="1"/>
  <c r="H1051" i="3" s="1"/>
  <c r="H1052" i="3" s="1"/>
  <c r="H1053" i="3" s="1"/>
  <c r="H1054" i="3" s="1"/>
  <c r="H1055" i="3" s="1"/>
  <c r="H1056" i="3" s="1"/>
  <c r="H717" i="3"/>
  <c r="H718" i="3" s="1"/>
  <c r="H719" i="3" s="1"/>
  <c r="H720" i="3" s="1"/>
  <c r="H721" i="3" s="1"/>
  <c r="H722" i="3" s="1"/>
  <c r="H723" i="3" s="1"/>
  <c r="H724" i="3" s="1"/>
  <c r="H725" i="3" s="1"/>
  <c r="H726" i="3" s="1"/>
  <c r="I717" i="3"/>
  <c r="I718" i="3" s="1"/>
  <c r="I719" i="3" s="1"/>
  <c r="I720" i="3" s="1"/>
  <c r="I721" i="3" s="1"/>
  <c r="I722" i="3" s="1"/>
  <c r="I723" i="3" s="1"/>
  <c r="I724" i="3" s="1"/>
  <c r="I725" i="3" s="1"/>
  <c r="I726" i="3" s="1"/>
  <c r="J726" i="3" s="1"/>
  <c r="K726" i="3" s="1"/>
  <c r="H32" i="3"/>
  <c r="H33" i="3" s="1"/>
  <c r="H34" i="3" s="1"/>
  <c r="H35" i="3" s="1"/>
  <c r="H36" i="3" s="1"/>
  <c r="H37" i="3" s="1"/>
  <c r="H38" i="3" s="1"/>
  <c r="H39" i="3" s="1"/>
  <c r="H40" i="3" s="1"/>
  <c r="I32" i="3"/>
  <c r="I33" i="3" s="1"/>
  <c r="I34" i="3" s="1"/>
  <c r="I35" i="3" s="1"/>
  <c r="I36" i="3" s="1"/>
  <c r="I37" i="3" s="1"/>
  <c r="I38" i="3" s="1"/>
  <c r="I39" i="3" s="1"/>
  <c r="I40" i="3" s="1"/>
  <c r="I41" i="3" s="1"/>
  <c r="I1037" i="3"/>
  <c r="I1038" i="3" s="1"/>
  <c r="I1039" i="3" s="1"/>
  <c r="I1040" i="3" s="1"/>
  <c r="I1041" i="3" s="1"/>
  <c r="I1042" i="3" s="1"/>
  <c r="I1043" i="3" s="1"/>
  <c r="I1044" i="3" s="1"/>
  <c r="I1045" i="3" s="1"/>
  <c r="I1046" i="3" s="1"/>
  <c r="H1037" i="3"/>
  <c r="H1038" i="3" s="1"/>
  <c r="H1039" i="3" s="1"/>
  <c r="H1040" i="3" s="1"/>
  <c r="H1041" i="3" s="1"/>
  <c r="H1042" i="3" s="1"/>
  <c r="H1043" i="3" s="1"/>
  <c r="H1044" i="3" s="1"/>
  <c r="H1045" i="3" s="1"/>
  <c r="H1046" i="3" s="1"/>
  <c r="I357" i="3"/>
  <c r="I358" i="3" s="1"/>
  <c r="I359" i="3" s="1"/>
  <c r="I360" i="3" s="1"/>
  <c r="I361" i="3" s="1"/>
  <c r="I362" i="3" s="1"/>
  <c r="I363" i="3" s="1"/>
  <c r="I364" i="3" s="1"/>
  <c r="I365" i="3" s="1"/>
  <c r="I366" i="3" s="1"/>
  <c r="H357" i="3"/>
  <c r="H358" i="3" s="1"/>
  <c r="H359" i="3" s="1"/>
  <c r="H360" i="3" s="1"/>
  <c r="H361" i="3" s="1"/>
  <c r="H362" i="3" s="1"/>
  <c r="H363" i="3" s="1"/>
  <c r="H364" i="3" s="1"/>
  <c r="H365" i="3" s="1"/>
  <c r="H366" i="3" s="1"/>
  <c r="I347" i="3"/>
  <c r="I348" i="3" s="1"/>
  <c r="I349" i="3" s="1"/>
  <c r="I350" i="3" s="1"/>
  <c r="I351" i="3" s="1"/>
  <c r="I352" i="3" s="1"/>
  <c r="I353" i="3" s="1"/>
  <c r="I354" i="3" s="1"/>
  <c r="I355" i="3" s="1"/>
  <c r="I356" i="3" s="1"/>
  <c r="H347" i="3"/>
  <c r="H348" i="3" s="1"/>
  <c r="H349" i="3" s="1"/>
  <c r="H350" i="3" s="1"/>
  <c r="H351" i="3" s="1"/>
  <c r="H352" i="3" s="1"/>
  <c r="H353" i="3" s="1"/>
  <c r="H354" i="3" s="1"/>
  <c r="H355" i="3" s="1"/>
  <c r="H356" i="3" s="1"/>
  <c r="I198" i="3"/>
  <c r="I199" i="3" s="1"/>
  <c r="I200" i="3" s="1"/>
  <c r="I201" i="3" s="1"/>
  <c r="I202" i="3" s="1"/>
  <c r="I203" i="3" s="1"/>
  <c r="I204" i="3" s="1"/>
  <c r="I205" i="3" s="1"/>
  <c r="I206" i="3" s="1"/>
  <c r="I207" i="3" s="1"/>
  <c r="H198" i="3"/>
  <c r="H199" i="3" s="1"/>
  <c r="H200" i="3" s="1"/>
  <c r="H201" i="3" s="1"/>
  <c r="H202" i="3" s="1"/>
  <c r="H203" i="3" s="1"/>
  <c r="H204" i="3" s="1"/>
  <c r="H205" i="3" s="1"/>
  <c r="H206" i="3" s="1"/>
  <c r="H207" i="3" s="1"/>
  <c r="I987" i="3"/>
  <c r="I988" i="3" s="1"/>
  <c r="I989" i="3" s="1"/>
  <c r="I990" i="3" s="1"/>
  <c r="I991" i="3" s="1"/>
  <c r="I992" i="3" s="1"/>
  <c r="I993" i="3" s="1"/>
  <c r="I994" i="3" s="1"/>
  <c r="I995" i="3" s="1"/>
  <c r="I996" i="3" s="1"/>
  <c r="H987" i="3"/>
  <c r="H988" i="3" s="1"/>
  <c r="H989" i="3" s="1"/>
  <c r="H990" i="3" s="1"/>
  <c r="H991" i="3" s="1"/>
  <c r="H992" i="3" s="1"/>
  <c r="H993" i="3" s="1"/>
  <c r="H994" i="3" s="1"/>
  <c r="H995" i="3" s="1"/>
  <c r="H996" i="3" s="1"/>
  <c r="H737" i="3"/>
  <c r="H738" i="3" s="1"/>
  <c r="H739" i="3" s="1"/>
  <c r="H740" i="3" s="1"/>
  <c r="H741" i="3" s="1"/>
  <c r="H742" i="3" s="1"/>
  <c r="H743" i="3" s="1"/>
  <c r="H744" i="3" s="1"/>
  <c r="H745" i="3" s="1"/>
  <c r="H746" i="3" s="1"/>
  <c r="I737" i="3"/>
  <c r="I738" i="3" s="1"/>
  <c r="I739" i="3" s="1"/>
  <c r="I740" i="3" s="1"/>
  <c r="I741" i="3" s="1"/>
  <c r="I742" i="3" s="1"/>
  <c r="I743" i="3" s="1"/>
  <c r="I744" i="3" s="1"/>
  <c r="I745" i="3" s="1"/>
  <c r="I746" i="3" s="1"/>
  <c r="I1786" i="3"/>
  <c r="J1786" i="3" s="1"/>
  <c r="K1786" i="3" s="1"/>
  <c r="I1726" i="3"/>
  <c r="J1726" i="3" s="1"/>
  <c r="K1726" i="3" s="1"/>
  <c r="I387" i="3"/>
  <c r="I388" i="3" s="1"/>
  <c r="I389" i="3" s="1"/>
  <c r="I390" i="3" s="1"/>
  <c r="I391" i="3" s="1"/>
  <c r="I392" i="3" s="1"/>
  <c r="I393" i="3" s="1"/>
  <c r="I394" i="3" s="1"/>
  <c r="I395" i="3" s="1"/>
  <c r="I396" i="3" s="1"/>
  <c r="H387" i="3"/>
  <c r="H388" i="3" s="1"/>
  <c r="H389" i="3" s="1"/>
  <c r="H390" i="3" s="1"/>
  <c r="H391" i="3" s="1"/>
  <c r="H392" i="3" s="1"/>
  <c r="H393" i="3" s="1"/>
  <c r="H394" i="3" s="1"/>
  <c r="H395" i="3" s="1"/>
  <c r="H396" i="3" s="1"/>
  <c r="J415" i="3"/>
  <c r="K415" i="3" s="1"/>
  <c r="I2055" i="3"/>
  <c r="I2056" i="3" s="1"/>
  <c r="I2057" i="3" s="1"/>
  <c r="I2058" i="3" s="1"/>
  <c r="I2059" i="3" s="1"/>
  <c r="I2060" i="3" s="1"/>
  <c r="I2061" i="3" s="1"/>
  <c r="I2062" i="3" s="1"/>
  <c r="I2063" i="3" s="1"/>
  <c r="I2064" i="3" s="1"/>
  <c r="J2064" i="3" s="1"/>
  <c r="K2064" i="3" s="1"/>
  <c r="H2055" i="3"/>
  <c r="H2056" i="3" s="1"/>
  <c r="H2057" i="3" s="1"/>
  <c r="H2058" i="3" s="1"/>
  <c r="H2059" i="3" s="1"/>
  <c r="H2060" i="3" s="1"/>
  <c r="H2061" i="3" s="1"/>
  <c r="H2062" i="3" s="1"/>
  <c r="H2063" i="3" s="1"/>
  <c r="H2064" i="3" s="1"/>
  <c r="J355" i="3"/>
  <c r="K355" i="3" s="1"/>
  <c r="J345" i="3"/>
  <c r="K345" i="3" s="1"/>
  <c r="J196" i="3"/>
  <c r="K196" i="3" s="1"/>
  <c r="J985" i="3"/>
  <c r="K985" i="3" s="1"/>
  <c r="I887" i="3"/>
  <c r="I888" i="3" s="1"/>
  <c r="I889" i="3" s="1"/>
  <c r="I890" i="3" s="1"/>
  <c r="I891" i="3" s="1"/>
  <c r="I892" i="3" s="1"/>
  <c r="I893" i="3" s="1"/>
  <c r="I894" i="3" s="1"/>
  <c r="I895" i="3" s="1"/>
  <c r="I896" i="3" s="1"/>
  <c r="H887" i="3"/>
  <c r="H888" i="3" s="1"/>
  <c r="H889" i="3" s="1"/>
  <c r="H890" i="3" s="1"/>
  <c r="H891" i="3" s="1"/>
  <c r="H892" i="3" s="1"/>
  <c r="H893" i="3" s="1"/>
  <c r="H894" i="3" s="1"/>
  <c r="H895" i="3" s="1"/>
  <c r="J1983" i="3"/>
  <c r="K1983" i="3" s="1"/>
  <c r="H956" i="3"/>
  <c r="H1826" i="3"/>
  <c r="H1776" i="3"/>
  <c r="H1796" i="3"/>
  <c r="H1566" i="3"/>
  <c r="H1556" i="3"/>
  <c r="H1576" i="3"/>
  <c r="J1576" i="3" s="1"/>
  <c r="K1576" i="3" s="1"/>
  <c r="H2184" i="3"/>
  <c r="J2184" i="3" s="1"/>
  <c r="K2184" i="3" s="1"/>
  <c r="I917" i="3"/>
  <c r="I918" i="3" s="1"/>
  <c r="I919" i="3" s="1"/>
  <c r="I920" i="3" s="1"/>
  <c r="I921" i="3" s="1"/>
  <c r="I922" i="3" s="1"/>
  <c r="I923" i="3" s="1"/>
  <c r="I924" i="3" s="1"/>
  <c r="I925" i="3" s="1"/>
  <c r="I926" i="3" s="1"/>
  <c r="H917" i="3"/>
  <c r="H918" i="3" s="1"/>
  <c r="H919" i="3" s="1"/>
  <c r="H920" i="3" s="1"/>
  <c r="H921" i="3" s="1"/>
  <c r="H922" i="3" s="1"/>
  <c r="H923" i="3" s="1"/>
  <c r="H924" i="3" s="1"/>
  <c r="H925" i="3" s="1"/>
  <c r="H926" i="3" s="1"/>
  <c r="J1765" i="3"/>
  <c r="K1765" i="3" s="1"/>
  <c r="J1595" i="3"/>
  <c r="K1595" i="3" s="1"/>
  <c r="J1362" i="3"/>
  <c r="K1362" i="3" s="1"/>
  <c r="J1382" i="3"/>
  <c r="K1382" i="3" s="1"/>
  <c r="J216" i="3"/>
  <c r="K216" i="3" s="1"/>
  <c r="J136" i="3"/>
  <c r="K136" i="3" s="1"/>
  <c r="J835" i="3"/>
  <c r="K835" i="3" s="1"/>
  <c r="J1105" i="3"/>
  <c r="K1105" i="3" s="1"/>
  <c r="J1933" i="3"/>
  <c r="K1933" i="3" s="1"/>
  <c r="J226" i="3"/>
  <c r="K226" i="3" s="1"/>
  <c r="J60" i="3"/>
  <c r="K60" i="3" s="1"/>
  <c r="H1667" i="3"/>
  <c r="H1668" i="3" s="1"/>
  <c r="H1669" i="3" s="1"/>
  <c r="H1670" i="3" s="1"/>
  <c r="H1671" i="3" s="1"/>
  <c r="H1672" i="3" s="1"/>
  <c r="H1673" i="3" s="1"/>
  <c r="H1674" i="3" s="1"/>
  <c r="H1675" i="3" s="1"/>
  <c r="H1676" i="3" s="1"/>
  <c r="I1667" i="3"/>
  <c r="I1668" i="3" s="1"/>
  <c r="I1669" i="3" s="1"/>
  <c r="I1670" i="3" s="1"/>
  <c r="I1671" i="3" s="1"/>
  <c r="I1672" i="3" s="1"/>
  <c r="I1673" i="3" s="1"/>
  <c r="I1674" i="3" s="1"/>
  <c r="I1675" i="3" s="1"/>
  <c r="I1676" i="3" s="1"/>
  <c r="J1095" i="3"/>
  <c r="K1095" i="3" s="1"/>
  <c r="I1697" i="3"/>
  <c r="I1698" i="3" s="1"/>
  <c r="I1699" i="3" s="1"/>
  <c r="I1700" i="3" s="1"/>
  <c r="I1701" i="3" s="1"/>
  <c r="I1702" i="3" s="1"/>
  <c r="I1703" i="3" s="1"/>
  <c r="I1704" i="3" s="1"/>
  <c r="I1705" i="3" s="1"/>
  <c r="I1706" i="3" s="1"/>
  <c r="H1697" i="3"/>
  <c r="H1698" i="3" s="1"/>
  <c r="H1699" i="3" s="1"/>
  <c r="H1700" i="3" s="1"/>
  <c r="H1701" i="3" s="1"/>
  <c r="H1702" i="3" s="1"/>
  <c r="H1703" i="3" s="1"/>
  <c r="H1704" i="3" s="1"/>
  <c r="H1705" i="3" s="1"/>
  <c r="H1706" i="3" s="1"/>
  <c r="H41" i="3"/>
  <c r="H2275" i="3"/>
  <c r="H2276" i="3" s="1"/>
  <c r="H2277" i="3" s="1"/>
  <c r="H2278" i="3" s="1"/>
  <c r="H2279" i="3" s="1"/>
  <c r="H2280" i="3" s="1"/>
  <c r="H2281" i="3" s="1"/>
  <c r="H2282" i="3" s="1"/>
  <c r="H2283" i="3" s="1"/>
  <c r="H2284" i="3" s="1"/>
  <c r="I2275" i="3"/>
  <c r="I2276" i="3" s="1"/>
  <c r="I2277" i="3" s="1"/>
  <c r="I2278" i="3" s="1"/>
  <c r="I2279" i="3" s="1"/>
  <c r="I2280" i="3" s="1"/>
  <c r="I2281" i="3" s="1"/>
  <c r="I2282" i="3" s="1"/>
  <c r="I2283" i="3" s="1"/>
  <c r="I2284" i="3" s="1"/>
  <c r="J1342" i="3"/>
  <c r="K1342" i="3" s="1"/>
  <c r="J286" i="3"/>
  <c r="K286" i="3" s="1"/>
  <c r="I317" i="3"/>
  <c r="I318" i="3" s="1"/>
  <c r="I319" i="3" s="1"/>
  <c r="I320" i="3" s="1"/>
  <c r="I321" i="3" s="1"/>
  <c r="I322" i="3" s="1"/>
  <c r="I323" i="3" s="1"/>
  <c r="I324" i="3" s="1"/>
  <c r="I325" i="3" s="1"/>
  <c r="I326" i="3" s="1"/>
  <c r="H317" i="3"/>
  <c r="H318" i="3" s="1"/>
  <c r="H319" i="3" s="1"/>
  <c r="H320" i="3" s="1"/>
  <c r="H321" i="3" s="1"/>
  <c r="H322" i="3" s="1"/>
  <c r="H323" i="3" s="1"/>
  <c r="H324" i="3" s="1"/>
  <c r="H325" i="3" s="1"/>
  <c r="H326" i="3" s="1"/>
  <c r="J316" i="3"/>
  <c r="K316" i="3" s="1"/>
  <c r="J2323" i="3"/>
  <c r="K2323" i="3" s="1"/>
  <c r="H896" i="3"/>
  <c r="H267" i="3"/>
  <c r="H1452" i="3"/>
  <c r="J1452" i="3" s="1"/>
  <c r="K1452" i="3" s="1"/>
  <c r="I1905" i="3"/>
  <c r="I1906" i="3" s="1"/>
  <c r="I1907" i="3" s="1"/>
  <c r="I1908" i="3" s="1"/>
  <c r="I1909" i="3" s="1"/>
  <c r="I1910" i="3" s="1"/>
  <c r="I1911" i="3" s="1"/>
  <c r="I1912" i="3" s="1"/>
  <c r="I1913" i="3" s="1"/>
  <c r="I1914" i="3" s="1"/>
  <c r="H1905" i="3"/>
  <c r="H1906" i="3" s="1"/>
  <c r="H1907" i="3" s="1"/>
  <c r="H1908" i="3" s="1"/>
  <c r="H1909" i="3" s="1"/>
  <c r="H1910" i="3" s="1"/>
  <c r="H1911" i="3" s="1"/>
  <c r="H1912" i="3" s="1"/>
  <c r="H1913" i="3" s="1"/>
  <c r="H1914" i="3" s="1"/>
  <c r="J1904" i="3"/>
  <c r="K1904" i="3" s="1"/>
  <c r="H277" i="3"/>
  <c r="H1716" i="3"/>
  <c r="H2144" i="3"/>
  <c r="H2084" i="3"/>
  <c r="H846" i="3"/>
  <c r="J1605" i="3"/>
  <c r="K1605" i="3" s="1"/>
  <c r="I937" i="3"/>
  <c r="I938" i="3" s="1"/>
  <c r="I939" i="3" s="1"/>
  <c r="I940" i="3" s="1"/>
  <c r="I941" i="3" s="1"/>
  <c r="I942" i="3" s="1"/>
  <c r="I943" i="3" s="1"/>
  <c r="I944" i="3" s="1"/>
  <c r="I945" i="3" s="1"/>
  <c r="I946" i="3" s="1"/>
  <c r="H937" i="3"/>
  <c r="H938" i="3" s="1"/>
  <c r="H939" i="3" s="1"/>
  <c r="H940" i="3" s="1"/>
  <c r="H941" i="3" s="1"/>
  <c r="H942" i="3" s="1"/>
  <c r="H943" i="3" s="1"/>
  <c r="H944" i="3" s="1"/>
  <c r="H945" i="3" s="1"/>
  <c r="H946" i="3" s="1"/>
  <c r="J936" i="3"/>
  <c r="K936" i="3" s="1"/>
  <c r="J186" i="3"/>
  <c r="K186" i="3" s="1"/>
  <c r="J2333" i="3"/>
  <c r="K2333" i="3" s="1"/>
  <c r="J296" i="3"/>
  <c r="K296" i="3" s="1"/>
  <c r="J176" i="3"/>
  <c r="K176" i="3" s="1"/>
  <c r="J96" i="3"/>
  <c r="K96" i="3" s="1"/>
  <c r="J1705" i="3"/>
  <c r="K1705" i="3" s="1"/>
  <c r="J1521" i="3"/>
  <c r="K1521" i="3" s="1"/>
  <c r="J1312" i="3"/>
  <c r="K1312" i="3" s="1"/>
  <c r="J1055" i="3"/>
  <c r="K1055" i="3" s="1"/>
  <c r="J945" i="3"/>
  <c r="K945" i="3" s="1"/>
  <c r="H1333" i="3"/>
  <c r="H1323" i="3"/>
  <c r="H257" i="3"/>
  <c r="J257" i="3" s="1"/>
  <c r="K257" i="3" s="1"/>
  <c r="I2065" i="3"/>
  <c r="I2066" i="3" s="1"/>
  <c r="I2067" i="3" s="1"/>
  <c r="I2068" i="3" s="1"/>
  <c r="I2069" i="3" s="1"/>
  <c r="I2070" i="3" s="1"/>
  <c r="I2071" i="3" s="1"/>
  <c r="I2072" i="3" s="1"/>
  <c r="I2073" i="3" s="1"/>
  <c r="I2074" i="3" s="1"/>
  <c r="H2065" i="3"/>
  <c r="H2066" i="3" s="1"/>
  <c r="H2067" i="3" s="1"/>
  <c r="H2068" i="3" s="1"/>
  <c r="H2069" i="3" s="1"/>
  <c r="H2070" i="3" s="1"/>
  <c r="H2071" i="3" s="1"/>
  <c r="H2072" i="3" s="1"/>
  <c r="H2073" i="3" s="1"/>
  <c r="H2074" i="3" s="1"/>
  <c r="I2155" i="3"/>
  <c r="I2156" i="3" s="1"/>
  <c r="I2157" i="3" s="1"/>
  <c r="I2158" i="3" s="1"/>
  <c r="I2159" i="3" s="1"/>
  <c r="I2160" i="3" s="1"/>
  <c r="I2161" i="3" s="1"/>
  <c r="I2162" i="3" s="1"/>
  <c r="I2163" i="3" s="1"/>
  <c r="I2164" i="3" s="1"/>
  <c r="H2155" i="3"/>
  <c r="H2156" i="3" s="1"/>
  <c r="H2157" i="3" s="1"/>
  <c r="H2158" i="3" s="1"/>
  <c r="H2159" i="3" s="1"/>
  <c r="H2160" i="3" s="1"/>
  <c r="H2161" i="3" s="1"/>
  <c r="H2162" i="3" s="1"/>
  <c r="H2163" i="3" s="1"/>
  <c r="H2164" i="3" s="1"/>
  <c r="I2095" i="3"/>
  <c r="I2096" i="3" s="1"/>
  <c r="I2097" i="3" s="1"/>
  <c r="I2098" i="3" s="1"/>
  <c r="I2099" i="3" s="1"/>
  <c r="I2100" i="3" s="1"/>
  <c r="I2101" i="3" s="1"/>
  <c r="I2102" i="3" s="1"/>
  <c r="I2103" i="3" s="1"/>
  <c r="I2104" i="3" s="1"/>
  <c r="H2095" i="3"/>
  <c r="H2096" i="3" s="1"/>
  <c r="H2097" i="3" s="1"/>
  <c r="H2098" i="3" s="1"/>
  <c r="H2099" i="3" s="1"/>
  <c r="H2100" i="3" s="1"/>
  <c r="H2101" i="3" s="1"/>
  <c r="H2102" i="3" s="1"/>
  <c r="H2103" i="3" s="1"/>
  <c r="H2104" i="3" s="1"/>
  <c r="J2094" i="3"/>
  <c r="K2094" i="3" s="1"/>
  <c r="H1243" i="3"/>
  <c r="H826" i="3"/>
  <c r="J826" i="3" s="1"/>
  <c r="K826" i="3" s="1"/>
  <c r="I78" i="3"/>
  <c r="I79" i="3" s="1"/>
  <c r="I80" i="3" s="1"/>
  <c r="I81" i="3" s="1"/>
  <c r="I82" i="3" s="1"/>
  <c r="I83" i="3" s="1"/>
  <c r="I84" i="3" s="1"/>
  <c r="I85" i="3" s="1"/>
  <c r="I86" i="3" s="1"/>
  <c r="I87" i="3" s="1"/>
  <c r="H78" i="3"/>
  <c r="H79" i="3" s="1"/>
  <c r="H80" i="3" s="1"/>
  <c r="H81" i="3" s="1"/>
  <c r="H82" i="3" s="1"/>
  <c r="H83" i="3" s="1"/>
  <c r="H84" i="3" s="1"/>
  <c r="H85" i="3" s="1"/>
  <c r="H86" i="3" s="1"/>
  <c r="H87" i="3" s="1"/>
  <c r="J1262" i="3"/>
  <c r="K1262" i="3" s="1"/>
  <c r="J995" i="3"/>
  <c r="K995" i="3" s="1"/>
  <c r="J1045" i="3"/>
  <c r="K1045" i="3" s="1"/>
  <c r="I1747" i="3"/>
  <c r="I1748" i="3" s="1"/>
  <c r="I1749" i="3" s="1"/>
  <c r="I1750" i="3" s="1"/>
  <c r="I1751" i="3" s="1"/>
  <c r="I1752" i="3" s="1"/>
  <c r="I1753" i="3" s="1"/>
  <c r="I1754" i="3" s="1"/>
  <c r="I1755" i="3" s="1"/>
  <c r="I1756" i="3" s="1"/>
  <c r="H1747" i="3"/>
  <c r="H1748" i="3" s="1"/>
  <c r="H1749" i="3" s="1"/>
  <c r="H1750" i="3" s="1"/>
  <c r="H1751" i="3" s="1"/>
  <c r="H1752" i="3" s="1"/>
  <c r="H1753" i="3" s="1"/>
  <c r="H1754" i="3" s="1"/>
  <c r="H1755" i="3" s="1"/>
  <c r="H1756" i="3" s="1"/>
  <c r="J715" i="3"/>
  <c r="K715" i="3" s="1"/>
  <c r="I128" i="3"/>
  <c r="I129" i="3" s="1"/>
  <c r="I130" i="3" s="1"/>
  <c r="I131" i="3" s="1"/>
  <c r="I132" i="3" s="1"/>
  <c r="I133" i="3" s="1"/>
  <c r="I134" i="3" s="1"/>
  <c r="I135" i="3" s="1"/>
  <c r="I136" i="3" s="1"/>
  <c r="I137" i="3" s="1"/>
  <c r="H128" i="3"/>
  <c r="H129" i="3" s="1"/>
  <c r="H130" i="3" s="1"/>
  <c r="H131" i="3" s="1"/>
  <c r="H132" i="3" s="1"/>
  <c r="H133" i="3" s="1"/>
  <c r="H134" i="3" s="1"/>
  <c r="H135" i="3" s="1"/>
  <c r="H136" i="3" s="1"/>
  <c r="I31" i="3"/>
  <c r="J31" i="3" s="1"/>
  <c r="K31" i="3" s="1"/>
  <c r="I1017" i="3"/>
  <c r="I1018" i="3" s="1"/>
  <c r="I1019" i="3" s="1"/>
  <c r="I1020" i="3" s="1"/>
  <c r="I1021" i="3" s="1"/>
  <c r="I1022" i="3" s="1"/>
  <c r="I1023" i="3" s="1"/>
  <c r="I1024" i="3" s="1"/>
  <c r="I1025" i="3" s="1"/>
  <c r="I1026" i="3" s="1"/>
  <c r="H1017" i="3"/>
  <c r="H1018" i="3" s="1"/>
  <c r="H1019" i="3" s="1"/>
  <c r="H1020" i="3" s="1"/>
  <c r="H1021" i="3" s="1"/>
  <c r="H1022" i="3" s="1"/>
  <c r="H1023" i="3" s="1"/>
  <c r="H1024" i="3" s="1"/>
  <c r="H1025" i="3" s="1"/>
  <c r="H1026" i="3" s="1"/>
  <c r="I857" i="3"/>
  <c r="I858" i="3" s="1"/>
  <c r="I859" i="3" s="1"/>
  <c r="I860" i="3" s="1"/>
  <c r="I861" i="3" s="1"/>
  <c r="I862" i="3" s="1"/>
  <c r="I863" i="3" s="1"/>
  <c r="I864" i="3" s="1"/>
  <c r="I865" i="3" s="1"/>
  <c r="I866" i="3" s="1"/>
  <c r="H857" i="3"/>
  <c r="H858" i="3" s="1"/>
  <c r="H859" i="3" s="1"/>
  <c r="H860" i="3" s="1"/>
  <c r="H861" i="3" s="1"/>
  <c r="H862" i="3" s="1"/>
  <c r="H863" i="3" s="1"/>
  <c r="H864" i="3" s="1"/>
  <c r="H865" i="3" s="1"/>
  <c r="H866" i="3" s="1"/>
  <c r="I148" i="3"/>
  <c r="I149" i="3" s="1"/>
  <c r="I150" i="3" s="1"/>
  <c r="I151" i="3" s="1"/>
  <c r="I152" i="3" s="1"/>
  <c r="I153" i="3" s="1"/>
  <c r="I154" i="3" s="1"/>
  <c r="I155" i="3" s="1"/>
  <c r="I156" i="3" s="1"/>
  <c r="I157" i="3" s="1"/>
  <c r="H148" i="3"/>
  <c r="H149" i="3" s="1"/>
  <c r="H150" i="3" s="1"/>
  <c r="H151" i="3" s="1"/>
  <c r="H152" i="3" s="1"/>
  <c r="H153" i="3" s="1"/>
  <c r="H154" i="3" s="1"/>
  <c r="H155" i="3" s="1"/>
  <c r="H156" i="3" s="1"/>
  <c r="H157" i="3" s="1"/>
  <c r="I1945" i="3"/>
  <c r="I1946" i="3" s="1"/>
  <c r="I1947" i="3" s="1"/>
  <c r="I1948" i="3" s="1"/>
  <c r="I1949" i="3" s="1"/>
  <c r="I1950" i="3" s="1"/>
  <c r="I1951" i="3" s="1"/>
  <c r="I1952" i="3" s="1"/>
  <c r="I1953" i="3" s="1"/>
  <c r="I1954" i="3" s="1"/>
  <c r="H1945" i="3"/>
  <c r="H1946" i="3" s="1"/>
  <c r="H1947" i="3" s="1"/>
  <c r="H1948" i="3" s="1"/>
  <c r="H1949" i="3" s="1"/>
  <c r="H1950" i="3" s="1"/>
  <c r="H1951" i="3" s="1"/>
  <c r="H1952" i="3" s="1"/>
  <c r="H1953" i="3" s="1"/>
  <c r="H1954" i="3" s="1"/>
  <c r="J1035" i="3"/>
  <c r="K1035" i="3" s="1"/>
  <c r="H906" i="3"/>
  <c r="H1542" i="3"/>
  <c r="J1442" i="3"/>
  <c r="K1442" i="3" s="1"/>
  <c r="I367" i="3"/>
  <c r="I368" i="3" s="1"/>
  <c r="I369" i="3" s="1"/>
  <c r="I370" i="3" s="1"/>
  <c r="I371" i="3" s="1"/>
  <c r="I372" i="3" s="1"/>
  <c r="I373" i="3" s="1"/>
  <c r="I374" i="3" s="1"/>
  <c r="I375" i="3" s="1"/>
  <c r="I376" i="3" s="1"/>
  <c r="H367" i="3"/>
  <c r="H368" i="3" s="1"/>
  <c r="H369" i="3" s="1"/>
  <c r="H370" i="3" s="1"/>
  <c r="H371" i="3" s="1"/>
  <c r="H372" i="3" s="1"/>
  <c r="H373" i="3" s="1"/>
  <c r="H374" i="3" s="1"/>
  <c r="H375" i="3" s="1"/>
  <c r="H376" i="3" s="1"/>
  <c r="I337" i="3"/>
  <c r="I338" i="3" s="1"/>
  <c r="I339" i="3" s="1"/>
  <c r="I340" i="3" s="1"/>
  <c r="I341" i="3" s="1"/>
  <c r="I342" i="3" s="1"/>
  <c r="I343" i="3" s="1"/>
  <c r="I344" i="3" s="1"/>
  <c r="I345" i="3" s="1"/>
  <c r="I346" i="3" s="1"/>
  <c r="H337" i="3"/>
  <c r="H338" i="3" s="1"/>
  <c r="H339" i="3" s="1"/>
  <c r="H340" i="3" s="1"/>
  <c r="H341" i="3" s="1"/>
  <c r="H342" i="3" s="1"/>
  <c r="H343" i="3" s="1"/>
  <c r="H344" i="3" s="1"/>
  <c r="H345" i="3" s="1"/>
  <c r="H346" i="3" s="1"/>
  <c r="I1027" i="3"/>
  <c r="I1028" i="3" s="1"/>
  <c r="I1029" i="3" s="1"/>
  <c r="I1030" i="3" s="1"/>
  <c r="I1031" i="3" s="1"/>
  <c r="I1032" i="3" s="1"/>
  <c r="I1033" i="3" s="1"/>
  <c r="I1034" i="3" s="1"/>
  <c r="I1035" i="3" s="1"/>
  <c r="I1036" i="3" s="1"/>
  <c r="H1027" i="3"/>
  <c r="H1028" i="3" s="1"/>
  <c r="H1029" i="3" s="1"/>
  <c r="H1030" i="3" s="1"/>
  <c r="H1031" i="3" s="1"/>
  <c r="H1032" i="3" s="1"/>
  <c r="H1033" i="3" s="1"/>
  <c r="H1034" i="3" s="1"/>
  <c r="H1035" i="3" s="1"/>
  <c r="H1036" i="3" s="1"/>
  <c r="I1837" i="3"/>
  <c r="I1838" i="3" s="1"/>
  <c r="I1839" i="3" s="1"/>
  <c r="I1840" i="3" s="1"/>
  <c r="I1841" i="3" s="1"/>
  <c r="I1842" i="3" s="1"/>
  <c r="I1843" i="3" s="1"/>
  <c r="I1844" i="3" s="1"/>
  <c r="I1845" i="3" s="1"/>
  <c r="I1846" i="3" s="1"/>
  <c r="H1837" i="3"/>
  <c r="H1838" i="3" s="1"/>
  <c r="H1839" i="3" s="1"/>
  <c r="H1840" i="3" s="1"/>
  <c r="H1841" i="3" s="1"/>
  <c r="H1842" i="3" s="1"/>
  <c r="H1843" i="3" s="1"/>
  <c r="H1844" i="3" s="1"/>
  <c r="H1845" i="3" s="1"/>
  <c r="H1846" i="3" s="1"/>
  <c r="I2195" i="3"/>
  <c r="I2196" i="3" s="1"/>
  <c r="I2197" i="3" s="1"/>
  <c r="I2198" i="3" s="1"/>
  <c r="I2199" i="3" s="1"/>
  <c r="I2200" i="3" s="1"/>
  <c r="I2201" i="3" s="1"/>
  <c r="I2202" i="3" s="1"/>
  <c r="I2203" i="3" s="1"/>
  <c r="I2204" i="3" s="1"/>
  <c r="H2195" i="3"/>
  <c r="H2196" i="3" s="1"/>
  <c r="H2197" i="3" s="1"/>
  <c r="H2198" i="3" s="1"/>
  <c r="H2199" i="3" s="1"/>
  <c r="H2200" i="3" s="1"/>
  <c r="H2201" i="3" s="1"/>
  <c r="H2202" i="3" s="1"/>
  <c r="H2203" i="3" s="1"/>
  <c r="H2204" i="3" s="1"/>
  <c r="H1363" i="3"/>
  <c r="H1383" i="3"/>
  <c r="H217" i="3"/>
  <c r="H137" i="3"/>
  <c r="H836" i="3"/>
  <c r="H1934" i="3"/>
  <c r="H1096" i="3"/>
  <c r="I168" i="3"/>
  <c r="I169" i="3" s="1"/>
  <c r="I170" i="3" s="1"/>
  <c r="I171" i="3" s="1"/>
  <c r="I172" i="3" s="1"/>
  <c r="I173" i="3" s="1"/>
  <c r="I174" i="3" s="1"/>
  <c r="I175" i="3" s="1"/>
  <c r="I176" i="3" s="1"/>
  <c r="I177" i="3" s="1"/>
  <c r="H168" i="3"/>
  <c r="H169" i="3" s="1"/>
  <c r="H170" i="3" s="1"/>
  <c r="H171" i="3" s="1"/>
  <c r="H172" i="3" s="1"/>
  <c r="H173" i="3" s="1"/>
  <c r="H174" i="3" s="1"/>
  <c r="H175" i="3" s="1"/>
  <c r="H176" i="3" s="1"/>
  <c r="H177" i="3" s="1"/>
  <c r="I967" i="3"/>
  <c r="I968" i="3" s="1"/>
  <c r="I969" i="3" s="1"/>
  <c r="I970" i="3" s="1"/>
  <c r="I971" i="3" s="1"/>
  <c r="I972" i="3" s="1"/>
  <c r="I973" i="3" s="1"/>
  <c r="I974" i="3" s="1"/>
  <c r="I975" i="3" s="1"/>
  <c r="I976" i="3" s="1"/>
  <c r="J976" i="3" s="1"/>
  <c r="K976" i="3" s="1"/>
  <c r="H967" i="3"/>
  <c r="H968" i="3" s="1"/>
  <c r="H969" i="3" s="1"/>
  <c r="H970" i="3" s="1"/>
  <c r="H971" i="3" s="1"/>
  <c r="H972" i="3" s="1"/>
  <c r="H973" i="3" s="1"/>
  <c r="H974" i="3" s="1"/>
  <c r="H975" i="3" s="1"/>
  <c r="H976" i="3" s="1"/>
  <c r="I1007" i="3"/>
  <c r="I1008" i="3" s="1"/>
  <c r="I1009" i="3" s="1"/>
  <c r="I1010" i="3" s="1"/>
  <c r="I1011" i="3" s="1"/>
  <c r="I1012" i="3" s="1"/>
  <c r="I1013" i="3" s="1"/>
  <c r="I1014" i="3" s="1"/>
  <c r="I1015" i="3" s="1"/>
  <c r="I1016" i="3" s="1"/>
  <c r="H1007" i="3"/>
  <c r="H1008" i="3" s="1"/>
  <c r="H1009" i="3" s="1"/>
  <c r="H1010" i="3" s="1"/>
  <c r="H1011" i="3" s="1"/>
  <c r="H1012" i="3" s="1"/>
  <c r="H1013" i="3" s="1"/>
  <c r="H1014" i="3" s="1"/>
  <c r="H1015" i="3" s="1"/>
  <c r="H1016" i="3" s="1"/>
  <c r="J1016" i="3" s="1"/>
  <c r="K1016" i="3" s="1"/>
  <c r="H1463" i="3"/>
  <c r="H1464" i="3" s="1"/>
  <c r="H1465" i="3" s="1"/>
  <c r="H1466" i="3" s="1"/>
  <c r="H1467" i="3" s="1"/>
  <c r="H1468" i="3" s="1"/>
  <c r="H1469" i="3" s="1"/>
  <c r="H1470" i="3" s="1"/>
  <c r="H1471" i="3" s="1"/>
  <c r="H1472" i="3" s="1"/>
  <c r="I1463" i="3"/>
  <c r="I1464" i="3" s="1"/>
  <c r="I1465" i="3" s="1"/>
  <c r="I1466" i="3" s="1"/>
  <c r="I1467" i="3" s="1"/>
  <c r="I1468" i="3" s="1"/>
  <c r="I1469" i="3" s="1"/>
  <c r="I1470" i="3" s="1"/>
  <c r="I1471" i="3" s="1"/>
  <c r="I1472" i="3" s="1"/>
  <c r="I1483" i="3"/>
  <c r="I1484" i="3" s="1"/>
  <c r="I1485" i="3" s="1"/>
  <c r="I1486" i="3" s="1"/>
  <c r="I1487" i="3" s="1"/>
  <c r="I1488" i="3" s="1"/>
  <c r="I1489" i="3" s="1"/>
  <c r="I1490" i="3" s="1"/>
  <c r="I1491" i="3" s="1"/>
  <c r="I1492" i="3" s="1"/>
  <c r="H1483" i="3"/>
  <c r="H1484" i="3" s="1"/>
  <c r="H1485" i="3" s="1"/>
  <c r="H1486" i="3" s="1"/>
  <c r="H1487" i="3" s="1"/>
  <c r="H1488" i="3" s="1"/>
  <c r="H1489" i="3" s="1"/>
  <c r="H1490" i="3" s="1"/>
  <c r="H1491" i="3" s="1"/>
  <c r="H1492" i="3" s="1"/>
  <c r="H1606" i="3"/>
  <c r="I2165" i="3"/>
  <c r="I2166" i="3" s="1"/>
  <c r="I2167" i="3" s="1"/>
  <c r="I2168" i="3" s="1"/>
  <c r="I2169" i="3" s="1"/>
  <c r="I2170" i="3" s="1"/>
  <c r="I2171" i="3" s="1"/>
  <c r="I2172" i="3" s="1"/>
  <c r="I2173" i="3" s="1"/>
  <c r="I2174" i="3" s="1"/>
  <c r="H2165" i="3"/>
  <c r="H2166" i="3" s="1"/>
  <c r="H2167" i="3" s="1"/>
  <c r="H2168" i="3" s="1"/>
  <c r="H2169" i="3" s="1"/>
  <c r="H2170" i="3" s="1"/>
  <c r="H2171" i="3" s="1"/>
  <c r="H2172" i="3" s="1"/>
  <c r="H2173" i="3" s="1"/>
  <c r="H2174" i="3" s="1"/>
  <c r="H1875" i="3"/>
  <c r="H1876" i="3" s="1"/>
  <c r="H1877" i="3" s="1"/>
  <c r="H1878" i="3" s="1"/>
  <c r="H1879" i="3" s="1"/>
  <c r="H1880" i="3" s="1"/>
  <c r="H1881" i="3" s="1"/>
  <c r="H1882" i="3" s="1"/>
  <c r="H1883" i="3" s="1"/>
  <c r="H1884" i="3" s="1"/>
  <c r="J1874" i="3"/>
  <c r="K1874" i="3" s="1"/>
  <c r="I1875" i="3"/>
  <c r="I1876" i="3" s="1"/>
  <c r="I1877" i="3" s="1"/>
  <c r="I1878" i="3" s="1"/>
  <c r="I1879" i="3" s="1"/>
  <c r="I1880" i="3" s="1"/>
  <c r="I1881" i="3" s="1"/>
  <c r="I1882" i="3" s="1"/>
  <c r="I1883" i="3" s="1"/>
  <c r="I1884" i="3" s="1"/>
  <c r="I407" i="3"/>
  <c r="I408" i="3" s="1"/>
  <c r="I409" i="3" s="1"/>
  <c r="I410" i="3" s="1"/>
  <c r="I411" i="3" s="1"/>
  <c r="I412" i="3" s="1"/>
  <c r="I413" i="3" s="1"/>
  <c r="I414" i="3" s="1"/>
  <c r="I415" i="3" s="1"/>
  <c r="I416" i="3" s="1"/>
  <c r="H407" i="3"/>
  <c r="H408" i="3" s="1"/>
  <c r="H409" i="3" s="1"/>
  <c r="H410" i="3" s="1"/>
  <c r="H411" i="3" s="1"/>
  <c r="H412" i="3" s="1"/>
  <c r="H413" i="3" s="1"/>
  <c r="H414" i="3" s="1"/>
  <c r="H415" i="3" s="1"/>
  <c r="H416" i="3" s="1"/>
  <c r="I2205" i="3"/>
  <c r="I2206" i="3" s="1"/>
  <c r="I2207" i="3" s="1"/>
  <c r="I2208" i="3" s="1"/>
  <c r="I2209" i="3" s="1"/>
  <c r="I2210" i="3" s="1"/>
  <c r="I2211" i="3" s="1"/>
  <c r="I2212" i="3" s="1"/>
  <c r="I2213" i="3" s="1"/>
  <c r="I2214" i="3" s="1"/>
  <c r="H2205" i="3"/>
  <c r="H2206" i="3" s="1"/>
  <c r="H2207" i="3" s="1"/>
  <c r="H2208" i="3" s="1"/>
  <c r="H2209" i="3" s="1"/>
  <c r="H2210" i="3" s="1"/>
  <c r="H2211" i="3" s="1"/>
  <c r="H2212" i="3" s="1"/>
  <c r="H2213" i="3" s="1"/>
  <c r="H2214" i="3" s="1"/>
  <c r="I1975" i="3"/>
  <c r="I1976" i="3" s="1"/>
  <c r="I1977" i="3" s="1"/>
  <c r="I1978" i="3" s="1"/>
  <c r="I1979" i="3" s="1"/>
  <c r="I1980" i="3" s="1"/>
  <c r="I1981" i="3" s="1"/>
  <c r="I1982" i="3" s="1"/>
  <c r="I1983" i="3" s="1"/>
  <c r="I1984" i="3" s="1"/>
  <c r="H1975" i="3"/>
  <c r="H1976" i="3" s="1"/>
  <c r="H1977" i="3" s="1"/>
  <c r="H1978" i="3" s="1"/>
  <c r="H1979" i="3" s="1"/>
  <c r="H1980" i="3" s="1"/>
  <c r="H1981" i="3" s="1"/>
  <c r="H1982" i="3" s="1"/>
  <c r="H1983" i="3" s="1"/>
  <c r="H1984" i="3" s="1"/>
  <c r="I327" i="3"/>
  <c r="I328" i="3" s="1"/>
  <c r="I329" i="3" s="1"/>
  <c r="I330" i="3" s="1"/>
  <c r="I331" i="3" s="1"/>
  <c r="I332" i="3" s="1"/>
  <c r="I333" i="3" s="1"/>
  <c r="I334" i="3" s="1"/>
  <c r="I335" i="3" s="1"/>
  <c r="I336" i="3" s="1"/>
  <c r="H327" i="3"/>
  <c r="H328" i="3" s="1"/>
  <c r="H329" i="3" s="1"/>
  <c r="H330" i="3" s="1"/>
  <c r="H331" i="3" s="1"/>
  <c r="H332" i="3" s="1"/>
  <c r="H333" i="3" s="1"/>
  <c r="H334" i="3" s="1"/>
  <c r="H335" i="3" s="1"/>
  <c r="H336" i="3" s="1"/>
  <c r="H716" i="3"/>
  <c r="J30" i="3"/>
  <c r="K30" i="3" s="1"/>
  <c r="H52" i="3"/>
  <c r="H53" i="3" s="1"/>
  <c r="H54" i="3" s="1"/>
  <c r="H55" i="3" s="1"/>
  <c r="H56" i="3" s="1"/>
  <c r="H57" i="3" s="1"/>
  <c r="H58" i="3" s="1"/>
  <c r="H59" i="3" s="1"/>
  <c r="H60" i="3" s="1"/>
  <c r="H61" i="3" s="1"/>
  <c r="I52" i="3"/>
  <c r="I53" i="3" s="1"/>
  <c r="I54" i="3" s="1"/>
  <c r="I55" i="3" s="1"/>
  <c r="I56" i="3" s="1"/>
  <c r="I57" i="3" s="1"/>
  <c r="I58" i="3" s="1"/>
  <c r="I59" i="3" s="1"/>
  <c r="I60" i="3" s="1"/>
  <c r="I61" i="3" s="1"/>
  <c r="G286" i="2"/>
  <c r="G106" i="2"/>
  <c r="J105" i="2" s="1"/>
  <c r="G246" i="2"/>
  <c r="I19" i="2"/>
  <c r="H19" i="2"/>
  <c r="I807" i="2"/>
  <c r="I808" i="2" s="1"/>
  <c r="I809" i="2" s="1"/>
  <c r="I810" i="2" s="1"/>
  <c r="I811" i="2" s="1"/>
  <c r="I812" i="2" s="1"/>
  <c r="I813" i="2" s="1"/>
  <c r="I814" i="2" s="1"/>
  <c r="I815" i="2" s="1"/>
  <c r="I887" i="2"/>
  <c r="I888" i="2" s="1"/>
  <c r="I889" i="2" s="1"/>
  <c r="I890" i="2" s="1"/>
  <c r="I891" i="2" s="1"/>
  <c r="I892" i="2" s="1"/>
  <c r="I893" i="2" s="1"/>
  <c r="I894" i="2" s="1"/>
  <c r="I895" i="2" s="1"/>
  <c r="G2074" i="2"/>
  <c r="G986" i="2"/>
  <c r="G335" i="2"/>
  <c r="J334" i="2" s="1"/>
  <c r="G1095" i="2"/>
  <c r="G325" i="2"/>
  <c r="J324" i="2" s="1"/>
  <c r="G555" i="2"/>
  <c r="G1015" i="2"/>
  <c r="J1014" i="2" s="1"/>
  <c r="G1914" i="2"/>
  <c r="J1913" i="2" s="1"/>
  <c r="G1411" i="2"/>
  <c r="J1410" i="2" s="1"/>
  <c r="G506" i="2"/>
  <c r="J505" i="2" s="1"/>
  <c r="I1567" i="2"/>
  <c r="I1568" i="2" s="1"/>
  <c r="I1569" i="2" s="1"/>
  <c r="I1570" i="2" s="1"/>
  <c r="I1571" i="2" s="1"/>
  <c r="I1572" i="2" s="1"/>
  <c r="I1573" i="2" s="1"/>
  <c r="I1574" i="2" s="1"/>
  <c r="I1607" i="2"/>
  <c r="I1608" i="2" s="1"/>
  <c r="I1609" i="2" s="1"/>
  <c r="I1610" i="2" s="1"/>
  <c r="I1611" i="2" s="1"/>
  <c r="I1612" i="2" s="1"/>
  <c r="I1613" i="2" s="1"/>
  <c r="I1614" i="2" s="1"/>
  <c r="I1403" i="2"/>
  <c r="I1404" i="2" s="1"/>
  <c r="I1405" i="2" s="1"/>
  <c r="I1406" i="2" s="1"/>
  <c r="I1407" i="2" s="1"/>
  <c r="I1408" i="2" s="1"/>
  <c r="I1409" i="2" s="1"/>
  <c r="I1410" i="2" s="1"/>
  <c r="I1174" i="2"/>
  <c r="I1175" i="2" s="1"/>
  <c r="I1176" i="2" s="1"/>
  <c r="I1177" i="2" s="1"/>
  <c r="I1178" i="2" s="1"/>
  <c r="I1179" i="2" s="1"/>
  <c r="I1180" i="2" s="1"/>
  <c r="I1181" i="2" s="1"/>
  <c r="I1067" i="2"/>
  <c r="I1068" i="2" s="1"/>
  <c r="I1069" i="2" s="1"/>
  <c r="I1070" i="2" s="1"/>
  <c r="I1071" i="2" s="1"/>
  <c r="I1072" i="2" s="1"/>
  <c r="I1073" i="2" s="1"/>
  <c r="I1074" i="2" s="1"/>
  <c r="G455" i="2"/>
  <c r="J454" i="2" s="1"/>
  <c r="G50" i="2"/>
  <c r="J49" i="2" s="1"/>
  <c r="G496" i="2"/>
  <c r="J495" i="2" s="1"/>
  <c r="G1253" i="2"/>
  <c r="J1252" i="2" s="1"/>
  <c r="G1481" i="2"/>
  <c r="K1023" i="2"/>
  <c r="I76" i="2"/>
  <c r="K753" i="2"/>
  <c r="K1401" i="2"/>
  <c r="K653" i="2"/>
  <c r="K1200" i="2"/>
  <c r="K1499" i="2"/>
  <c r="K1744" i="2"/>
  <c r="K863" i="2"/>
  <c r="K623" i="2"/>
  <c r="K805" i="2"/>
  <c r="K215" i="2"/>
  <c r="I967" i="2"/>
  <c r="I968" i="2" s="1"/>
  <c r="I969" i="2" s="1"/>
  <c r="I970" i="2" s="1"/>
  <c r="I971" i="2" s="1"/>
  <c r="I972" i="2" s="1"/>
  <c r="I973" i="2" s="1"/>
  <c r="I974" i="2" s="1"/>
  <c r="I975" i="2" s="1"/>
  <c r="I1154" i="2"/>
  <c r="I1155" i="2" s="1"/>
  <c r="I1156" i="2" s="1"/>
  <c r="I1157" i="2" s="1"/>
  <c r="I1158" i="2" s="1"/>
  <c r="I1159" i="2" s="1"/>
  <c r="I1160" i="2" s="1"/>
  <c r="I1161" i="2" s="1"/>
  <c r="I1121" i="2"/>
  <c r="I1047" i="2"/>
  <c r="I1048" i="2" s="1"/>
  <c r="I1049" i="2" s="1"/>
  <c r="I1050" i="2" s="1"/>
  <c r="I1051" i="2" s="1"/>
  <c r="I1052" i="2" s="1"/>
  <c r="I1053" i="2" s="1"/>
  <c r="I1054" i="2" s="1"/>
  <c r="I1384" i="2"/>
  <c r="I1385" i="2" s="1"/>
  <c r="I1386" i="2" s="1"/>
  <c r="I1387" i="2" s="1"/>
  <c r="I1388" i="2" s="1"/>
  <c r="I1389" i="2" s="1"/>
  <c r="I1390" i="2" s="1"/>
  <c r="I1391" i="2" s="1"/>
  <c r="I667" i="2"/>
  <c r="I668" i="2" s="1"/>
  <c r="I669" i="2" s="1"/>
  <c r="I670" i="2" s="1"/>
  <c r="I671" i="2" s="1"/>
  <c r="I672" i="2" s="1"/>
  <c r="I673" i="2" s="1"/>
  <c r="I674" i="2" s="1"/>
  <c r="I1194" i="2"/>
  <c r="I1195" i="2" s="1"/>
  <c r="I1196" i="2" s="1"/>
  <c r="I1197" i="2" s="1"/>
  <c r="I1198" i="2" s="1"/>
  <c r="I1199" i="2" s="1"/>
  <c r="I1200" i="2" s="1"/>
  <c r="I1201" i="2" s="1"/>
  <c r="I647" i="2"/>
  <c r="I648" i="2" s="1"/>
  <c r="I649" i="2" s="1"/>
  <c r="I650" i="2" s="1"/>
  <c r="I651" i="2" s="1"/>
  <c r="I652" i="2" s="1"/>
  <c r="I653" i="2" s="1"/>
  <c r="I654" i="2" s="1"/>
  <c r="G2314" i="2"/>
  <c r="G415" i="2"/>
  <c r="G485" i="2"/>
  <c r="J484" i="2" s="1"/>
  <c r="G116" i="2"/>
  <c r="G995" i="2"/>
  <c r="G1685" i="2"/>
  <c r="J1684" i="2" s="1"/>
  <c r="G1994" i="2"/>
  <c r="G595" i="2"/>
  <c r="J594" i="2" s="1"/>
  <c r="G2234" i="2"/>
  <c r="G2143" i="2"/>
  <c r="J2142" i="2" s="1"/>
  <c r="K1320" i="2"/>
  <c r="K923" i="2"/>
  <c r="K1881" i="2"/>
  <c r="K1713" i="2"/>
  <c r="K1152" i="2"/>
  <c r="K1459" i="2"/>
  <c r="K255" i="2"/>
  <c r="K1813" i="2"/>
  <c r="K1824" i="2"/>
  <c r="K295" i="2"/>
  <c r="K2211" i="2"/>
  <c r="K683" i="2"/>
  <c r="K1593" i="2"/>
  <c r="K1922" i="2"/>
  <c r="K124" i="2"/>
  <c r="K2031" i="2"/>
  <c r="K873" i="2"/>
  <c r="K665" i="2"/>
  <c r="K1613" i="2"/>
  <c r="K1871" i="2"/>
  <c r="K953" i="2"/>
  <c r="K1449" i="2"/>
  <c r="K1565" i="2"/>
  <c r="K1673" i="2"/>
  <c r="K343" i="2"/>
  <c r="K703" i="2"/>
  <c r="I587" i="2"/>
  <c r="I588" i="2" s="1"/>
  <c r="I589" i="2" s="1"/>
  <c r="I590" i="2" s="1"/>
  <c r="I591" i="2" s="1"/>
  <c r="I592" i="2" s="1"/>
  <c r="I593" i="2" s="1"/>
  <c r="I594" i="2" s="1"/>
  <c r="I1274" i="2"/>
  <c r="I1275" i="2" s="1"/>
  <c r="I1276" i="2" s="1"/>
  <c r="I1277" i="2" s="1"/>
  <c r="I1278" i="2" s="1"/>
  <c r="I1279" i="2" s="1"/>
  <c r="I1280" i="2" s="1"/>
  <c r="I1281" i="2" s="1"/>
  <c r="I1767" i="2"/>
  <c r="I1768" i="2" s="1"/>
  <c r="I1769" i="2" s="1"/>
  <c r="I1770" i="2" s="1"/>
  <c r="I1771" i="2" s="1"/>
  <c r="I1772" i="2" s="1"/>
  <c r="I1773" i="2" s="1"/>
  <c r="I1774" i="2" s="1"/>
  <c r="I1234" i="2"/>
  <c r="I1235" i="2" s="1"/>
  <c r="I1236" i="2" s="1"/>
  <c r="I1237" i="2" s="1"/>
  <c r="I1238" i="2" s="1"/>
  <c r="I1239" i="2" s="1"/>
  <c r="I1240" i="2" s="1"/>
  <c r="I1241" i="2" s="1"/>
  <c r="I1134" i="2"/>
  <c r="I1135" i="2" s="1"/>
  <c r="I1136" i="2" s="1"/>
  <c r="I1137" i="2" s="1"/>
  <c r="I1138" i="2" s="1"/>
  <c r="I1139" i="2" s="1"/>
  <c r="I1140" i="2" s="1"/>
  <c r="I1141" i="2" s="1"/>
  <c r="I827" i="2"/>
  <c r="I828" i="2" s="1"/>
  <c r="I829" i="2" s="1"/>
  <c r="I830" i="2" s="1"/>
  <c r="I831" i="2" s="1"/>
  <c r="I832" i="2" s="1"/>
  <c r="I833" i="2" s="1"/>
  <c r="I834" i="2" s="1"/>
  <c r="G375" i="2"/>
  <c r="G575" i="2"/>
  <c r="J574" i="2" s="1"/>
  <c r="G535" i="2"/>
  <c r="G1845" i="2"/>
  <c r="J1844" i="2" s="1"/>
  <c r="K144" i="2"/>
  <c r="K1773" i="2"/>
  <c r="K95" i="2"/>
  <c r="K1033" i="2"/>
  <c r="K363" i="2"/>
  <c r="K1833" i="2"/>
  <c r="K1605" i="2"/>
  <c r="K1180" i="2"/>
  <c r="K1290" i="2"/>
  <c r="K2182" i="2"/>
  <c r="K224" i="2"/>
  <c r="K2162" i="2"/>
  <c r="K1942" i="2"/>
  <c r="K1510" i="2"/>
  <c r="K984" i="2"/>
  <c r="K1093" i="2"/>
  <c r="K323" i="2"/>
  <c r="K1902" i="2"/>
  <c r="K155" i="2"/>
  <c r="K1853" i="2"/>
  <c r="K603" i="2"/>
  <c r="K1891" i="2"/>
  <c r="K1753" i="2"/>
  <c r="K1951" i="2"/>
  <c r="K1272" i="2"/>
  <c r="K1382" i="2"/>
  <c r="K174" i="2"/>
  <c r="K773" i="2"/>
  <c r="K763" i="2"/>
  <c r="K1232" i="2"/>
  <c r="K1360" i="2"/>
  <c r="K1409" i="2"/>
  <c r="I1872" i="2"/>
  <c r="G1755" i="2"/>
  <c r="G146" i="2"/>
  <c r="J145" i="2" s="1"/>
  <c r="G1883" i="2"/>
  <c r="G835" i="2"/>
  <c r="J834" i="2" s="1"/>
  <c r="G915" i="2"/>
  <c r="G61" i="2"/>
  <c r="J60" i="2" s="1"/>
  <c r="G1085" i="2"/>
  <c r="J1084" i="2" s="1"/>
  <c r="G2024" i="2"/>
  <c r="J2023" i="2" s="1"/>
  <c r="G1461" i="2"/>
  <c r="G875" i="2"/>
  <c r="J874" i="2" s="1"/>
  <c r="G1342" i="2"/>
  <c r="G1222" i="2"/>
  <c r="G1555" i="2"/>
  <c r="G1735" i="2"/>
  <c r="J1734" i="2" s="1"/>
  <c r="G2123" i="2"/>
  <c r="G236" i="2"/>
  <c r="J235" i="2" s="1"/>
  <c r="G2004" i="2"/>
  <c r="G186" i="2"/>
  <c r="J185" i="2" s="1"/>
  <c r="G1055" i="2"/>
  <c r="G2033" i="2"/>
  <c r="G1282" i="2"/>
  <c r="J1281" i="2" s="1"/>
  <c r="G355" i="2"/>
  <c r="G1442" i="2"/>
  <c r="J1441" i="2" s="1"/>
  <c r="G615" i="2"/>
  <c r="G865" i="2"/>
  <c r="G2013" i="2"/>
  <c r="G1786" i="2"/>
  <c r="J1785" i="2" s="1"/>
  <c r="G1973" i="2"/>
  <c r="J1972" i="2" s="1"/>
  <c r="G1142" i="2"/>
  <c r="J1141" i="2" s="1"/>
  <c r="G1835" i="2"/>
  <c r="J1834" i="2" s="1"/>
  <c r="G2304" i="2"/>
  <c r="J2303" i="2" s="1"/>
  <c r="G655" i="2"/>
  <c r="J654" i="2" s="1"/>
  <c r="G395" i="2"/>
  <c r="G1372" i="2"/>
  <c r="J1371" i="2" s="1"/>
  <c r="G86" i="2"/>
  <c r="J85" i="2" s="1"/>
  <c r="G1472" i="2"/>
  <c r="G2293" i="2"/>
  <c r="G1953" i="2"/>
  <c r="G1352" i="2"/>
  <c r="J1351" i="2" s="1"/>
  <c r="G1666" i="2"/>
  <c r="J1665" i="2" s="1"/>
  <c r="G1586" i="2"/>
  <c r="G297" i="2"/>
  <c r="J296" i="2" s="1"/>
  <c r="G2264" i="2"/>
  <c r="G545" i="2"/>
  <c r="J544" i="2" s="1"/>
  <c r="G1873" i="2"/>
  <c r="J1872" i="2" s="1"/>
  <c r="G525" i="2"/>
  <c r="G1706" i="2"/>
  <c r="J1705" i="2" s="1"/>
  <c r="G207" i="2"/>
  <c r="J206" i="2" s="1"/>
  <c r="G425" i="2"/>
  <c r="G476" i="2"/>
  <c r="J475" i="2" s="1"/>
  <c r="G136" i="2"/>
  <c r="G566" i="2"/>
  <c r="J565" i="2" s="1"/>
  <c r="G266" i="2"/>
  <c r="G1541" i="2"/>
  <c r="J1540" i="2" s="1"/>
  <c r="G1746" i="2"/>
  <c r="G2133" i="2"/>
  <c r="G2164" i="2"/>
  <c r="G1432" i="2"/>
  <c r="J1431" i="2" s="1"/>
  <c r="G1575" i="2"/>
  <c r="J1574" i="2" s="1"/>
  <c r="G795" i="2"/>
  <c r="G1392" i="2"/>
  <c r="G635" i="2"/>
  <c r="J634" i="2" s="1"/>
  <c r="G1312" i="2"/>
  <c r="J1311" i="2" s="1"/>
  <c r="G1635" i="2"/>
  <c r="G406" i="2"/>
  <c r="G1675" i="2"/>
  <c r="J1674" i="2" s="1"/>
  <c r="G2184" i="2"/>
  <c r="J2183" i="2" s="1"/>
  <c r="G2064" i="2"/>
  <c r="J2063" i="2" s="1"/>
  <c r="G1202" i="2"/>
  <c r="G746" i="2"/>
  <c r="J745" i="2" s="1"/>
  <c r="G316" i="2"/>
  <c r="G1262" i="2"/>
  <c r="G77" i="2"/>
  <c r="G435" i="2"/>
  <c r="J434" i="2" s="1"/>
  <c r="G1615" i="2"/>
  <c r="J1614" i="2" s="1"/>
  <c r="G785" i="2"/>
  <c r="J784" i="2" s="1"/>
  <c r="G935" i="2"/>
  <c r="G167" i="2"/>
  <c r="J166" i="2" s="1"/>
  <c r="G1501" i="2"/>
  <c r="J1500" i="2" s="1"/>
  <c r="G1421" i="2"/>
  <c r="G2043" i="2"/>
  <c r="G976" i="2"/>
  <c r="J975" i="2" s="1"/>
  <c r="I1554" i="2"/>
  <c r="G1492" i="2"/>
  <c r="J1491" i="2" s="1"/>
  <c r="G1531" i="2"/>
  <c r="G2084" i="2"/>
  <c r="J2083" i="2" s="1"/>
  <c r="G446" i="2"/>
  <c r="J445" i="2" s="1"/>
  <c r="G1715" i="2"/>
  <c r="J1714" i="2" s="1"/>
  <c r="G1522" i="2"/>
  <c r="G1322" i="2"/>
  <c r="G1182" i="2"/>
  <c r="G1451" i="2"/>
  <c r="J1450" i="2" s="1"/>
  <c r="G625" i="2"/>
  <c r="G675" i="2"/>
  <c r="G276" i="2"/>
  <c r="G2273" i="2"/>
  <c r="G2213" i="2"/>
  <c r="G775" i="2"/>
  <c r="J774" i="2" s="1"/>
  <c r="G1303" i="2"/>
  <c r="G945" i="2"/>
  <c r="G2244" i="2"/>
  <c r="G1105" i="2"/>
  <c r="J1104" i="2" s="1"/>
  <c r="G685" i="2"/>
  <c r="J684" i="2" s="1"/>
  <c r="G217" i="2"/>
  <c r="G2224" i="2"/>
  <c r="J2223" i="2" s="1"/>
  <c r="G2323" i="2"/>
  <c r="J2322" i="2" s="1"/>
  <c r="G855" i="2"/>
  <c r="G30" i="2"/>
  <c r="J29" i="2" s="1"/>
  <c r="G226" i="2"/>
  <c r="G345" i="2"/>
  <c r="J344" i="2" s="1"/>
  <c r="G197" i="2"/>
  <c r="G896" i="2"/>
  <c r="G736" i="2"/>
  <c r="G365" i="2"/>
  <c r="J364" i="2" s="1"/>
  <c r="G1162" i="2"/>
  <c r="G816" i="2"/>
  <c r="G1035" i="2"/>
  <c r="G1795" i="2"/>
  <c r="G695" i="2"/>
  <c r="G1292" i="2"/>
  <c r="G176" i="2"/>
  <c r="G1332" i="2"/>
  <c r="J1331" i="2" s="1"/>
  <c r="G2104" i="2"/>
  <c r="G1005" i="2"/>
  <c r="J1004" i="2" s="1"/>
  <c r="G2193" i="2"/>
  <c r="J2192" i="2" s="1"/>
  <c r="G2053" i="2"/>
  <c r="G845" i="2"/>
  <c r="G157" i="2"/>
  <c r="G1075" i="2"/>
  <c r="G1695" i="2"/>
  <c r="G1855" i="2"/>
  <c r="G1924" i="2"/>
  <c r="J1923" i="2" s="1"/>
  <c r="G1655" i="2"/>
  <c r="G1775" i="2"/>
  <c r="J1774" i="2" s="1"/>
  <c r="G755" i="2"/>
  <c r="J754" i="2" s="1"/>
  <c r="G1122" i="2"/>
  <c r="G97" i="2"/>
  <c r="G1242" i="2"/>
  <c r="G1626" i="2"/>
  <c r="J1625" i="2" s="1"/>
  <c r="G257" i="2"/>
  <c r="J256" i="2" s="1"/>
  <c r="G2113" i="2"/>
  <c r="J2112" i="2" s="1"/>
  <c r="G1944" i="2"/>
  <c r="J1943" i="2" s="1"/>
  <c r="G2173" i="2"/>
  <c r="J2172" i="2" s="1"/>
  <c r="G1512" i="2"/>
  <c r="J1511" i="2" s="1"/>
  <c r="G1025" i="2"/>
  <c r="G126" i="2"/>
  <c r="J125" i="2" s="1"/>
  <c r="G306" i="2"/>
  <c r="G715" i="2"/>
  <c r="G955" i="2"/>
  <c r="G2343" i="2"/>
  <c r="J2342" i="2" s="1"/>
  <c r="G2203" i="2"/>
  <c r="J2202" i="2" s="1"/>
  <c r="G2283" i="2"/>
  <c r="G765" i="2"/>
  <c r="G605" i="2"/>
  <c r="J604" i="2" s="1"/>
  <c r="G1826" i="2"/>
  <c r="G925" i="2"/>
  <c r="G2253" i="2"/>
  <c r="J2252" i="2" s="1"/>
  <c r="G2333" i="2"/>
  <c r="J2332" i="2" s="1"/>
  <c r="G466" i="2"/>
  <c r="J465" i="2" s="1"/>
  <c r="G1815" i="2"/>
  <c r="J1814" i="2" s="1"/>
  <c r="G1963" i="2"/>
  <c r="G386" i="2"/>
  <c r="J385" i="2" s="1"/>
  <c r="G1362" i="2"/>
  <c r="G705" i="2"/>
  <c r="J704" i="2" s="1"/>
  <c r="G1984" i="2"/>
  <c r="G1893" i="2"/>
  <c r="J1892" i="2" s="1"/>
  <c r="G1933" i="2"/>
  <c r="J1932" i="2" s="1"/>
  <c r="G20" i="2"/>
  <c r="G1904" i="2"/>
  <c r="G1595" i="2"/>
  <c r="G2093" i="2"/>
  <c r="J2092" i="2" s="1"/>
  <c r="J1894" i="3" l="1"/>
  <c r="K1894" i="3" s="1"/>
  <c r="J534" i="2"/>
  <c r="J624" i="2"/>
  <c r="K624" i="2" s="1"/>
  <c r="J2003" i="2"/>
  <c r="K2003" i="2" s="1"/>
  <c r="J2243" i="2"/>
  <c r="G1213" i="2"/>
  <c r="J1212" i="2" s="1"/>
  <c r="K1212" i="2" s="1"/>
  <c r="J76" i="2"/>
  <c r="J1554" i="2"/>
  <c r="K1554" i="2" s="1"/>
  <c r="J906" i="3"/>
  <c r="K906" i="3" s="1"/>
  <c r="J1201" i="2"/>
  <c r="J1034" i="2"/>
  <c r="J1291" i="2"/>
  <c r="K1291" i="2" s="1"/>
  <c r="J1754" i="2"/>
  <c r="J1530" i="2"/>
  <c r="J1585" i="2"/>
  <c r="K1585" i="2" s="1"/>
  <c r="J1211" i="2"/>
  <c r="K1211" i="2" s="1"/>
  <c r="J2282" i="2"/>
  <c r="K2282" i="2" s="1"/>
  <c r="J954" i="2"/>
  <c r="K954" i="2" s="1"/>
  <c r="J225" i="2"/>
  <c r="K225" i="2" s="1"/>
  <c r="J175" i="2"/>
  <c r="K175" i="2" s="1"/>
  <c r="J2163" i="2"/>
  <c r="K2163" i="2" s="1"/>
  <c r="J934" i="2"/>
  <c r="K934" i="2" s="1"/>
  <c r="J1521" i="2"/>
  <c r="J2032" i="2"/>
  <c r="K2032" i="2" s="1"/>
  <c r="K1932" i="2"/>
  <c r="K2172" i="2"/>
  <c r="K754" i="2"/>
  <c r="K445" i="2"/>
  <c r="K2183" i="2"/>
  <c r="K1574" i="2"/>
  <c r="K1705" i="2"/>
  <c r="K1351" i="2"/>
  <c r="K2303" i="2"/>
  <c r="K1441" i="2"/>
  <c r="K1084" i="2"/>
  <c r="K505" i="2"/>
  <c r="K1913" i="2"/>
  <c r="J896" i="3"/>
  <c r="K896" i="3" s="1"/>
  <c r="J41" i="3"/>
  <c r="K41" i="3" s="1"/>
  <c r="J1096" i="3"/>
  <c r="K1096" i="3" s="1"/>
  <c r="J1816" i="3"/>
  <c r="K1816" i="3" s="1"/>
  <c r="J886" i="3"/>
  <c r="K886" i="3" s="1"/>
  <c r="J217" i="3"/>
  <c r="K217" i="3" s="1"/>
  <c r="J2084" i="3"/>
  <c r="K2084" i="3" s="1"/>
  <c r="J1086" i="3"/>
  <c r="K1086" i="3" s="1"/>
  <c r="G906" i="2"/>
  <c r="J2212" i="2"/>
  <c r="K2212" i="2" s="1"/>
  <c r="J1181" i="2"/>
  <c r="J844" i="2"/>
  <c r="J1745" i="2"/>
  <c r="K1745" i="2" s="1"/>
  <c r="J1302" i="2"/>
  <c r="J2292" i="2"/>
  <c r="K2292" i="2" s="1"/>
  <c r="K724" i="2"/>
  <c r="G726" i="2"/>
  <c r="J725" i="2" s="1"/>
  <c r="J1825" i="2"/>
  <c r="J374" i="2"/>
  <c r="K374" i="2" s="1"/>
  <c r="J2132" i="2"/>
  <c r="K2132" i="2" s="1"/>
  <c r="J245" i="2"/>
  <c r="K245" i="2" s="1"/>
  <c r="J554" i="2"/>
  <c r="K554" i="2" s="1"/>
  <c r="J2122" i="2"/>
  <c r="K2122" i="2" s="1"/>
  <c r="J1341" i="2"/>
  <c r="J305" i="2"/>
  <c r="J854" i="2"/>
  <c r="J694" i="2"/>
  <c r="K694" i="2" s="1"/>
  <c r="J1261" i="2"/>
  <c r="J394" i="2"/>
  <c r="J1854" i="2"/>
  <c r="K2252" i="2"/>
  <c r="K2112" i="2"/>
  <c r="K1141" i="2"/>
  <c r="J735" i="2"/>
  <c r="K735" i="2" s="1"/>
  <c r="G1646" i="2"/>
  <c r="G516" i="2"/>
  <c r="J1480" i="2"/>
  <c r="K1480" i="2" s="1"/>
  <c r="J985" i="2"/>
  <c r="K985" i="2" s="1"/>
  <c r="J1962" i="2"/>
  <c r="K1962" i="2" s="1"/>
  <c r="K704" i="2"/>
  <c r="K1923" i="2"/>
  <c r="K784" i="2"/>
  <c r="K544" i="2"/>
  <c r="K654" i="2"/>
  <c r="K1972" i="2"/>
  <c r="K235" i="2"/>
  <c r="K2023" i="2"/>
  <c r="K834" i="2"/>
  <c r="K574" i="2"/>
  <c r="K594" i="2"/>
  <c r="K1252" i="2"/>
  <c r="K105" i="2"/>
  <c r="J336" i="3"/>
  <c r="K336" i="3" s="1"/>
  <c r="J1026" i="3"/>
  <c r="K1026" i="3" s="1"/>
  <c r="J1556" i="3"/>
  <c r="K1556" i="3" s="1"/>
  <c r="J1303" i="3"/>
  <c r="K1303" i="3" s="1"/>
  <c r="J77" i="3"/>
  <c r="K77" i="3" s="1"/>
  <c r="J446" i="3"/>
  <c r="K446" i="3" s="1"/>
  <c r="J1634" i="2"/>
  <c r="K1634" i="2" s="1"/>
  <c r="J864" i="2"/>
  <c r="J1654" i="2"/>
  <c r="J1644" i="2"/>
  <c r="K1644" i="2" s="1"/>
  <c r="J115" i="2"/>
  <c r="K115" i="2" s="1"/>
  <c r="J2272" i="2"/>
  <c r="J1074" i="2"/>
  <c r="K1074" i="2" s="1"/>
  <c r="G41" i="2"/>
  <c r="J614" i="2"/>
  <c r="K614" i="2" s="1"/>
  <c r="J424" i="2"/>
  <c r="K424" i="2" s="1"/>
  <c r="K385" i="2"/>
  <c r="K2342" i="2"/>
  <c r="K1331" i="2"/>
  <c r="K344" i="2"/>
  <c r="K2322" i="2"/>
  <c r="K2083" i="2"/>
  <c r="K166" i="2"/>
  <c r="K434" i="2"/>
  <c r="K745" i="2"/>
  <c r="K1674" i="2"/>
  <c r="K634" i="2"/>
  <c r="K1431" i="2"/>
  <c r="K1540" i="2"/>
  <c r="K475" i="2"/>
  <c r="K296" i="2"/>
  <c r="K1371" i="2"/>
  <c r="K1734" i="2"/>
  <c r="K60" i="2"/>
  <c r="K145" i="2"/>
  <c r="K1844" i="2"/>
  <c r="K2142" i="2"/>
  <c r="K1684" i="2"/>
  <c r="J2144" i="3"/>
  <c r="K2144" i="3" s="1"/>
  <c r="J2284" i="3"/>
  <c r="K2284" i="3" s="1"/>
  <c r="J1746" i="3"/>
  <c r="K1746" i="3" s="1"/>
  <c r="J2334" i="3"/>
  <c r="K2334" i="3" s="1"/>
  <c r="J1566" i="3"/>
  <c r="K1566" i="3" s="1"/>
  <c r="J1363" i="3"/>
  <c r="K1363" i="3" s="1"/>
  <c r="J1934" i="3"/>
  <c r="K1934" i="3" s="1"/>
  <c r="J2274" i="3"/>
  <c r="K2274" i="3" s="1"/>
  <c r="J2014" i="3"/>
  <c r="K2014" i="3" s="1"/>
  <c r="J736" i="3"/>
  <c r="K736" i="3" s="1"/>
  <c r="J2304" i="3"/>
  <c r="K2304" i="3" s="1"/>
  <c r="J904" i="2"/>
  <c r="K904" i="2" s="1"/>
  <c r="J994" i="2"/>
  <c r="K994" i="2" s="1"/>
  <c r="J2313" i="2"/>
  <c r="J275" i="2"/>
  <c r="K275" i="2" s="1"/>
  <c r="J315" i="2"/>
  <c r="J1594" i="2"/>
  <c r="J1952" i="2"/>
  <c r="J1024" i="2"/>
  <c r="J96" i="2"/>
  <c r="K96" i="2" s="1"/>
  <c r="J1694" i="2"/>
  <c r="K1694" i="2" s="1"/>
  <c r="J794" i="2"/>
  <c r="K794" i="2" s="1"/>
  <c r="J1882" i="2"/>
  <c r="J1161" i="2"/>
  <c r="K1161" i="2" s="1"/>
  <c r="J764" i="2"/>
  <c r="K764" i="2" s="1"/>
  <c r="J895" i="2"/>
  <c r="J216" i="2"/>
  <c r="J265" i="2"/>
  <c r="K265" i="2" s="1"/>
  <c r="J1903" i="2"/>
  <c r="K1903" i="2" s="1"/>
  <c r="J1241" i="2"/>
  <c r="K1241" i="2" s="1"/>
  <c r="J156" i="2"/>
  <c r="K156" i="2" s="1"/>
  <c r="K1724" i="2"/>
  <c r="G1726" i="2"/>
  <c r="J285" i="2"/>
  <c r="K285" i="2" s="1"/>
  <c r="J2233" i="2"/>
  <c r="J1993" i="2"/>
  <c r="J2073" i="2"/>
  <c r="K2073" i="2" s="1"/>
  <c r="J714" i="2"/>
  <c r="J1983" i="2"/>
  <c r="K2152" i="2"/>
  <c r="G2154" i="2"/>
  <c r="J2153" i="2" s="1"/>
  <c r="K2153" i="2" s="1"/>
  <c r="K1804" i="2"/>
  <c r="G1806" i="2"/>
  <c r="J414" i="2"/>
  <c r="K414" i="2" s="1"/>
  <c r="J674" i="2"/>
  <c r="K674" i="2" s="1"/>
  <c r="J405" i="2"/>
  <c r="K405" i="2" s="1"/>
  <c r="J2263" i="2"/>
  <c r="K2263" i="2" s="1"/>
  <c r="J1121" i="2"/>
  <c r="J2052" i="2"/>
  <c r="K2052" i="2" s="1"/>
  <c r="J1094" i="2"/>
  <c r="K1094" i="2" s="1"/>
  <c r="J1420" i="2"/>
  <c r="J1321" i="2"/>
  <c r="K1321" i="2" s="1"/>
  <c r="J815" i="2"/>
  <c r="K815" i="2" s="1"/>
  <c r="J1361" i="2"/>
  <c r="J924" i="2"/>
  <c r="K924" i="2" s="1"/>
  <c r="J1471" i="2"/>
  <c r="K1471" i="2" s="1"/>
  <c r="J196" i="2"/>
  <c r="K196" i="2" s="1"/>
  <c r="J1054" i="2"/>
  <c r="J1391" i="2"/>
  <c r="K1391" i="2" s="1"/>
  <c r="J1460" i="2"/>
  <c r="K1460" i="2" s="1"/>
  <c r="J135" i="2"/>
  <c r="K135" i="2" s="1"/>
  <c r="J944" i="2"/>
  <c r="J2042" i="2"/>
  <c r="J1221" i="2"/>
  <c r="J524" i="2"/>
  <c r="K524" i="2" s="1"/>
  <c r="J2012" i="2"/>
  <c r="J354" i="2"/>
  <c r="K354" i="2" s="1"/>
  <c r="J1794" i="2"/>
  <c r="J2103" i="2"/>
  <c r="K2103" i="2" s="1"/>
  <c r="J914" i="2"/>
  <c r="J1696" i="3"/>
  <c r="K1696" i="3" s="1"/>
  <c r="J716" i="3"/>
  <c r="K716" i="3" s="1"/>
  <c r="J177" i="3"/>
  <c r="K177" i="3" s="1"/>
  <c r="J376" i="3"/>
  <c r="K376" i="3" s="1"/>
  <c r="J1253" i="3"/>
  <c r="K1253" i="3" s="1"/>
  <c r="J87" i="3"/>
  <c r="K87" i="3" s="1"/>
  <c r="J366" i="3"/>
  <c r="K366" i="3" s="1"/>
  <c r="J1273" i="3"/>
  <c r="K1273" i="3" s="1"/>
  <c r="J297" i="3"/>
  <c r="K297" i="3" s="1"/>
  <c r="J227" i="3"/>
  <c r="K227" i="3" s="1"/>
  <c r="J287" i="3"/>
  <c r="K287" i="3" s="1"/>
  <c r="J1383" i="3"/>
  <c r="K1383" i="3" s="1"/>
  <c r="J1036" i="3"/>
  <c r="K1036" i="3" s="1"/>
  <c r="J2074" i="3"/>
  <c r="K2074" i="3" s="1"/>
  <c r="J1706" i="3"/>
  <c r="K1706" i="3" s="1"/>
  <c r="J1056" i="3"/>
  <c r="K1056" i="3" s="1"/>
  <c r="J1532" i="3"/>
  <c r="K1532" i="3" s="1"/>
  <c r="J1373" i="3"/>
  <c r="K1373" i="3" s="1"/>
  <c r="J1974" i="3"/>
  <c r="K1974" i="3" s="1"/>
  <c r="J1542" i="3"/>
  <c r="K1542" i="3" s="1"/>
  <c r="J157" i="3"/>
  <c r="K157" i="3" s="1"/>
  <c r="J2164" i="3"/>
  <c r="K2164" i="3" s="1"/>
  <c r="J946" i="3"/>
  <c r="K946" i="3" s="1"/>
  <c r="J1914" i="3"/>
  <c r="K1914" i="3" s="1"/>
  <c r="J326" i="3"/>
  <c r="K326" i="3" s="1"/>
  <c r="J396" i="3"/>
  <c r="K396" i="3" s="1"/>
  <c r="J836" i="3"/>
  <c r="K836" i="3" s="1"/>
  <c r="J267" i="3"/>
  <c r="K267" i="3" s="1"/>
  <c r="J1333" i="3"/>
  <c r="K1333" i="3" s="1"/>
  <c r="J1343" i="3"/>
  <c r="K1343" i="3" s="1"/>
  <c r="J1076" i="3"/>
  <c r="K1076" i="3" s="1"/>
  <c r="J2194" i="3"/>
  <c r="K2194" i="3" s="1"/>
  <c r="J1596" i="3"/>
  <c r="K1596" i="3" s="1"/>
  <c r="J1766" i="3"/>
  <c r="K1766" i="3" s="1"/>
  <c r="J1313" i="3"/>
  <c r="K1313" i="3" s="1"/>
  <c r="J966" i="3"/>
  <c r="K966" i="3" s="1"/>
  <c r="J1502" i="3"/>
  <c r="K1502" i="3" s="1"/>
  <c r="J97" i="3"/>
  <c r="K97" i="3" s="1"/>
  <c r="J2244" i="3"/>
  <c r="K2244" i="3" s="1"/>
  <c r="J2254" i="3"/>
  <c r="K2254" i="3" s="1"/>
  <c r="J1233" i="3"/>
  <c r="K1233" i="3" s="1"/>
  <c r="J1243" i="3"/>
  <c r="K1243" i="3" s="1"/>
  <c r="J51" i="3"/>
  <c r="K51" i="3" s="1"/>
  <c r="J1492" i="3"/>
  <c r="K1492" i="3" s="1"/>
  <c r="J2204" i="3"/>
  <c r="K2204" i="3" s="1"/>
  <c r="J866" i="3"/>
  <c r="K866" i="3" s="1"/>
  <c r="J207" i="3"/>
  <c r="K207" i="3" s="1"/>
  <c r="J1066" i="3"/>
  <c r="K1066" i="3" s="1"/>
  <c r="J846" i="3"/>
  <c r="K846" i="3" s="1"/>
  <c r="J1776" i="3"/>
  <c r="K1776" i="3" s="1"/>
  <c r="J1826" i="3"/>
  <c r="K1826" i="3" s="1"/>
  <c r="J1846" i="3"/>
  <c r="K1846" i="3" s="1"/>
  <c r="J346" i="3"/>
  <c r="K346" i="3" s="1"/>
  <c r="J1954" i="3"/>
  <c r="K1954" i="3" s="1"/>
  <c r="J137" i="3"/>
  <c r="K137" i="3" s="1"/>
  <c r="J1756" i="3"/>
  <c r="K1756" i="3" s="1"/>
  <c r="J2104" i="3"/>
  <c r="K2104" i="3" s="1"/>
  <c r="J926" i="3"/>
  <c r="K926" i="3" s="1"/>
  <c r="J1796" i="3"/>
  <c r="K1796" i="3" s="1"/>
  <c r="J746" i="3"/>
  <c r="K746" i="3" s="1"/>
  <c r="J996" i="3"/>
  <c r="K996" i="3" s="1"/>
  <c r="J356" i="3"/>
  <c r="K356" i="3" s="1"/>
  <c r="J1046" i="3"/>
  <c r="K1046" i="3" s="1"/>
  <c r="J1006" i="3"/>
  <c r="K1006" i="3" s="1"/>
  <c r="J956" i="3"/>
  <c r="K956" i="3" s="1"/>
  <c r="J1323" i="3"/>
  <c r="K1323" i="3" s="1"/>
  <c r="J1716" i="3"/>
  <c r="K1716" i="3" s="1"/>
  <c r="J187" i="3"/>
  <c r="K187" i="3" s="1"/>
  <c r="J197" i="3"/>
  <c r="K197" i="3" s="1"/>
  <c r="J2224" i="3"/>
  <c r="K2224" i="3" s="1"/>
  <c r="J1353" i="3"/>
  <c r="K1353" i="3" s="1"/>
  <c r="J1106" i="3"/>
  <c r="K1106" i="3" s="1"/>
  <c r="J237" i="3"/>
  <c r="K237" i="3" s="1"/>
  <c r="J1113" i="3"/>
  <c r="K1113" i="3" s="1"/>
  <c r="J1393" i="3"/>
  <c r="K1393" i="3" s="1"/>
  <c r="J1606" i="3"/>
  <c r="K1606" i="3" s="1"/>
  <c r="J1994" i="3"/>
  <c r="K1994" i="3" s="1"/>
  <c r="J1924" i="3"/>
  <c r="K1924" i="3" s="1"/>
  <c r="J167" i="3"/>
  <c r="K167" i="3" s="1"/>
  <c r="J1293" i="3"/>
  <c r="K1293" i="3" s="1"/>
  <c r="J1263" i="3"/>
  <c r="K1263" i="3" s="1"/>
  <c r="J1522" i="3"/>
  <c r="K1522" i="3" s="1"/>
  <c r="J1964" i="3"/>
  <c r="K1964" i="3" s="1"/>
  <c r="J277" i="3"/>
  <c r="K277" i="3" s="1"/>
  <c r="J386" i="3"/>
  <c r="K386" i="3" s="1"/>
  <c r="J1223" i="3"/>
  <c r="K1223" i="3" s="1"/>
  <c r="J2294" i="3"/>
  <c r="K2294" i="3" s="1"/>
  <c r="J1984" i="3"/>
  <c r="K1984" i="3" s="1"/>
  <c r="J2214" i="3"/>
  <c r="K2214" i="3" s="1"/>
  <c r="J416" i="3"/>
  <c r="K416" i="3" s="1"/>
  <c r="J986" i="3"/>
  <c r="K986" i="3" s="1"/>
  <c r="J61" i="3"/>
  <c r="K61" i="3" s="1"/>
  <c r="J2174" i="3"/>
  <c r="K2174" i="3" s="1"/>
  <c r="J1472" i="3"/>
  <c r="K1472" i="3" s="1"/>
  <c r="J1884" i="3"/>
  <c r="K1884" i="3" s="1"/>
  <c r="J1616" i="3"/>
  <c r="K1616" i="3" s="1"/>
  <c r="J1402" i="3"/>
  <c r="K1402" i="3" s="1"/>
  <c r="J1676" i="3"/>
  <c r="K1676" i="3" s="1"/>
  <c r="J306" i="3"/>
  <c r="K306" i="3" s="1"/>
  <c r="J67" i="3"/>
  <c r="K67" i="3" s="1"/>
  <c r="J426" i="3"/>
  <c r="K426" i="3" s="1"/>
  <c r="J1546" i="3"/>
  <c r="K1546" i="3" s="1"/>
  <c r="J2134" i="3"/>
  <c r="K2134" i="3" s="1"/>
  <c r="J2114" i="3"/>
  <c r="K2114" i="3" s="1"/>
  <c r="G287" i="2"/>
  <c r="G247" i="2"/>
  <c r="J246" i="2" s="1"/>
  <c r="G107" i="2"/>
  <c r="I77" i="2"/>
  <c r="I1392" i="2"/>
  <c r="I1282" i="2"/>
  <c r="I595" i="2"/>
  <c r="H20" i="2"/>
  <c r="I816" i="2"/>
  <c r="I1905" i="2"/>
  <c r="I1906" i="2" s="1"/>
  <c r="I1907" i="2" s="1"/>
  <c r="I1908" i="2" s="1"/>
  <c r="I1909" i="2" s="1"/>
  <c r="I1910" i="2" s="1"/>
  <c r="I1911" i="2" s="1"/>
  <c r="I1912" i="2" s="1"/>
  <c r="I1913" i="2" s="1"/>
  <c r="I1914" i="2" s="1"/>
  <c r="I1627" i="2"/>
  <c r="I1628" i="2" s="1"/>
  <c r="I1629" i="2" s="1"/>
  <c r="I1630" i="2" s="1"/>
  <c r="I1631" i="2" s="1"/>
  <c r="I1632" i="2" s="1"/>
  <c r="I1633" i="2" s="1"/>
  <c r="I1634" i="2" s="1"/>
  <c r="I1635" i="2" s="1"/>
  <c r="I317" i="2"/>
  <c r="I318" i="2" s="1"/>
  <c r="I319" i="2" s="1"/>
  <c r="I320" i="2" s="1"/>
  <c r="I321" i="2" s="1"/>
  <c r="I322" i="2" s="1"/>
  <c r="I323" i="2" s="1"/>
  <c r="I324" i="2" s="1"/>
  <c r="I325" i="2" s="1"/>
  <c r="I1667" i="2"/>
  <c r="I1668" i="2" s="1"/>
  <c r="I1669" i="2" s="1"/>
  <c r="I1670" i="2" s="1"/>
  <c r="I1671" i="2" s="1"/>
  <c r="I1672" i="2" s="1"/>
  <c r="I1673" i="2" s="1"/>
  <c r="I1674" i="2" s="1"/>
  <c r="I1675" i="2" s="1"/>
  <c r="G536" i="2"/>
  <c r="I2235" i="2"/>
  <c r="I2236" i="2" s="1"/>
  <c r="I2237" i="2" s="1"/>
  <c r="I2238" i="2" s="1"/>
  <c r="I2239" i="2" s="1"/>
  <c r="I2240" i="2" s="1"/>
  <c r="I2241" i="2" s="1"/>
  <c r="I2242" i="2" s="1"/>
  <c r="I2243" i="2" s="1"/>
  <c r="I2244" i="2" s="1"/>
  <c r="I1995" i="2"/>
  <c r="I1996" i="2" s="1"/>
  <c r="I1997" i="2" s="1"/>
  <c r="I1998" i="2" s="1"/>
  <c r="I1999" i="2" s="1"/>
  <c r="I2000" i="2" s="1"/>
  <c r="I2001" i="2" s="1"/>
  <c r="I2002" i="2" s="1"/>
  <c r="I2003" i="2" s="1"/>
  <c r="I2004" i="2" s="1"/>
  <c r="G996" i="2"/>
  <c r="J995" i="2" s="1"/>
  <c r="G486" i="2"/>
  <c r="I2315" i="2"/>
  <c r="I2316" i="2" s="1"/>
  <c r="I2317" i="2" s="1"/>
  <c r="I2318" i="2" s="1"/>
  <c r="I2319" i="2" s="1"/>
  <c r="I2320" i="2" s="1"/>
  <c r="I2321" i="2" s="1"/>
  <c r="I2322" i="2" s="1"/>
  <c r="I2323" i="2" s="1"/>
  <c r="I497" i="2"/>
  <c r="I498" i="2" s="1"/>
  <c r="I499" i="2" s="1"/>
  <c r="I500" i="2" s="1"/>
  <c r="I501" i="2" s="1"/>
  <c r="I502" i="2" s="1"/>
  <c r="I503" i="2" s="1"/>
  <c r="I504" i="2" s="1"/>
  <c r="I505" i="2" s="1"/>
  <c r="I506" i="2" s="1"/>
  <c r="G456" i="2"/>
  <c r="J455" i="2" s="1"/>
  <c r="G1412" i="2"/>
  <c r="J1411" i="2" s="1"/>
  <c r="G1016" i="2"/>
  <c r="G326" i="2"/>
  <c r="G336" i="2"/>
  <c r="I467" i="2"/>
  <c r="I468" i="2" s="1"/>
  <c r="I469" i="2" s="1"/>
  <c r="I470" i="2" s="1"/>
  <c r="I471" i="2" s="1"/>
  <c r="I472" i="2" s="1"/>
  <c r="I473" i="2" s="1"/>
  <c r="I474" i="2" s="1"/>
  <c r="I475" i="2" s="1"/>
  <c r="I476" i="2" s="1"/>
  <c r="I1827" i="2"/>
  <c r="I1828" i="2" s="1"/>
  <c r="I1829" i="2" s="1"/>
  <c r="I1830" i="2" s="1"/>
  <c r="I1831" i="2" s="1"/>
  <c r="I1832" i="2" s="1"/>
  <c r="I1833" i="2" s="1"/>
  <c r="I1834" i="2" s="1"/>
  <c r="I1835" i="2" s="1"/>
  <c r="I307" i="2"/>
  <c r="I308" i="2" s="1"/>
  <c r="I309" i="2" s="1"/>
  <c r="I310" i="2" s="1"/>
  <c r="I311" i="2" s="1"/>
  <c r="I312" i="2" s="1"/>
  <c r="I313" i="2" s="1"/>
  <c r="I314" i="2" s="1"/>
  <c r="I315" i="2" s="1"/>
  <c r="I316" i="2" s="1"/>
  <c r="I258" i="2"/>
  <c r="I259" i="2" s="1"/>
  <c r="I260" i="2" s="1"/>
  <c r="I261" i="2" s="1"/>
  <c r="I262" i="2" s="1"/>
  <c r="I263" i="2" s="1"/>
  <c r="I264" i="2" s="1"/>
  <c r="I265" i="2" s="1"/>
  <c r="I266" i="2" s="1"/>
  <c r="I1925" i="2"/>
  <c r="I1926" i="2" s="1"/>
  <c r="I1927" i="2" s="1"/>
  <c r="I1928" i="2" s="1"/>
  <c r="I1929" i="2" s="1"/>
  <c r="I1930" i="2" s="1"/>
  <c r="I1931" i="2" s="1"/>
  <c r="I1932" i="2" s="1"/>
  <c r="I1933" i="2" s="1"/>
  <c r="I817" i="2"/>
  <c r="I818" i="2" s="1"/>
  <c r="I819" i="2" s="1"/>
  <c r="I820" i="2" s="1"/>
  <c r="I821" i="2" s="1"/>
  <c r="I822" i="2" s="1"/>
  <c r="I823" i="2" s="1"/>
  <c r="I824" i="2" s="1"/>
  <c r="I825" i="2" s="1"/>
  <c r="I826" i="2" s="1"/>
  <c r="I897" i="2"/>
  <c r="I898" i="2" s="1"/>
  <c r="I899" i="2" s="1"/>
  <c r="I900" i="2" s="1"/>
  <c r="I901" i="2" s="1"/>
  <c r="I902" i="2" s="1"/>
  <c r="I903" i="2" s="1"/>
  <c r="I904" i="2" s="1"/>
  <c r="I905" i="2" s="1"/>
  <c r="I906" i="2" s="1"/>
  <c r="I218" i="2"/>
  <c r="I219" i="2" s="1"/>
  <c r="I220" i="2" s="1"/>
  <c r="I221" i="2" s="1"/>
  <c r="I222" i="2" s="1"/>
  <c r="I223" i="2" s="1"/>
  <c r="I224" i="2" s="1"/>
  <c r="I225" i="2" s="1"/>
  <c r="I226" i="2" s="1"/>
  <c r="I1493" i="2"/>
  <c r="I1494" i="2" s="1"/>
  <c r="I1495" i="2" s="1"/>
  <c r="I1496" i="2" s="1"/>
  <c r="I1497" i="2" s="1"/>
  <c r="I1498" i="2" s="1"/>
  <c r="I1499" i="2" s="1"/>
  <c r="I1500" i="2" s="1"/>
  <c r="I1501" i="2" s="1"/>
  <c r="I2065" i="2"/>
  <c r="I2066" i="2" s="1"/>
  <c r="I2067" i="2" s="1"/>
  <c r="I2068" i="2" s="1"/>
  <c r="I2069" i="2" s="1"/>
  <c r="I2070" i="2" s="1"/>
  <c r="I2071" i="2" s="1"/>
  <c r="I2072" i="2" s="1"/>
  <c r="I2073" i="2" s="1"/>
  <c r="I2074" i="2" s="1"/>
  <c r="I567" i="2"/>
  <c r="I568" i="2" s="1"/>
  <c r="I569" i="2" s="1"/>
  <c r="I570" i="2" s="1"/>
  <c r="I571" i="2" s="1"/>
  <c r="I572" i="2" s="1"/>
  <c r="I573" i="2" s="1"/>
  <c r="I574" i="2" s="1"/>
  <c r="I575" i="2" s="1"/>
  <c r="I208" i="2"/>
  <c r="I209" i="2" s="1"/>
  <c r="I210" i="2" s="1"/>
  <c r="I211" i="2" s="1"/>
  <c r="I212" i="2" s="1"/>
  <c r="I213" i="2" s="1"/>
  <c r="I214" i="2" s="1"/>
  <c r="I215" i="2" s="1"/>
  <c r="I216" i="2" s="1"/>
  <c r="I217" i="2" s="1"/>
  <c r="I1587" i="2"/>
  <c r="I1588" i="2" s="1"/>
  <c r="I1589" i="2" s="1"/>
  <c r="I1590" i="2" s="1"/>
  <c r="I1591" i="2" s="1"/>
  <c r="I1592" i="2" s="1"/>
  <c r="I1593" i="2" s="1"/>
  <c r="I1594" i="2" s="1"/>
  <c r="I1595" i="2" s="1"/>
  <c r="G576" i="2"/>
  <c r="G1482" i="2"/>
  <c r="J1481" i="2" s="1"/>
  <c r="I507" i="2"/>
  <c r="I508" i="2" s="1"/>
  <c r="I509" i="2" s="1"/>
  <c r="I510" i="2" s="1"/>
  <c r="I511" i="2" s="1"/>
  <c r="I512" i="2" s="1"/>
  <c r="I513" i="2" s="1"/>
  <c r="I514" i="2" s="1"/>
  <c r="I515" i="2" s="1"/>
  <c r="I516" i="2" s="1"/>
  <c r="I987" i="2"/>
  <c r="I988" i="2" s="1"/>
  <c r="I989" i="2" s="1"/>
  <c r="I990" i="2" s="1"/>
  <c r="I991" i="2" s="1"/>
  <c r="I992" i="2" s="1"/>
  <c r="I993" i="2" s="1"/>
  <c r="I994" i="2" s="1"/>
  <c r="I995" i="2" s="1"/>
  <c r="K1311" i="2"/>
  <c r="K125" i="2"/>
  <c r="K315" i="2"/>
  <c r="I1055" i="2"/>
  <c r="I1142" i="2"/>
  <c r="K185" i="2"/>
  <c r="K1450" i="2"/>
  <c r="K206" i="2"/>
  <c r="K1361" i="2"/>
  <c r="K1825" i="2"/>
  <c r="K305" i="2"/>
  <c r="K1625" i="2"/>
  <c r="K1500" i="2"/>
  <c r="K1261" i="2"/>
  <c r="K1834" i="2"/>
  <c r="K864" i="2"/>
  <c r="K216" i="2"/>
  <c r="K1714" i="2"/>
  <c r="K495" i="2"/>
  <c r="K454" i="2"/>
  <c r="I387" i="2"/>
  <c r="I388" i="2" s="1"/>
  <c r="I389" i="2" s="1"/>
  <c r="I390" i="2" s="1"/>
  <c r="I391" i="2" s="1"/>
  <c r="I392" i="2" s="1"/>
  <c r="I393" i="2" s="1"/>
  <c r="I394" i="2" s="1"/>
  <c r="I395" i="2" s="1"/>
  <c r="I1945" i="2"/>
  <c r="I1946" i="2" s="1"/>
  <c r="I1947" i="2" s="1"/>
  <c r="I1948" i="2" s="1"/>
  <c r="I1949" i="2" s="1"/>
  <c r="I1950" i="2" s="1"/>
  <c r="I1951" i="2" s="1"/>
  <c r="I1952" i="2" s="1"/>
  <c r="I1953" i="2" s="1"/>
  <c r="I447" i="2"/>
  <c r="I448" i="2" s="1"/>
  <c r="I449" i="2" s="1"/>
  <c r="I450" i="2" s="1"/>
  <c r="I451" i="2" s="1"/>
  <c r="I452" i="2" s="1"/>
  <c r="I453" i="2" s="1"/>
  <c r="I454" i="2" s="1"/>
  <c r="I455" i="2" s="1"/>
  <c r="I1615" i="2"/>
  <c r="I1707" i="2"/>
  <c r="I1708" i="2" s="1"/>
  <c r="I1709" i="2" s="1"/>
  <c r="I1710" i="2" s="1"/>
  <c r="I1711" i="2" s="1"/>
  <c r="I1712" i="2" s="1"/>
  <c r="I1713" i="2" s="1"/>
  <c r="I1714" i="2" s="1"/>
  <c r="I1715" i="2" s="1"/>
  <c r="I1473" i="2"/>
  <c r="I1474" i="2" s="1"/>
  <c r="I1475" i="2" s="1"/>
  <c r="I1476" i="2" s="1"/>
  <c r="I1477" i="2" s="1"/>
  <c r="I1478" i="2" s="1"/>
  <c r="I1479" i="2" s="1"/>
  <c r="I1480" i="2" s="1"/>
  <c r="I1481" i="2" s="1"/>
  <c r="I1513" i="2"/>
  <c r="I1514" i="2" s="1"/>
  <c r="I1515" i="2" s="1"/>
  <c r="I1516" i="2" s="1"/>
  <c r="I1517" i="2" s="1"/>
  <c r="I1518" i="2" s="1"/>
  <c r="I1519" i="2" s="1"/>
  <c r="I1520" i="2" s="1"/>
  <c r="I1521" i="2" s="1"/>
  <c r="I1522" i="2" s="1"/>
  <c r="I98" i="2"/>
  <c r="I99" i="2" s="1"/>
  <c r="I100" i="2" s="1"/>
  <c r="I101" i="2" s="1"/>
  <c r="I102" i="2" s="1"/>
  <c r="I103" i="2" s="1"/>
  <c r="I104" i="2" s="1"/>
  <c r="I105" i="2" s="1"/>
  <c r="I106" i="2" s="1"/>
  <c r="I737" i="2"/>
  <c r="I738" i="2" s="1"/>
  <c r="I739" i="2" s="1"/>
  <c r="I740" i="2" s="1"/>
  <c r="I741" i="2" s="1"/>
  <c r="I742" i="2" s="1"/>
  <c r="I743" i="2" s="1"/>
  <c r="I744" i="2" s="1"/>
  <c r="I745" i="2" s="1"/>
  <c r="I746" i="2" s="1"/>
  <c r="I2225" i="2"/>
  <c r="I2226" i="2" s="1"/>
  <c r="I2227" i="2" s="1"/>
  <c r="I2228" i="2" s="1"/>
  <c r="I2229" i="2" s="1"/>
  <c r="I2230" i="2" s="1"/>
  <c r="I2231" i="2" s="1"/>
  <c r="I2232" i="2" s="1"/>
  <c r="I2233" i="2" s="1"/>
  <c r="I2234" i="2" s="1"/>
  <c r="I1523" i="2"/>
  <c r="I1524" i="2" s="1"/>
  <c r="I1525" i="2" s="1"/>
  <c r="I1526" i="2" s="1"/>
  <c r="I1527" i="2" s="1"/>
  <c r="I1528" i="2" s="1"/>
  <c r="I1529" i="2" s="1"/>
  <c r="I1530" i="2" s="1"/>
  <c r="I1531" i="2" s="1"/>
  <c r="I78" i="2"/>
  <c r="I79" i="2" s="1"/>
  <c r="I80" i="2" s="1"/>
  <c r="I81" i="2" s="1"/>
  <c r="I82" i="2" s="1"/>
  <c r="I83" i="2" s="1"/>
  <c r="I84" i="2" s="1"/>
  <c r="I85" i="2" s="1"/>
  <c r="I86" i="2" s="1"/>
  <c r="I1202" i="2"/>
  <c r="I407" i="2"/>
  <c r="I408" i="2" s="1"/>
  <c r="I409" i="2" s="1"/>
  <c r="I410" i="2" s="1"/>
  <c r="I411" i="2" s="1"/>
  <c r="I412" i="2" s="1"/>
  <c r="I413" i="2" s="1"/>
  <c r="I414" i="2" s="1"/>
  <c r="I415" i="2" s="1"/>
  <c r="I2165" i="2"/>
  <c r="I2166" i="2" s="1"/>
  <c r="I2167" i="2" s="1"/>
  <c r="I2168" i="2" s="1"/>
  <c r="I2169" i="2" s="1"/>
  <c r="I2170" i="2" s="1"/>
  <c r="I2171" i="2" s="1"/>
  <c r="I2172" i="2" s="1"/>
  <c r="I2173" i="2" s="1"/>
  <c r="I298" i="2"/>
  <c r="I299" i="2" s="1"/>
  <c r="I300" i="2" s="1"/>
  <c r="I301" i="2" s="1"/>
  <c r="I302" i="2" s="1"/>
  <c r="I303" i="2" s="1"/>
  <c r="I304" i="2" s="1"/>
  <c r="I305" i="2" s="1"/>
  <c r="I306" i="2" s="1"/>
  <c r="I2305" i="2"/>
  <c r="I2306" i="2" s="1"/>
  <c r="I2307" i="2" s="1"/>
  <c r="I2308" i="2" s="1"/>
  <c r="I2309" i="2" s="1"/>
  <c r="I2310" i="2" s="1"/>
  <c r="I2311" i="2" s="1"/>
  <c r="I2312" i="2" s="1"/>
  <c r="I2313" i="2" s="1"/>
  <c r="I2314" i="2" s="1"/>
  <c r="I1787" i="2"/>
  <c r="I1788" i="2" s="1"/>
  <c r="I1789" i="2" s="1"/>
  <c r="I1790" i="2" s="1"/>
  <c r="I1791" i="2" s="1"/>
  <c r="I1792" i="2" s="1"/>
  <c r="I1793" i="2" s="1"/>
  <c r="I1794" i="2" s="1"/>
  <c r="I1795" i="2" s="1"/>
  <c r="I1443" i="2"/>
  <c r="I1444" i="2" s="1"/>
  <c r="I1445" i="2" s="1"/>
  <c r="I1446" i="2" s="1"/>
  <c r="I1447" i="2" s="1"/>
  <c r="I1448" i="2" s="1"/>
  <c r="I1449" i="2" s="1"/>
  <c r="I1450" i="2" s="1"/>
  <c r="I1451" i="2" s="1"/>
  <c r="G1846" i="2"/>
  <c r="G2144" i="2"/>
  <c r="J2143" i="2" s="1"/>
  <c r="G596" i="2"/>
  <c r="G1686" i="2"/>
  <c r="G117" i="2"/>
  <c r="G416" i="2"/>
  <c r="J415" i="2" s="1"/>
  <c r="G51" i="2"/>
  <c r="J50" i="2" s="1"/>
  <c r="I1915" i="2"/>
  <c r="I1916" i="2" s="1"/>
  <c r="I1917" i="2" s="1"/>
  <c r="I1918" i="2" s="1"/>
  <c r="I1919" i="2" s="1"/>
  <c r="I1920" i="2" s="1"/>
  <c r="I1921" i="2" s="1"/>
  <c r="I1922" i="2" s="1"/>
  <c r="I1923" i="2" s="1"/>
  <c r="I1924" i="2" s="1"/>
  <c r="G556" i="2"/>
  <c r="J555" i="2" s="1"/>
  <c r="G1096" i="2"/>
  <c r="J1095" i="2" s="1"/>
  <c r="I1075" i="2"/>
  <c r="I655" i="2"/>
  <c r="K1420" i="2"/>
  <c r="K2223" i="2"/>
  <c r="K1054" i="2"/>
  <c r="K2243" i="2"/>
  <c r="K714" i="2"/>
  <c r="K2192" i="2"/>
  <c r="K1521" i="2"/>
  <c r="K1943" i="2"/>
  <c r="K1854" i="2"/>
  <c r="K1004" i="2"/>
  <c r="K1302" i="2"/>
  <c r="K1491" i="2"/>
  <c r="K2332" i="2"/>
  <c r="K844" i="2"/>
  <c r="K1121" i="2"/>
  <c r="K2042" i="2"/>
  <c r="K2063" i="2"/>
  <c r="K1872" i="2"/>
  <c r="K1952" i="2"/>
  <c r="K895" i="2"/>
  <c r="K684" i="2"/>
  <c r="K1034" i="2"/>
  <c r="K1341" i="2"/>
  <c r="K1814" i="2"/>
  <c r="K256" i="2"/>
  <c r="K1754" i="2"/>
  <c r="I1411" i="2"/>
  <c r="K334" i="2"/>
  <c r="I1985" i="2"/>
  <c r="I1986" i="2" s="1"/>
  <c r="I1987" i="2" s="1"/>
  <c r="I1988" i="2" s="1"/>
  <c r="I1989" i="2" s="1"/>
  <c r="I1990" i="2" s="1"/>
  <c r="I1991" i="2" s="1"/>
  <c r="I1992" i="2" s="1"/>
  <c r="I1993" i="2" s="1"/>
  <c r="I1994" i="2" s="1"/>
  <c r="I2105" i="2"/>
  <c r="I2106" i="2" s="1"/>
  <c r="I2107" i="2" s="1"/>
  <c r="I2108" i="2" s="1"/>
  <c r="I2109" i="2" s="1"/>
  <c r="I2110" i="2" s="1"/>
  <c r="I2111" i="2" s="1"/>
  <c r="I2112" i="2" s="1"/>
  <c r="I2113" i="2" s="1"/>
  <c r="I2185" i="2"/>
  <c r="I2186" i="2" s="1"/>
  <c r="I2187" i="2" s="1"/>
  <c r="I2188" i="2" s="1"/>
  <c r="I2189" i="2" s="1"/>
  <c r="I2190" i="2" s="1"/>
  <c r="I2191" i="2" s="1"/>
  <c r="I2192" i="2" s="1"/>
  <c r="I2193" i="2" s="1"/>
  <c r="I1747" i="2"/>
  <c r="I1748" i="2" s="1"/>
  <c r="I1749" i="2" s="1"/>
  <c r="I1750" i="2" s="1"/>
  <c r="I1751" i="2" s="1"/>
  <c r="I1752" i="2" s="1"/>
  <c r="I1753" i="2" s="1"/>
  <c r="I1754" i="2" s="1"/>
  <c r="I1755" i="2" s="1"/>
  <c r="I1775" i="2"/>
  <c r="I977" i="2"/>
  <c r="I978" i="2" s="1"/>
  <c r="I979" i="2" s="1"/>
  <c r="I980" i="2" s="1"/>
  <c r="I981" i="2" s="1"/>
  <c r="I982" i="2" s="1"/>
  <c r="I983" i="2" s="1"/>
  <c r="I984" i="2" s="1"/>
  <c r="I985" i="2" s="1"/>
  <c r="I986" i="2" s="1"/>
  <c r="I168" i="2"/>
  <c r="I169" i="2" s="1"/>
  <c r="I170" i="2" s="1"/>
  <c r="I171" i="2" s="1"/>
  <c r="I172" i="2" s="1"/>
  <c r="I173" i="2" s="1"/>
  <c r="I174" i="2" s="1"/>
  <c r="I175" i="2" s="1"/>
  <c r="I176" i="2" s="1"/>
  <c r="I747" i="2"/>
  <c r="I748" i="2" s="1"/>
  <c r="I749" i="2" s="1"/>
  <c r="I750" i="2" s="1"/>
  <c r="I751" i="2" s="1"/>
  <c r="I752" i="2" s="1"/>
  <c r="I753" i="2" s="1"/>
  <c r="I754" i="2" s="1"/>
  <c r="I755" i="2" s="1"/>
  <c r="I1433" i="2"/>
  <c r="I1434" i="2" s="1"/>
  <c r="I1435" i="2" s="1"/>
  <c r="I1436" i="2" s="1"/>
  <c r="I1437" i="2" s="1"/>
  <c r="I1438" i="2" s="1"/>
  <c r="I1439" i="2" s="1"/>
  <c r="I1440" i="2" s="1"/>
  <c r="I1441" i="2" s="1"/>
  <c r="I1442" i="2" s="1"/>
  <c r="I477" i="2"/>
  <c r="I478" i="2" s="1"/>
  <c r="I479" i="2" s="1"/>
  <c r="I480" i="2" s="1"/>
  <c r="I481" i="2" s="1"/>
  <c r="I482" i="2" s="1"/>
  <c r="I483" i="2" s="1"/>
  <c r="I484" i="2" s="1"/>
  <c r="I485" i="2" s="1"/>
  <c r="I2265" i="2"/>
  <c r="I2266" i="2" s="1"/>
  <c r="I2267" i="2" s="1"/>
  <c r="I2268" i="2" s="1"/>
  <c r="I2269" i="2" s="1"/>
  <c r="I2270" i="2" s="1"/>
  <c r="I2271" i="2" s="1"/>
  <c r="I2272" i="2" s="1"/>
  <c r="I2273" i="2" s="1"/>
  <c r="I2025" i="2"/>
  <c r="I2026" i="2" s="1"/>
  <c r="I2027" i="2" s="1"/>
  <c r="I2028" i="2" s="1"/>
  <c r="I2029" i="2" s="1"/>
  <c r="I2030" i="2" s="1"/>
  <c r="I2031" i="2" s="1"/>
  <c r="I2032" i="2" s="1"/>
  <c r="I2033" i="2" s="1"/>
  <c r="G376" i="2"/>
  <c r="J375" i="2" s="1"/>
  <c r="I1254" i="2"/>
  <c r="I1255" i="2" s="1"/>
  <c r="I1256" i="2" s="1"/>
  <c r="I1257" i="2" s="1"/>
  <c r="I1258" i="2" s="1"/>
  <c r="I1259" i="2" s="1"/>
  <c r="I1260" i="2" s="1"/>
  <c r="I1261" i="2" s="1"/>
  <c r="I1262" i="2" s="1"/>
  <c r="I2075" i="2"/>
  <c r="I2076" i="2" s="1"/>
  <c r="I2077" i="2" s="1"/>
  <c r="I2078" i="2" s="1"/>
  <c r="I2079" i="2" s="1"/>
  <c r="I2080" i="2" s="1"/>
  <c r="I2081" i="2" s="1"/>
  <c r="I2082" i="2" s="1"/>
  <c r="I2083" i="2" s="1"/>
  <c r="I2084" i="2" s="1"/>
  <c r="K975" i="2"/>
  <c r="K76" i="2"/>
  <c r="K2092" i="2"/>
  <c r="K364" i="2"/>
  <c r="K85" i="2"/>
  <c r="K1785" i="2"/>
  <c r="K854" i="2"/>
  <c r="K1281" i="2"/>
  <c r="K1104" i="2"/>
  <c r="K774" i="2"/>
  <c r="K604" i="2"/>
  <c r="K534" i="2"/>
  <c r="K2272" i="2"/>
  <c r="K1221" i="2"/>
  <c r="K1892" i="2"/>
  <c r="K465" i="2"/>
  <c r="K2202" i="2"/>
  <c r="K1511" i="2"/>
  <c r="K1654" i="2"/>
  <c r="K1794" i="2"/>
  <c r="K1882" i="2"/>
  <c r="K1983" i="2"/>
  <c r="K1774" i="2"/>
  <c r="K1530" i="2"/>
  <c r="K2233" i="2"/>
  <c r="K1993" i="2"/>
  <c r="K484" i="2"/>
  <c r="K2313" i="2"/>
  <c r="K1614" i="2"/>
  <c r="K1201" i="2"/>
  <c r="K1594" i="2"/>
  <c r="K1665" i="2"/>
  <c r="K394" i="2"/>
  <c r="K2012" i="2"/>
  <c r="K29" i="2"/>
  <c r="K944" i="2"/>
  <c r="K565" i="2"/>
  <c r="K1181" i="2"/>
  <c r="K1024" i="2"/>
  <c r="K874" i="2"/>
  <c r="K914" i="2"/>
  <c r="K49" i="2"/>
  <c r="K1410" i="2"/>
  <c r="K1014" i="2"/>
  <c r="K324" i="2"/>
  <c r="I835" i="2"/>
  <c r="I1555" i="2"/>
  <c r="I1873" i="2"/>
  <c r="J19" i="2"/>
  <c r="I158" i="2"/>
  <c r="I159" i="2" s="1"/>
  <c r="I160" i="2" s="1"/>
  <c r="I161" i="2" s="1"/>
  <c r="I162" i="2" s="1"/>
  <c r="I163" i="2" s="1"/>
  <c r="I164" i="2" s="1"/>
  <c r="I165" i="2" s="1"/>
  <c r="I166" i="2" s="1"/>
  <c r="I167" i="2" s="1"/>
  <c r="G2054" i="2"/>
  <c r="G1006" i="2"/>
  <c r="G1293" i="2"/>
  <c r="J1292" i="2" s="1"/>
  <c r="G1796" i="2"/>
  <c r="G1106" i="2"/>
  <c r="J1105" i="2" s="1"/>
  <c r="G1422" i="2"/>
  <c r="G1636" i="2"/>
  <c r="J1635" i="2" s="1"/>
  <c r="G796" i="2"/>
  <c r="J795" i="2" s="1"/>
  <c r="G1954" i="2"/>
  <c r="G1756" i="2"/>
  <c r="G2094" i="2"/>
  <c r="J2093" i="2" s="1"/>
  <c r="G1934" i="2"/>
  <c r="G926" i="2"/>
  <c r="G606" i="2"/>
  <c r="G2344" i="2"/>
  <c r="J2343" i="2" s="1"/>
  <c r="G716" i="2"/>
  <c r="J715" i="2" s="1"/>
  <c r="G127" i="2"/>
  <c r="G1333" i="2"/>
  <c r="G1163" i="2"/>
  <c r="G2214" i="2"/>
  <c r="G626" i="2"/>
  <c r="G1532" i="2"/>
  <c r="G1676" i="2"/>
  <c r="J1675" i="2" s="1"/>
  <c r="G87" i="2"/>
  <c r="G656" i="2"/>
  <c r="J655" i="2" s="1"/>
  <c r="G876" i="2"/>
  <c r="G21" i="2"/>
  <c r="G1894" i="2"/>
  <c r="G706" i="2"/>
  <c r="G1363" i="2"/>
  <c r="G1964" i="2"/>
  <c r="J1963" i="2" s="1"/>
  <c r="G2254" i="2"/>
  <c r="G766" i="2"/>
  <c r="G2204" i="2"/>
  <c r="G956" i="2"/>
  <c r="J955" i="2" s="1"/>
  <c r="G1026" i="2"/>
  <c r="J1025" i="2" s="1"/>
  <c r="G2174" i="2"/>
  <c r="G1656" i="2"/>
  <c r="G366" i="2"/>
  <c r="J365" i="2" s="1"/>
  <c r="I198" i="2"/>
  <c r="I199" i="2" s="1"/>
  <c r="I200" i="2" s="1"/>
  <c r="I201" i="2" s="1"/>
  <c r="I202" i="2" s="1"/>
  <c r="I203" i="2" s="1"/>
  <c r="I204" i="2" s="1"/>
  <c r="I205" i="2" s="1"/>
  <c r="I206" i="2" s="1"/>
  <c r="I207" i="2" s="1"/>
  <c r="G227" i="2"/>
  <c r="G856" i="2"/>
  <c r="G686" i="2"/>
  <c r="G776" i="2"/>
  <c r="G2274" i="2"/>
  <c r="G676" i="2"/>
  <c r="G1452" i="2"/>
  <c r="G1323" i="2"/>
  <c r="G1716" i="2"/>
  <c r="J1715" i="2" s="1"/>
  <c r="I2085" i="2"/>
  <c r="I2086" i="2" s="1"/>
  <c r="I2087" i="2" s="1"/>
  <c r="I2088" i="2" s="1"/>
  <c r="I2089" i="2" s="1"/>
  <c r="I2090" i="2" s="1"/>
  <c r="I2091" i="2" s="1"/>
  <c r="I2092" i="2" s="1"/>
  <c r="I2093" i="2" s="1"/>
  <c r="G1576" i="2"/>
  <c r="J1575" i="2" s="1"/>
  <c r="G2134" i="2"/>
  <c r="G1542" i="2"/>
  <c r="G526" i="2"/>
  <c r="G396" i="2"/>
  <c r="J395" i="2" s="1"/>
  <c r="G1143" i="2"/>
  <c r="G866" i="2"/>
  <c r="G1283" i="2"/>
  <c r="G1056" i="2"/>
  <c r="J1055" i="2" s="1"/>
  <c r="I2005" i="2"/>
  <c r="I2006" i="2" s="1"/>
  <c r="I2007" i="2" s="1"/>
  <c r="I2008" i="2" s="1"/>
  <c r="I2009" i="2" s="1"/>
  <c r="I2010" i="2" s="1"/>
  <c r="I2011" i="2" s="1"/>
  <c r="I2012" i="2" s="1"/>
  <c r="I2013" i="2" s="1"/>
  <c r="G2124" i="2"/>
  <c r="G1556" i="2"/>
  <c r="G1343" i="2"/>
  <c r="J1342" i="2" s="1"/>
  <c r="G1462" i="2"/>
  <c r="J1461" i="2" s="1"/>
  <c r="G1086" i="2"/>
  <c r="J1085" i="2" s="1"/>
  <c r="G916" i="2"/>
  <c r="G1884" i="2"/>
  <c r="I976" i="2"/>
  <c r="I896" i="2"/>
  <c r="I20" i="2"/>
  <c r="I675" i="2"/>
  <c r="G1596" i="2"/>
  <c r="G1243" i="2"/>
  <c r="G1123" i="2"/>
  <c r="J1122" i="2" s="1"/>
  <c r="G1776" i="2"/>
  <c r="G1696" i="2"/>
  <c r="G946" i="2"/>
  <c r="G786" i="2"/>
  <c r="J785" i="2" s="1"/>
  <c r="G436" i="2"/>
  <c r="J435" i="2" s="1"/>
  <c r="G1263" i="2"/>
  <c r="G636" i="2"/>
  <c r="G1874" i="2"/>
  <c r="J1873" i="2" s="1"/>
  <c r="G2334" i="2"/>
  <c r="G2284" i="2"/>
  <c r="G346" i="2"/>
  <c r="G31" i="2"/>
  <c r="J30" i="2" s="1"/>
  <c r="G2324" i="2"/>
  <c r="J2323" i="2" s="1"/>
  <c r="I1304" i="2"/>
  <c r="I1305" i="2" s="1"/>
  <c r="I1306" i="2" s="1"/>
  <c r="I1307" i="2" s="1"/>
  <c r="I1308" i="2" s="1"/>
  <c r="I1309" i="2" s="1"/>
  <c r="I1310" i="2" s="1"/>
  <c r="I1311" i="2" s="1"/>
  <c r="I1312" i="2" s="1"/>
  <c r="G277" i="2"/>
  <c r="G1183" i="2"/>
  <c r="G267" i="2"/>
  <c r="G137" i="2"/>
  <c r="G426" i="2"/>
  <c r="G1373" i="2"/>
  <c r="J1372" i="2" s="1"/>
  <c r="G1974" i="2"/>
  <c r="G2014" i="2"/>
  <c r="G616" i="2"/>
  <c r="G356" i="2"/>
  <c r="J355" i="2" s="1"/>
  <c r="G2034" i="2"/>
  <c r="J2033" i="2" s="1"/>
  <c r="G187" i="2"/>
  <c r="J186" i="2" s="1"/>
  <c r="G237" i="2"/>
  <c r="J236" i="2" s="1"/>
  <c r="G1223" i="2"/>
  <c r="J1222" i="2" s="1"/>
  <c r="I62" i="2"/>
  <c r="I63" i="2" s="1"/>
  <c r="I64" i="2" s="1"/>
  <c r="I65" i="2" s="1"/>
  <c r="I66" i="2" s="1"/>
  <c r="I67" i="2" s="1"/>
  <c r="H62" i="2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G836" i="2"/>
  <c r="J835" i="2" s="1"/>
  <c r="G147" i="2"/>
  <c r="J146" i="2" s="1"/>
  <c r="G1816" i="2"/>
  <c r="J1815" i="2" s="1"/>
  <c r="G2114" i="2"/>
  <c r="J2113" i="2" s="1"/>
  <c r="G756" i="2"/>
  <c r="G1856" i="2"/>
  <c r="J1855" i="2" s="1"/>
  <c r="G1076" i="2"/>
  <c r="J1075" i="2" s="1"/>
  <c r="G846" i="2"/>
  <c r="J845" i="2" s="1"/>
  <c r="G2194" i="2"/>
  <c r="J2193" i="2" s="1"/>
  <c r="G177" i="2"/>
  <c r="J176" i="2" s="1"/>
  <c r="G696" i="2"/>
  <c r="J695" i="2" s="1"/>
  <c r="G1036" i="2"/>
  <c r="I2245" i="2"/>
  <c r="I2246" i="2" s="1"/>
  <c r="I2247" i="2" s="1"/>
  <c r="I2248" i="2" s="1"/>
  <c r="I2249" i="2" s="1"/>
  <c r="I2250" i="2" s="1"/>
  <c r="I2251" i="2" s="1"/>
  <c r="I2252" i="2" s="1"/>
  <c r="I2253" i="2" s="1"/>
  <c r="G2044" i="2"/>
  <c r="J2043" i="2" s="1"/>
  <c r="G1502" i="2"/>
  <c r="J1501" i="2" s="1"/>
  <c r="G936" i="2"/>
  <c r="J935" i="2" s="1"/>
  <c r="G1616" i="2"/>
  <c r="G1203" i="2"/>
  <c r="G1313" i="2"/>
  <c r="G1393" i="2"/>
  <c r="J1392" i="2" s="1"/>
  <c r="G546" i="2"/>
  <c r="J545" i="2" s="1"/>
  <c r="G1353" i="2"/>
  <c r="J1352" i="2" s="1"/>
  <c r="G2294" i="2"/>
  <c r="G1836" i="2"/>
  <c r="J1835" i="2" s="1"/>
  <c r="G1736" i="2"/>
  <c r="J1735" i="2" s="1"/>
  <c r="I1162" i="2"/>
  <c r="I1182" i="2"/>
  <c r="I1242" i="2"/>
  <c r="I1122" i="2"/>
  <c r="I1575" i="2"/>
  <c r="J77" i="2" l="1"/>
  <c r="I1807" i="2"/>
  <c r="I1808" i="2" s="1"/>
  <c r="I1809" i="2" s="1"/>
  <c r="I1810" i="2" s="1"/>
  <c r="I1811" i="2" s="1"/>
  <c r="I1812" i="2" s="1"/>
  <c r="I1813" i="2" s="1"/>
  <c r="I1814" i="2" s="1"/>
  <c r="I1815" i="2" s="1"/>
  <c r="I1727" i="2"/>
  <c r="I1728" i="2" s="1"/>
  <c r="I1729" i="2" s="1"/>
  <c r="I1730" i="2" s="1"/>
  <c r="I1731" i="2" s="1"/>
  <c r="I1732" i="2" s="1"/>
  <c r="I1733" i="2" s="1"/>
  <c r="I1734" i="2" s="1"/>
  <c r="I1735" i="2" s="1"/>
  <c r="J1242" i="2"/>
  <c r="K1242" i="2" s="1"/>
  <c r="J1362" i="2"/>
  <c r="K1362" i="2" s="1"/>
  <c r="I42" i="2"/>
  <c r="I43" i="2" s="1"/>
  <c r="I44" i="2" s="1"/>
  <c r="I45" i="2" s="1"/>
  <c r="I46" i="2" s="1"/>
  <c r="I47" i="2" s="1"/>
  <c r="I48" i="2" s="1"/>
  <c r="I49" i="2" s="1"/>
  <c r="I50" i="2" s="1"/>
  <c r="H42" i="2"/>
  <c r="H43" i="2" s="1"/>
  <c r="H44" i="2" s="1"/>
  <c r="H45" i="2" s="1"/>
  <c r="H46" i="2" s="1"/>
  <c r="H47" i="2" s="1"/>
  <c r="H48" i="2" s="1"/>
  <c r="H49" i="2" s="1"/>
  <c r="H50" i="2" s="1"/>
  <c r="J615" i="2"/>
  <c r="K615" i="2" s="1"/>
  <c r="J945" i="2"/>
  <c r="K945" i="2" s="1"/>
  <c r="J1005" i="2"/>
  <c r="I517" i="2"/>
  <c r="I518" i="2" s="1"/>
  <c r="I519" i="2" s="1"/>
  <c r="I520" i="2" s="1"/>
  <c r="I521" i="2" s="1"/>
  <c r="I522" i="2" s="1"/>
  <c r="I523" i="2" s="1"/>
  <c r="I524" i="2" s="1"/>
  <c r="I525" i="2" s="1"/>
  <c r="I907" i="2"/>
  <c r="I908" i="2" s="1"/>
  <c r="I909" i="2" s="1"/>
  <c r="I910" i="2" s="1"/>
  <c r="I911" i="2" s="1"/>
  <c r="I912" i="2" s="1"/>
  <c r="I913" i="2" s="1"/>
  <c r="I914" i="2" s="1"/>
  <c r="I915" i="2" s="1"/>
  <c r="J276" i="2"/>
  <c r="K276" i="2" s="1"/>
  <c r="J855" i="2"/>
  <c r="K855" i="2" s="1"/>
  <c r="J2203" i="2"/>
  <c r="J1655" i="2"/>
  <c r="K1655" i="2" s="1"/>
  <c r="K1715" i="2"/>
  <c r="K655" i="2"/>
  <c r="K1105" i="2"/>
  <c r="K1411" i="2"/>
  <c r="J1805" i="2"/>
  <c r="K1805" i="2" s="1"/>
  <c r="J1725" i="2"/>
  <c r="K1725" i="2" s="1"/>
  <c r="J875" i="2"/>
  <c r="K875" i="2" s="1"/>
  <c r="J675" i="2"/>
  <c r="K675" i="2" s="1"/>
  <c r="J2053" i="2"/>
  <c r="J40" i="2"/>
  <c r="K40" i="2" s="1"/>
  <c r="J595" i="2"/>
  <c r="K595" i="2" s="1"/>
  <c r="J925" i="2"/>
  <c r="K925" i="2" s="1"/>
  <c r="J515" i="2"/>
  <c r="K515" i="2" s="1"/>
  <c r="J905" i="2"/>
  <c r="K905" i="2" s="1"/>
  <c r="J2173" i="2"/>
  <c r="J2273" i="2"/>
  <c r="K2273" i="2" s="1"/>
  <c r="J865" i="2"/>
  <c r="K865" i="2" s="1"/>
  <c r="J226" i="2"/>
  <c r="K226" i="2" s="1"/>
  <c r="J535" i="2"/>
  <c r="K535" i="2" s="1"/>
  <c r="J625" i="2"/>
  <c r="K625" i="2" s="1"/>
  <c r="K835" i="2"/>
  <c r="K845" i="2"/>
  <c r="K1501" i="2"/>
  <c r="J67" i="2"/>
  <c r="K67" i="2" s="1"/>
  <c r="K2033" i="2"/>
  <c r="K2323" i="2"/>
  <c r="K1025" i="2"/>
  <c r="K375" i="2"/>
  <c r="K1095" i="2"/>
  <c r="K415" i="2"/>
  <c r="K2143" i="2"/>
  <c r="K455" i="2"/>
  <c r="J335" i="2"/>
  <c r="K335" i="2" s="1"/>
  <c r="J525" i="2"/>
  <c r="J1541" i="2"/>
  <c r="K1541" i="2" s="1"/>
  <c r="J635" i="2"/>
  <c r="K635" i="2" s="1"/>
  <c r="J1795" i="2"/>
  <c r="K1795" i="2" s="1"/>
  <c r="J1695" i="2"/>
  <c r="K1695" i="2" s="1"/>
  <c r="J605" i="2"/>
  <c r="K605" i="2" s="1"/>
  <c r="J1893" i="2"/>
  <c r="K1893" i="2" s="1"/>
  <c r="J1973" i="2"/>
  <c r="I1647" i="2"/>
  <c r="I1648" i="2" s="1"/>
  <c r="I1649" i="2" s="1"/>
  <c r="I1650" i="2" s="1"/>
  <c r="I1651" i="2" s="1"/>
  <c r="I1652" i="2" s="1"/>
  <c r="I1653" i="2" s="1"/>
  <c r="I1654" i="2" s="1"/>
  <c r="I1655" i="2" s="1"/>
  <c r="J1282" i="2"/>
  <c r="K1282" i="2" s="1"/>
  <c r="J286" i="2"/>
  <c r="K286" i="2" s="1"/>
  <c r="J136" i="2"/>
  <c r="K136" i="2" s="1"/>
  <c r="J755" i="2"/>
  <c r="K755" i="2" s="1"/>
  <c r="J2133" i="2"/>
  <c r="K2133" i="2" s="1"/>
  <c r="J1262" i="2"/>
  <c r="K1262" i="2" s="1"/>
  <c r="J2283" i="2"/>
  <c r="K2283" i="2" s="1"/>
  <c r="J915" i="2"/>
  <c r="J2293" i="2"/>
  <c r="J1531" i="2"/>
  <c r="J1755" i="2"/>
  <c r="J765" i="2"/>
  <c r="K1735" i="2"/>
  <c r="K545" i="2"/>
  <c r="K236" i="2"/>
  <c r="K1835" i="2"/>
  <c r="K1392" i="2"/>
  <c r="K2113" i="2"/>
  <c r="K695" i="2"/>
  <c r="K1075" i="2"/>
  <c r="K1815" i="2"/>
  <c r="K1352" i="2"/>
  <c r="K1222" i="2"/>
  <c r="K355" i="2"/>
  <c r="K785" i="2"/>
  <c r="K1122" i="2"/>
  <c r="K1342" i="2"/>
  <c r="K1055" i="2"/>
  <c r="K365" i="2"/>
  <c r="K955" i="2"/>
  <c r="K1675" i="2"/>
  <c r="K2093" i="2"/>
  <c r="K555" i="2"/>
  <c r="K1481" i="2"/>
  <c r="I248" i="2"/>
  <c r="I249" i="2" s="1"/>
  <c r="I250" i="2" s="1"/>
  <c r="I251" i="2" s="1"/>
  <c r="I252" i="2" s="1"/>
  <c r="I253" i="2" s="1"/>
  <c r="I254" i="2" s="1"/>
  <c r="I255" i="2" s="1"/>
  <c r="I256" i="2" s="1"/>
  <c r="I257" i="2" s="1"/>
  <c r="I2155" i="2"/>
  <c r="I2156" i="2" s="1"/>
  <c r="I2157" i="2" s="1"/>
  <c r="I2158" i="2" s="1"/>
  <c r="I2159" i="2" s="1"/>
  <c r="I2160" i="2" s="1"/>
  <c r="I2161" i="2" s="1"/>
  <c r="I2162" i="2" s="1"/>
  <c r="I2163" i="2" s="1"/>
  <c r="I2164" i="2" s="1"/>
  <c r="J1015" i="2"/>
  <c r="J1685" i="2"/>
  <c r="K1685" i="2" s="1"/>
  <c r="J1845" i="2"/>
  <c r="K1845" i="2" s="1"/>
  <c r="J2013" i="2"/>
  <c r="K2013" i="2" s="1"/>
  <c r="J1953" i="2"/>
  <c r="J1322" i="2"/>
  <c r="K1322" i="2" s="1"/>
  <c r="J775" i="2"/>
  <c r="K775" i="2" s="1"/>
  <c r="J345" i="2"/>
  <c r="J1332" i="2"/>
  <c r="J1775" i="2"/>
  <c r="K1775" i="2" s="1"/>
  <c r="J126" i="2"/>
  <c r="K126" i="2" s="1"/>
  <c r="J2333" i="2"/>
  <c r="J1595" i="2"/>
  <c r="J106" i="2"/>
  <c r="K106" i="2" s="1"/>
  <c r="J325" i="2"/>
  <c r="K325" i="2" s="1"/>
  <c r="J116" i="2"/>
  <c r="K116" i="2" s="1"/>
  <c r="J575" i="2"/>
  <c r="J1451" i="2"/>
  <c r="K1451" i="2" s="1"/>
  <c r="J705" i="2"/>
  <c r="K705" i="2" s="1"/>
  <c r="J1645" i="2"/>
  <c r="K1645" i="2" s="1"/>
  <c r="J1142" i="2"/>
  <c r="K1142" i="2" s="1"/>
  <c r="J2253" i="2"/>
  <c r="K2253" i="2" s="1"/>
  <c r="K725" i="2"/>
  <c r="I727" i="2"/>
  <c r="I728" i="2" s="1"/>
  <c r="I729" i="2" s="1"/>
  <c r="I730" i="2" s="1"/>
  <c r="I731" i="2" s="1"/>
  <c r="I732" i="2" s="1"/>
  <c r="I733" i="2" s="1"/>
  <c r="I734" i="2" s="1"/>
  <c r="I735" i="2" s="1"/>
  <c r="I736" i="2" s="1"/>
  <c r="J485" i="2"/>
  <c r="K485" i="2" s="1"/>
  <c r="J1883" i="2"/>
  <c r="K1883" i="2" s="1"/>
  <c r="J2123" i="2"/>
  <c r="K2123" i="2" s="1"/>
  <c r="J86" i="2"/>
  <c r="J1312" i="2"/>
  <c r="J1615" i="2"/>
  <c r="K1615" i="2" s="1"/>
  <c r="J1182" i="2"/>
  <c r="J685" i="2"/>
  <c r="J1162" i="2"/>
  <c r="J1933" i="2"/>
  <c r="K1933" i="2" s="1"/>
  <c r="J1421" i="2"/>
  <c r="I1214" i="2"/>
  <c r="I1215" i="2" s="1"/>
  <c r="I1216" i="2" s="1"/>
  <c r="I1217" i="2" s="1"/>
  <c r="I1218" i="2" s="1"/>
  <c r="I1219" i="2" s="1"/>
  <c r="I1220" i="2" s="1"/>
  <c r="I1221" i="2" s="1"/>
  <c r="I1222" i="2" s="1"/>
  <c r="J266" i="2"/>
  <c r="J1202" i="2"/>
  <c r="J2213" i="2"/>
  <c r="K2213" i="2" s="1"/>
  <c r="J1035" i="2"/>
  <c r="K1035" i="2" s="1"/>
  <c r="J1555" i="2"/>
  <c r="J425" i="2"/>
  <c r="K425" i="2" s="1"/>
  <c r="I107" i="2"/>
  <c r="I288" i="2"/>
  <c r="I289" i="2" s="1"/>
  <c r="I290" i="2" s="1"/>
  <c r="I291" i="2" s="1"/>
  <c r="I292" i="2" s="1"/>
  <c r="I293" i="2" s="1"/>
  <c r="I294" i="2" s="1"/>
  <c r="I295" i="2" s="1"/>
  <c r="I296" i="2" s="1"/>
  <c r="I297" i="2" s="1"/>
  <c r="K246" i="2"/>
  <c r="I108" i="2"/>
  <c r="I109" i="2" s="1"/>
  <c r="I110" i="2" s="1"/>
  <c r="I111" i="2" s="1"/>
  <c r="I112" i="2" s="1"/>
  <c r="I113" i="2" s="1"/>
  <c r="I114" i="2" s="1"/>
  <c r="I115" i="2" s="1"/>
  <c r="I116" i="2" s="1"/>
  <c r="I117" i="2" s="1"/>
  <c r="I526" i="2"/>
  <c r="I1056" i="2"/>
  <c r="I1183" i="2"/>
  <c r="I996" i="2"/>
  <c r="I1636" i="2"/>
  <c r="I1934" i="2"/>
  <c r="I596" i="2"/>
  <c r="I456" i="2"/>
  <c r="H21" i="2"/>
  <c r="I486" i="2"/>
  <c r="K995" i="2"/>
  <c r="I87" i="2"/>
  <c r="J87" i="2" s="1"/>
  <c r="I1796" i="2"/>
  <c r="I1482" i="2"/>
  <c r="H87" i="2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J167" i="2" s="1"/>
  <c r="I416" i="2"/>
  <c r="I1412" i="2"/>
  <c r="I326" i="2"/>
  <c r="I227" i="2"/>
  <c r="I1736" i="2"/>
  <c r="I1204" i="2"/>
  <c r="I1205" i="2" s="1"/>
  <c r="I1206" i="2" s="1"/>
  <c r="I1207" i="2" s="1"/>
  <c r="I1208" i="2" s="1"/>
  <c r="I1209" i="2" s="1"/>
  <c r="I1210" i="2" s="1"/>
  <c r="I1211" i="2" s="1"/>
  <c r="I1212" i="2" s="1"/>
  <c r="I1213" i="2" s="1"/>
  <c r="I178" i="2"/>
  <c r="I179" i="2" s="1"/>
  <c r="I180" i="2" s="1"/>
  <c r="I181" i="2" s="1"/>
  <c r="I182" i="2" s="1"/>
  <c r="I183" i="2" s="1"/>
  <c r="I184" i="2" s="1"/>
  <c r="I185" i="2" s="1"/>
  <c r="I186" i="2" s="1"/>
  <c r="I187" i="2" s="1"/>
  <c r="I148" i="2"/>
  <c r="I149" i="2" s="1"/>
  <c r="I150" i="2" s="1"/>
  <c r="I151" i="2" s="1"/>
  <c r="I152" i="2" s="1"/>
  <c r="I153" i="2" s="1"/>
  <c r="I154" i="2" s="1"/>
  <c r="I155" i="2" s="1"/>
  <c r="I156" i="2" s="1"/>
  <c r="I157" i="2" s="1"/>
  <c r="J157" i="2" s="1"/>
  <c r="I1374" i="2"/>
  <c r="I1375" i="2" s="1"/>
  <c r="I1376" i="2" s="1"/>
  <c r="I1377" i="2" s="1"/>
  <c r="I1378" i="2" s="1"/>
  <c r="I1379" i="2" s="1"/>
  <c r="I1380" i="2" s="1"/>
  <c r="I1381" i="2" s="1"/>
  <c r="I1382" i="2" s="1"/>
  <c r="I1383" i="2" s="1"/>
  <c r="I1875" i="2"/>
  <c r="I1876" i="2" s="1"/>
  <c r="I1877" i="2" s="1"/>
  <c r="I1878" i="2" s="1"/>
  <c r="I1879" i="2" s="1"/>
  <c r="I1880" i="2" s="1"/>
  <c r="I1881" i="2" s="1"/>
  <c r="I1882" i="2" s="1"/>
  <c r="I1883" i="2" s="1"/>
  <c r="I1884" i="2" s="1"/>
  <c r="I1087" i="2"/>
  <c r="I1088" i="2" s="1"/>
  <c r="I1089" i="2" s="1"/>
  <c r="I1090" i="2" s="1"/>
  <c r="I1091" i="2" s="1"/>
  <c r="I1092" i="2" s="1"/>
  <c r="I1093" i="2" s="1"/>
  <c r="I1094" i="2" s="1"/>
  <c r="I1095" i="2" s="1"/>
  <c r="I1096" i="2" s="1"/>
  <c r="I1557" i="2"/>
  <c r="I1558" i="2" s="1"/>
  <c r="I1559" i="2" s="1"/>
  <c r="I1560" i="2" s="1"/>
  <c r="I1561" i="2" s="1"/>
  <c r="I1562" i="2" s="1"/>
  <c r="I1563" i="2" s="1"/>
  <c r="I1564" i="2" s="1"/>
  <c r="I1565" i="2" s="1"/>
  <c r="I1566" i="2" s="1"/>
  <c r="I527" i="2"/>
  <c r="I528" i="2" s="1"/>
  <c r="I529" i="2" s="1"/>
  <c r="I530" i="2" s="1"/>
  <c r="I531" i="2" s="1"/>
  <c r="I532" i="2" s="1"/>
  <c r="I533" i="2" s="1"/>
  <c r="I534" i="2" s="1"/>
  <c r="I535" i="2" s="1"/>
  <c r="I536" i="2" s="1"/>
  <c r="I677" i="2"/>
  <c r="I678" i="2" s="1"/>
  <c r="I679" i="2" s="1"/>
  <c r="I680" i="2" s="1"/>
  <c r="I681" i="2" s="1"/>
  <c r="I682" i="2" s="1"/>
  <c r="I683" i="2" s="1"/>
  <c r="I684" i="2" s="1"/>
  <c r="I685" i="2" s="1"/>
  <c r="I686" i="2" s="1"/>
  <c r="I1533" i="2"/>
  <c r="I1534" i="2" s="1"/>
  <c r="I1535" i="2" s="1"/>
  <c r="I1536" i="2" s="1"/>
  <c r="I1537" i="2" s="1"/>
  <c r="I1538" i="2" s="1"/>
  <c r="I1539" i="2" s="1"/>
  <c r="I1540" i="2" s="1"/>
  <c r="I1541" i="2" s="1"/>
  <c r="I1542" i="2" s="1"/>
  <c r="I1334" i="2"/>
  <c r="I1335" i="2" s="1"/>
  <c r="I1336" i="2" s="1"/>
  <c r="I1337" i="2" s="1"/>
  <c r="I1338" i="2" s="1"/>
  <c r="I1339" i="2" s="1"/>
  <c r="I1340" i="2" s="1"/>
  <c r="I1341" i="2" s="1"/>
  <c r="I1342" i="2" s="1"/>
  <c r="I1343" i="2" s="1"/>
  <c r="I1757" i="2"/>
  <c r="I1758" i="2" s="1"/>
  <c r="I1759" i="2" s="1"/>
  <c r="I1760" i="2" s="1"/>
  <c r="I1761" i="2" s="1"/>
  <c r="I1762" i="2" s="1"/>
  <c r="I1763" i="2" s="1"/>
  <c r="I1764" i="2" s="1"/>
  <c r="I1765" i="2" s="1"/>
  <c r="I1766" i="2" s="1"/>
  <c r="I1423" i="2"/>
  <c r="I1424" i="2" s="1"/>
  <c r="I1425" i="2" s="1"/>
  <c r="I1426" i="2" s="1"/>
  <c r="I1427" i="2" s="1"/>
  <c r="I1428" i="2" s="1"/>
  <c r="I1429" i="2" s="1"/>
  <c r="I1430" i="2" s="1"/>
  <c r="I1431" i="2" s="1"/>
  <c r="I1432" i="2" s="1"/>
  <c r="H52" i="2"/>
  <c r="H53" i="2" s="1"/>
  <c r="H54" i="2" s="1"/>
  <c r="H55" i="2" s="1"/>
  <c r="H56" i="2" s="1"/>
  <c r="H57" i="2" s="1"/>
  <c r="H58" i="2" s="1"/>
  <c r="H59" i="2" s="1"/>
  <c r="H60" i="2" s="1"/>
  <c r="H61" i="2" s="1"/>
  <c r="I52" i="2"/>
  <c r="I53" i="2" s="1"/>
  <c r="I54" i="2" s="1"/>
  <c r="I55" i="2" s="1"/>
  <c r="I56" i="2" s="1"/>
  <c r="I57" i="2" s="1"/>
  <c r="I58" i="2" s="1"/>
  <c r="I59" i="2" s="1"/>
  <c r="I60" i="2" s="1"/>
  <c r="I61" i="2" s="1"/>
  <c r="I577" i="2"/>
  <c r="I578" i="2" s="1"/>
  <c r="I579" i="2" s="1"/>
  <c r="I580" i="2" s="1"/>
  <c r="I581" i="2" s="1"/>
  <c r="I582" i="2" s="1"/>
  <c r="I583" i="2" s="1"/>
  <c r="I584" i="2" s="1"/>
  <c r="I585" i="2" s="1"/>
  <c r="I586" i="2" s="1"/>
  <c r="I1017" i="2"/>
  <c r="I1018" i="2" s="1"/>
  <c r="I1019" i="2" s="1"/>
  <c r="I1020" i="2" s="1"/>
  <c r="I1021" i="2" s="1"/>
  <c r="I1022" i="2" s="1"/>
  <c r="I1023" i="2" s="1"/>
  <c r="I1024" i="2" s="1"/>
  <c r="I1025" i="2" s="1"/>
  <c r="I1026" i="2" s="1"/>
  <c r="I1314" i="2"/>
  <c r="I1315" i="2" s="1"/>
  <c r="I1316" i="2" s="1"/>
  <c r="I1317" i="2" s="1"/>
  <c r="I1318" i="2" s="1"/>
  <c r="I1319" i="2" s="1"/>
  <c r="I1320" i="2" s="1"/>
  <c r="I1321" i="2" s="1"/>
  <c r="I1322" i="2" s="1"/>
  <c r="I1323" i="2" s="1"/>
  <c r="I1503" i="2"/>
  <c r="I1504" i="2" s="1"/>
  <c r="I1505" i="2" s="1"/>
  <c r="I1506" i="2" s="1"/>
  <c r="I1507" i="2" s="1"/>
  <c r="I1508" i="2" s="1"/>
  <c r="I1509" i="2" s="1"/>
  <c r="I1510" i="2" s="1"/>
  <c r="I1511" i="2" s="1"/>
  <c r="I1512" i="2" s="1"/>
  <c r="I697" i="2"/>
  <c r="I698" i="2" s="1"/>
  <c r="I699" i="2" s="1"/>
  <c r="I700" i="2" s="1"/>
  <c r="I701" i="2" s="1"/>
  <c r="I702" i="2" s="1"/>
  <c r="I703" i="2" s="1"/>
  <c r="I704" i="2" s="1"/>
  <c r="I705" i="2" s="1"/>
  <c r="I706" i="2" s="1"/>
  <c r="I1077" i="2"/>
  <c r="I1078" i="2" s="1"/>
  <c r="I1079" i="2" s="1"/>
  <c r="I1080" i="2" s="1"/>
  <c r="I1081" i="2" s="1"/>
  <c r="I1082" i="2" s="1"/>
  <c r="I1083" i="2" s="1"/>
  <c r="I1084" i="2" s="1"/>
  <c r="I1085" i="2" s="1"/>
  <c r="I1086" i="2" s="1"/>
  <c r="I1817" i="2"/>
  <c r="I1818" i="2" s="1"/>
  <c r="I1819" i="2" s="1"/>
  <c r="I1820" i="2" s="1"/>
  <c r="I1821" i="2" s="1"/>
  <c r="I1822" i="2" s="1"/>
  <c r="I1823" i="2" s="1"/>
  <c r="I1824" i="2" s="1"/>
  <c r="I1825" i="2" s="1"/>
  <c r="I1826" i="2" s="1"/>
  <c r="I2035" i="2"/>
  <c r="I2036" i="2" s="1"/>
  <c r="I2037" i="2" s="1"/>
  <c r="I2038" i="2" s="1"/>
  <c r="I2039" i="2" s="1"/>
  <c r="I2040" i="2" s="1"/>
  <c r="I2041" i="2" s="1"/>
  <c r="I2042" i="2" s="1"/>
  <c r="I2043" i="2" s="1"/>
  <c r="I2044" i="2" s="1"/>
  <c r="I1975" i="2"/>
  <c r="I1976" i="2" s="1"/>
  <c r="I1977" i="2" s="1"/>
  <c r="I1978" i="2" s="1"/>
  <c r="I1979" i="2" s="1"/>
  <c r="I1980" i="2" s="1"/>
  <c r="I1981" i="2" s="1"/>
  <c r="I1982" i="2" s="1"/>
  <c r="I1983" i="2" s="1"/>
  <c r="I1984" i="2" s="1"/>
  <c r="I268" i="2"/>
  <c r="I269" i="2" s="1"/>
  <c r="I270" i="2" s="1"/>
  <c r="I271" i="2" s="1"/>
  <c r="I272" i="2" s="1"/>
  <c r="I273" i="2" s="1"/>
  <c r="I274" i="2" s="1"/>
  <c r="I275" i="2" s="1"/>
  <c r="I276" i="2" s="1"/>
  <c r="I277" i="2" s="1"/>
  <c r="I2325" i="2"/>
  <c r="I2326" i="2" s="1"/>
  <c r="I2327" i="2" s="1"/>
  <c r="I2328" i="2" s="1"/>
  <c r="I2329" i="2" s="1"/>
  <c r="I2330" i="2" s="1"/>
  <c r="I2331" i="2" s="1"/>
  <c r="I2332" i="2" s="1"/>
  <c r="I2333" i="2" s="1"/>
  <c r="I2334" i="2" s="1"/>
  <c r="I2335" i="2"/>
  <c r="I2336" i="2" s="1"/>
  <c r="I2337" i="2" s="1"/>
  <c r="I2338" i="2" s="1"/>
  <c r="I2339" i="2" s="1"/>
  <c r="I2340" i="2" s="1"/>
  <c r="I2341" i="2" s="1"/>
  <c r="I2342" i="2" s="1"/>
  <c r="I2343" i="2" s="1"/>
  <c r="I2344" i="2" s="1"/>
  <c r="I437" i="2"/>
  <c r="I438" i="2" s="1"/>
  <c r="I439" i="2" s="1"/>
  <c r="I440" i="2" s="1"/>
  <c r="I441" i="2" s="1"/>
  <c r="I442" i="2" s="1"/>
  <c r="I443" i="2" s="1"/>
  <c r="I444" i="2" s="1"/>
  <c r="I445" i="2" s="1"/>
  <c r="I446" i="2" s="1"/>
  <c r="I1777" i="2"/>
  <c r="I1778" i="2" s="1"/>
  <c r="I1779" i="2" s="1"/>
  <c r="I1780" i="2" s="1"/>
  <c r="I1781" i="2" s="1"/>
  <c r="I1782" i="2" s="1"/>
  <c r="I1783" i="2" s="1"/>
  <c r="I1784" i="2" s="1"/>
  <c r="I1785" i="2" s="1"/>
  <c r="I1786" i="2" s="1"/>
  <c r="I917" i="2"/>
  <c r="I918" i="2" s="1"/>
  <c r="I919" i="2" s="1"/>
  <c r="I920" i="2" s="1"/>
  <c r="I921" i="2" s="1"/>
  <c r="I922" i="2" s="1"/>
  <c r="I923" i="2" s="1"/>
  <c r="I924" i="2" s="1"/>
  <c r="I925" i="2" s="1"/>
  <c r="I926" i="2" s="1"/>
  <c r="I1057" i="2"/>
  <c r="I1058" i="2" s="1"/>
  <c r="I1059" i="2" s="1"/>
  <c r="I1060" i="2" s="1"/>
  <c r="I1061" i="2" s="1"/>
  <c r="I1062" i="2" s="1"/>
  <c r="I1063" i="2" s="1"/>
  <c r="I1064" i="2" s="1"/>
  <c r="I1065" i="2" s="1"/>
  <c r="I1066" i="2" s="1"/>
  <c r="I397" i="2"/>
  <c r="I398" i="2" s="1"/>
  <c r="I399" i="2" s="1"/>
  <c r="I400" i="2" s="1"/>
  <c r="I401" i="2" s="1"/>
  <c r="I402" i="2" s="1"/>
  <c r="I403" i="2" s="1"/>
  <c r="I404" i="2" s="1"/>
  <c r="I405" i="2" s="1"/>
  <c r="I406" i="2" s="1"/>
  <c r="I1577" i="2"/>
  <c r="I1578" i="2" s="1"/>
  <c r="I1579" i="2" s="1"/>
  <c r="I1580" i="2" s="1"/>
  <c r="I1581" i="2" s="1"/>
  <c r="I1582" i="2" s="1"/>
  <c r="I1583" i="2" s="1"/>
  <c r="I1584" i="2" s="1"/>
  <c r="I1585" i="2" s="1"/>
  <c r="I1586" i="2" s="1"/>
  <c r="I1453" i="2"/>
  <c r="I1454" i="2" s="1"/>
  <c r="I1455" i="2" s="1"/>
  <c r="I1456" i="2" s="1"/>
  <c r="I1457" i="2" s="1"/>
  <c r="I1458" i="2" s="1"/>
  <c r="I1459" i="2" s="1"/>
  <c r="I1460" i="2" s="1"/>
  <c r="I1461" i="2" s="1"/>
  <c r="I1462" i="2" s="1"/>
  <c r="I687" i="2"/>
  <c r="I688" i="2" s="1"/>
  <c r="I689" i="2" s="1"/>
  <c r="I690" i="2" s="1"/>
  <c r="I691" i="2" s="1"/>
  <c r="I692" i="2" s="1"/>
  <c r="I693" i="2" s="1"/>
  <c r="I694" i="2" s="1"/>
  <c r="I695" i="2" s="1"/>
  <c r="I696" i="2" s="1"/>
  <c r="I367" i="2"/>
  <c r="I368" i="2" s="1"/>
  <c r="I369" i="2" s="1"/>
  <c r="I370" i="2" s="1"/>
  <c r="I371" i="2" s="1"/>
  <c r="I372" i="2" s="1"/>
  <c r="I373" i="2" s="1"/>
  <c r="I374" i="2" s="1"/>
  <c r="I375" i="2" s="1"/>
  <c r="I376" i="2" s="1"/>
  <c r="I957" i="2"/>
  <c r="I958" i="2" s="1"/>
  <c r="I959" i="2" s="1"/>
  <c r="I960" i="2" s="1"/>
  <c r="I961" i="2" s="1"/>
  <c r="I962" i="2" s="1"/>
  <c r="I963" i="2" s="1"/>
  <c r="I964" i="2" s="1"/>
  <c r="I965" i="2" s="1"/>
  <c r="I966" i="2" s="1"/>
  <c r="I1965" i="2"/>
  <c r="I1966" i="2" s="1"/>
  <c r="I1967" i="2" s="1"/>
  <c r="I1968" i="2" s="1"/>
  <c r="I1969" i="2" s="1"/>
  <c r="I1970" i="2" s="1"/>
  <c r="I1971" i="2" s="1"/>
  <c r="I1972" i="2" s="1"/>
  <c r="I1973" i="2" s="1"/>
  <c r="I1974" i="2" s="1"/>
  <c r="I1677" i="2"/>
  <c r="I1678" i="2" s="1"/>
  <c r="I1679" i="2" s="1"/>
  <c r="I1680" i="2" s="1"/>
  <c r="I1681" i="2" s="1"/>
  <c r="I1682" i="2" s="1"/>
  <c r="I1683" i="2" s="1"/>
  <c r="I1684" i="2" s="1"/>
  <c r="I1685" i="2" s="1"/>
  <c r="I1686" i="2" s="1"/>
  <c r="I1164" i="2"/>
  <c r="I1165" i="2" s="1"/>
  <c r="I1166" i="2" s="1"/>
  <c r="I1167" i="2" s="1"/>
  <c r="I1168" i="2" s="1"/>
  <c r="I1169" i="2" s="1"/>
  <c r="I1170" i="2" s="1"/>
  <c r="I1171" i="2" s="1"/>
  <c r="I1172" i="2" s="1"/>
  <c r="I1173" i="2" s="1"/>
  <c r="I2095" i="2"/>
  <c r="I2096" i="2" s="1"/>
  <c r="I2097" i="2" s="1"/>
  <c r="I2098" i="2" s="1"/>
  <c r="I2099" i="2" s="1"/>
  <c r="I2100" i="2" s="1"/>
  <c r="I2101" i="2" s="1"/>
  <c r="I2102" i="2" s="1"/>
  <c r="I2103" i="2" s="1"/>
  <c r="I2104" i="2" s="1"/>
  <c r="I1637" i="2"/>
  <c r="I1638" i="2" s="1"/>
  <c r="I1639" i="2" s="1"/>
  <c r="I1640" i="2" s="1"/>
  <c r="I1641" i="2" s="1"/>
  <c r="I1642" i="2" s="1"/>
  <c r="I1643" i="2" s="1"/>
  <c r="I1644" i="2" s="1"/>
  <c r="I1645" i="2" s="1"/>
  <c r="I1646" i="2" s="1"/>
  <c r="I1294" i="2"/>
  <c r="I1295" i="2" s="1"/>
  <c r="I1296" i="2" s="1"/>
  <c r="I1297" i="2" s="1"/>
  <c r="I1298" i="2" s="1"/>
  <c r="I1299" i="2" s="1"/>
  <c r="I1300" i="2" s="1"/>
  <c r="I1301" i="2" s="1"/>
  <c r="I1302" i="2" s="1"/>
  <c r="I1303" i="2" s="1"/>
  <c r="I557" i="2"/>
  <c r="I558" i="2" s="1"/>
  <c r="I559" i="2" s="1"/>
  <c r="I560" i="2" s="1"/>
  <c r="I561" i="2" s="1"/>
  <c r="I562" i="2" s="1"/>
  <c r="I563" i="2" s="1"/>
  <c r="I564" i="2" s="1"/>
  <c r="I565" i="2" s="1"/>
  <c r="I566" i="2" s="1"/>
  <c r="I118" i="2"/>
  <c r="I119" i="2" s="1"/>
  <c r="I120" i="2" s="1"/>
  <c r="I121" i="2" s="1"/>
  <c r="I122" i="2" s="1"/>
  <c r="I123" i="2" s="1"/>
  <c r="I124" i="2" s="1"/>
  <c r="I125" i="2" s="1"/>
  <c r="I126" i="2" s="1"/>
  <c r="I127" i="2" s="1"/>
  <c r="J127" i="2" s="1"/>
  <c r="I597" i="2"/>
  <c r="I598" i="2" s="1"/>
  <c r="I599" i="2" s="1"/>
  <c r="I600" i="2" s="1"/>
  <c r="I601" i="2" s="1"/>
  <c r="I602" i="2" s="1"/>
  <c r="I603" i="2" s="1"/>
  <c r="I604" i="2" s="1"/>
  <c r="I605" i="2" s="1"/>
  <c r="I606" i="2" s="1"/>
  <c r="I1847" i="2"/>
  <c r="I1848" i="2" s="1"/>
  <c r="I1849" i="2" s="1"/>
  <c r="I1850" i="2" s="1"/>
  <c r="I1851" i="2" s="1"/>
  <c r="I1852" i="2" s="1"/>
  <c r="I1853" i="2" s="1"/>
  <c r="I1854" i="2" s="1"/>
  <c r="I1855" i="2" s="1"/>
  <c r="I1856" i="2" s="1"/>
  <c r="I337" i="2"/>
  <c r="I338" i="2" s="1"/>
  <c r="I339" i="2" s="1"/>
  <c r="I340" i="2" s="1"/>
  <c r="I341" i="2" s="1"/>
  <c r="I342" i="2" s="1"/>
  <c r="I343" i="2" s="1"/>
  <c r="I344" i="2" s="1"/>
  <c r="I345" i="2" s="1"/>
  <c r="I346" i="2" s="1"/>
  <c r="I537" i="2"/>
  <c r="I538" i="2" s="1"/>
  <c r="I539" i="2" s="1"/>
  <c r="I540" i="2" s="1"/>
  <c r="I541" i="2" s="1"/>
  <c r="I542" i="2" s="1"/>
  <c r="I543" i="2" s="1"/>
  <c r="I544" i="2" s="1"/>
  <c r="I545" i="2" s="1"/>
  <c r="I546" i="2" s="1"/>
  <c r="K1332" i="2"/>
  <c r="K176" i="2"/>
  <c r="K30" i="2"/>
  <c r="I1243" i="2"/>
  <c r="K1973" i="2"/>
  <c r="K525" i="2"/>
  <c r="K435" i="2"/>
  <c r="K1963" i="2"/>
  <c r="K2343" i="2"/>
  <c r="K266" i="2"/>
  <c r="K915" i="2"/>
  <c r="K1162" i="2"/>
  <c r="K50" i="2"/>
  <c r="K77" i="2"/>
  <c r="K1555" i="2"/>
  <c r="K1312" i="2"/>
  <c r="K2333" i="2"/>
  <c r="K575" i="2"/>
  <c r="I2045" i="2"/>
  <c r="I2046" i="2" s="1"/>
  <c r="I2047" i="2" s="1"/>
  <c r="I2048" i="2" s="1"/>
  <c r="I2049" i="2" s="1"/>
  <c r="I2050" i="2" s="1"/>
  <c r="I2051" i="2" s="1"/>
  <c r="I2052" i="2" s="1"/>
  <c r="I2053" i="2" s="1"/>
  <c r="I2054" i="2" s="1"/>
  <c r="I1224" i="2"/>
  <c r="I1225" i="2" s="1"/>
  <c r="I1226" i="2" s="1"/>
  <c r="I1227" i="2" s="1"/>
  <c r="I1228" i="2" s="1"/>
  <c r="I1229" i="2" s="1"/>
  <c r="I1230" i="2" s="1"/>
  <c r="I1231" i="2" s="1"/>
  <c r="I1232" i="2" s="1"/>
  <c r="I1233" i="2" s="1"/>
  <c r="I1657" i="2"/>
  <c r="I1658" i="2" s="1"/>
  <c r="I1659" i="2" s="1"/>
  <c r="I1660" i="2" s="1"/>
  <c r="I1661" i="2" s="1"/>
  <c r="I1662" i="2" s="1"/>
  <c r="I1663" i="2" s="1"/>
  <c r="I1664" i="2" s="1"/>
  <c r="I1665" i="2" s="1"/>
  <c r="I1666" i="2" s="1"/>
  <c r="I877" i="2"/>
  <c r="I878" i="2" s="1"/>
  <c r="I879" i="2" s="1"/>
  <c r="I880" i="2" s="1"/>
  <c r="I881" i="2" s="1"/>
  <c r="I882" i="2" s="1"/>
  <c r="I883" i="2" s="1"/>
  <c r="I884" i="2" s="1"/>
  <c r="I885" i="2" s="1"/>
  <c r="I886" i="2" s="1"/>
  <c r="I607" i="2"/>
  <c r="I608" i="2" s="1"/>
  <c r="I609" i="2" s="1"/>
  <c r="I610" i="2" s="1"/>
  <c r="I611" i="2" s="1"/>
  <c r="I612" i="2" s="1"/>
  <c r="I613" i="2" s="1"/>
  <c r="I614" i="2" s="1"/>
  <c r="I615" i="2" s="1"/>
  <c r="I616" i="2" s="1"/>
  <c r="I1007" i="2"/>
  <c r="I1008" i="2" s="1"/>
  <c r="I1009" i="2" s="1"/>
  <c r="I1010" i="2" s="1"/>
  <c r="I1011" i="2" s="1"/>
  <c r="I1012" i="2" s="1"/>
  <c r="I1013" i="2" s="1"/>
  <c r="I1014" i="2" s="1"/>
  <c r="I1015" i="2" s="1"/>
  <c r="I1016" i="2" s="1"/>
  <c r="I1837" i="2"/>
  <c r="I1838" i="2" s="1"/>
  <c r="I1839" i="2" s="1"/>
  <c r="I1840" i="2" s="1"/>
  <c r="I1841" i="2" s="1"/>
  <c r="I1842" i="2" s="1"/>
  <c r="I1843" i="2" s="1"/>
  <c r="I1844" i="2" s="1"/>
  <c r="I1845" i="2" s="1"/>
  <c r="I1846" i="2" s="1"/>
  <c r="I1394" i="2"/>
  <c r="I1395" i="2" s="1"/>
  <c r="I1396" i="2" s="1"/>
  <c r="I1397" i="2" s="1"/>
  <c r="I1398" i="2" s="1"/>
  <c r="I1399" i="2" s="1"/>
  <c r="I1400" i="2" s="1"/>
  <c r="I1401" i="2" s="1"/>
  <c r="I1402" i="2" s="1"/>
  <c r="I937" i="2"/>
  <c r="I938" i="2" s="1"/>
  <c r="I939" i="2" s="1"/>
  <c r="I940" i="2" s="1"/>
  <c r="I941" i="2" s="1"/>
  <c r="I942" i="2" s="1"/>
  <c r="I943" i="2" s="1"/>
  <c r="I944" i="2" s="1"/>
  <c r="I945" i="2" s="1"/>
  <c r="I946" i="2" s="1"/>
  <c r="I1037" i="2"/>
  <c r="I1038" i="2" s="1"/>
  <c r="I1039" i="2" s="1"/>
  <c r="I1040" i="2" s="1"/>
  <c r="I1041" i="2" s="1"/>
  <c r="I1042" i="2" s="1"/>
  <c r="I1043" i="2" s="1"/>
  <c r="I1044" i="2" s="1"/>
  <c r="I1045" i="2" s="1"/>
  <c r="I1046" i="2" s="1"/>
  <c r="I847" i="2"/>
  <c r="I848" i="2" s="1"/>
  <c r="I849" i="2" s="1"/>
  <c r="I850" i="2" s="1"/>
  <c r="I851" i="2" s="1"/>
  <c r="I852" i="2" s="1"/>
  <c r="I853" i="2" s="1"/>
  <c r="I854" i="2" s="1"/>
  <c r="I855" i="2" s="1"/>
  <c r="I856" i="2" s="1"/>
  <c r="I2115" i="2"/>
  <c r="I2116" i="2" s="1"/>
  <c r="I2117" i="2" s="1"/>
  <c r="I2118" i="2" s="1"/>
  <c r="I2119" i="2" s="1"/>
  <c r="I2120" i="2" s="1"/>
  <c r="I2121" i="2" s="1"/>
  <c r="I2122" i="2" s="1"/>
  <c r="I2123" i="2" s="1"/>
  <c r="I2124" i="2" s="1"/>
  <c r="I1264" i="2"/>
  <c r="I1265" i="2" s="1"/>
  <c r="I1266" i="2" s="1"/>
  <c r="I1267" i="2" s="1"/>
  <c r="I1268" i="2" s="1"/>
  <c r="I1269" i="2" s="1"/>
  <c r="I1270" i="2" s="1"/>
  <c r="I1271" i="2" s="1"/>
  <c r="I1272" i="2" s="1"/>
  <c r="I1273" i="2" s="1"/>
  <c r="I1144" i="2"/>
  <c r="I1145" i="2" s="1"/>
  <c r="I1146" i="2" s="1"/>
  <c r="I1147" i="2" s="1"/>
  <c r="I1148" i="2" s="1"/>
  <c r="I1149" i="2" s="1"/>
  <c r="I1150" i="2" s="1"/>
  <c r="I1151" i="2" s="1"/>
  <c r="I1152" i="2" s="1"/>
  <c r="I1153" i="2" s="1"/>
  <c r="I2135" i="2"/>
  <c r="I2136" i="2" s="1"/>
  <c r="I2137" i="2" s="1"/>
  <c r="I2138" i="2" s="1"/>
  <c r="I2139" i="2" s="1"/>
  <c r="I2140" i="2" s="1"/>
  <c r="I2141" i="2" s="1"/>
  <c r="I2142" i="2" s="1"/>
  <c r="I2143" i="2" s="1"/>
  <c r="I2144" i="2" s="1"/>
  <c r="I1324" i="2"/>
  <c r="I1325" i="2" s="1"/>
  <c r="I1326" i="2" s="1"/>
  <c r="I1327" i="2" s="1"/>
  <c r="I1328" i="2" s="1"/>
  <c r="I1329" i="2" s="1"/>
  <c r="I1330" i="2" s="1"/>
  <c r="I1331" i="2" s="1"/>
  <c r="I1332" i="2" s="1"/>
  <c r="I1333" i="2" s="1"/>
  <c r="I777" i="2"/>
  <c r="I778" i="2" s="1"/>
  <c r="I779" i="2" s="1"/>
  <c r="I780" i="2" s="1"/>
  <c r="I781" i="2" s="1"/>
  <c r="I782" i="2" s="1"/>
  <c r="I783" i="2" s="1"/>
  <c r="I784" i="2" s="1"/>
  <c r="I785" i="2" s="1"/>
  <c r="I786" i="2" s="1"/>
  <c r="I1027" i="2"/>
  <c r="I1028" i="2" s="1"/>
  <c r="I1029" i="2" s="1"/>
  <c r="I1030" i="2" s="1"/>
  <c r="I1031" i="2" s="1"/>
  <c r="I1032" i="2" s="1"/>
  <c r="I1033" i="2" s="1"/>
  <c r="I1034" i="2" s="1"/>
  <c r="I1035" i="2" s="1"/>
  <c r="I1036" i="2" s="1"/>
  <c r="I327" i="2"/>
  <c r="I328" i="2" s="1"/>
  <c r="I329" i="2" s="1"/>
  <c r="I330" i="2" s="1"/>
  <c r="I331" i="2" s="1"/>
  <c r="I332" i="2" s="1"/>
  <c r="I333" i="2" s="1"/>
  <c r="I334" i="2" s="1"/>
  <c r="I335" i="2" s="1"/>
  <c r="I336" i="2" s="1"/>
  <c r="I1413" i="2"/>
  <c r="I1414" i="2" s="1"/>
  <c r="I1415" i="2" s="1"/>
  <c r="I1416" i="2" s="1"/>
  <c r="I1417" i="2" s="1"/>
  <c r="I1418" i="2" s="1"/>
  <c r="I1419" i="2" s="1"/>
  <c r="I1420" i="2" s="1"/>
  <c r="I1421" i="2" s="1"/>
  <c r="I1422" i="2" s="1"/>
  <c r="I487" i="2"/>
  <c r="I488" i="2" s="1"/>
  <c r="I489" i="2" s="1"/>
  <c r="I490" i="2" s="1"/>
  <c r="I491" i="2" s="1"/>
  <c r="I492" i="2" s="1"/>
  <c r="I493" i="2" s="1"/>
  <c r="I494" i="2" s="1"/>
  <c r="I495" i="2" s="1"/>
  <c r="I496" i="2" s="1"/>
  <c r="I1283" i="2"/>
  <c r="I1203" i="2"/>
  <c r="I2014" i="2"/>
  <c r="K1873" i="2"/>
  <c r="K2043" i="2"/>
  <c r="K1531" i="2"/>
  <c r="K2293" i="2"/>
  <c r="K1635" i="2"/>
  <c r="K1005" i="2"/>
  <c r="K2203" i="2"/>
  <c r="K1755" i="2"/>
  <c r="K685" i="2"/>
  <c r="I576" i="2"/>
  <c r="I1354" i="2"/>
  <c r="I1355" i="2" s="1"/>
  <c r="I1356" i="2" s="1"/>
  <c r="I1357" i="2" s="1"/>
  <c r="I1358" i="2" s="1"/>
  <c r="I1359" i="2" s="1"/>
  <c r="I1360" i="2" s="1"/>
  <c r="I1361" i="2" s="1"/>
  <c r="I1362" i="2" s="1"/>
  <c r="I1363" i="2" s="1"/>
  <c r="I1857" i="2"/>
  <c r="I1858" i="2" s="1"/>
  <c r="I1859" i="2" s="1"/>
  <c r="I1860" i="2" s="1"/>
  <c r="I1861" i="2" s="1"/>
  <c r="I1862" i="2" s="1"/>
  <c r="I1863" i="2" s="1"/>
  <c r="I1864" i="2" s="1"/>
  <c r="I357" i="2"/>
  <c r="I358" i="2" s="1"/>
  <c r="I359" i="2" s="1"/>
  <c r="I360" i="2" s="1"/>
  <c r="I361" i="2" s="1"/>
  <c r="I362" i="2" s="1"/>
  <c r="I363" i="2" s="1"/>
  <c r="I364" i="2" s="1"/>
  <c r="I365" i="2" s="1"/>
  <c r="I366" i="2" s="1"/>
  <c r="I1184" i="2"/>
  <c r="I1185" i="2" s="1"/>
  <c r="I1186" i="2" s="1"/>
  <c r="I1187" i="2" s="1"/>
  <c r="I1188" i="2" s="1"/>
  <c r="I1189" i="2" s="1"/>
  <c r="I1190" i="2" s="1"/>
  <c r="I1191" i="2" s="1"/>
  <c r="I1192" i="2" s="1"/>
  <c r="I1193" i="2" s="1"/>
  <c r="I787" i="2"/>
  <c r="I788" i="2" s="1"/>
  <c r="I789" i="2" s="1"/>
  <c r="I790" i="2" s="1"/>
  <c r="I791" i="2" s="1"/>
  <c r="I792" i="2" s="1"/>
  <c r="I793" i="2" s="1"/>
  <c r="I794" i="2" s="1"/>
  <c r="I795" i="2" s="1"/>
  <c r="I796" i="2" s="1"/>
  <c r="I1124" i="2"/>
  <c r="I1125" i="2" s="1"/>
  <c r="I1126" i="2" s="1"/>
  <c r="I1127" i="2" s="1"/>
  <c r="I1128" i="2" s="1"/>
  <c r="I1129" i="2" s="1"/>
  <c r="I1130" i="2" s="1"/>
  <c r="I1131" i="2" s="1"/>
  <c r="I1132" i="2" s="1"/>
  <c r="I1133" i="2" s="1"/>
  <c r="I1284" i="2"/>
  <c r="I1285" i="2" s="1"/>
  <c r="I1286" i="2" s="1"/>
  <c r="I1287" i="2" s="1"/>
  <c r="I1288" i="2" s="1"/>
  <c r="I1289" i="2" s="1"/>
  <c r="I1290" i="2" s="1"/>
  <c r="I1291" i="2" s="1"/>
  <c r="I1292" i="2" s="1"/>
  <c r="I1293" i="2" s="1"/>
  <c r="I857" i="2"/>
  <c r="I858" i="2" s="1"/>
  <c r="I859" i="2" s="1"/>
  <c r="I860" i="2" s="1"/>
  <c r="I861" i="2" s="1"/>
  <c r="I862" i="2" s="1"/>
  <c r="I863" i="2" s="1"/>
  <c r="I864" i="2" s="1"/>
  <c r="I865" i="2" s="1"/>
  <c r="I866" i="2" s="1"/>
  <c r="I1364" i="2"/>
  <c r="I1365" i="2" s="1"/>
  <c r="I1366" i="2" s="1"/>
  <c r="I1367" i="2" s="1"/>
  <c r="I1368" i="2" s="1"/>
  <c r="I1369" i="2" s="1"/>
  <c r="I1370" i="2" s="1"/>
  <c r="I1371" i="2" s="1"/>
  <c r="I1372" i="2" s="1"/>
  <c r="I1373" i="2" s="1"/>
  <c r="I188" i="2"/>
  <c r="I189" i="2" s="1"/>
  <c r="I190" i="2" s="1"/>
  <c r="I191" i="2" s="1"/>
  <c r="I192" i="2" s="1"/>
  <c r="I193" i="2" s="1"/>
  <c r="I194" i="2" s="1"/>
  <c r="I195" i="2" s="1"/>
  <c r="I196" i="2" s="1"/>
  <c r="I197" i="2" s="1"/>
  <c r="I2015" i="2"/>
  <c r="I2016" i="2" s="1"/>
  <c r="I2017" i="2" s="1"/>
  <c r="I2018" i="2" s="1"/>
  <c r="I2019" i="2" s="1"/>
  <c r="I2020" i="2" s="1"/>
  <c r="I2021" i="2" s="1"/>
  <c r="I2022" i="2" s="1"/>
  <c r="I2023" i="2" s="1"/>
  <c r="I2024" i="2" s="1"/>
  <c r="I138" i="2"/>
  <c r="I139" i="2" s="1"/>
  <c r="I140" i="2" s="1"/>
  <c r="I141" i="2" s="1"/>
  <c r="I142" i="2" s="1"/>
  <c r="I143" i="2" s="1"/>
  <c r="I144" i="2" s="1"/>
  <c r="I145" i="2" s="1"/>
  <c r="I146" i="2" s="1"/>
  <c r="I147" i="2" s="1"/>
  <c r="J147" i="2" s="1"/>
  <c r="I1697" i="2"/>
  <c r="I1698" i="2" s="1"/>
  <c r="I1699" i="2" s="1"/>
  <c r="I1700" i="2" s="1"/>
  <c r="I1701" i="2" s="1"/>
  <c r="I1702" i="2" s="1"/>
  <c r="I1703" i="2" s="1"/>
  <c r="I1704" i="2" s="1"/>
  <c r="I1705" i="2" s="1"/>
  <c r="I1706" i="2" s="1"/>
  <c r="I1597" i="2"/>
  <c r="I1598" i="2" s="1"/>
  <c r="I1599" i="2" s="1"/>
  <c r="I1600" i="2" s="1"/>
  <c r="I1601" i="2" s="1"/>
  <c r="I1602" i="2" s="1"/>
  <c r="I1603" i="2" s="1"/>
  <c r="I1604" i="2" s="1"/>
  <c r="I1605" i="2" s="1"/>
  <c r="I1606" i="2" s="1"/>
  <c r="I1885" i="2"/>
  <c r="I1886" i="2" s="1"/>
  <c r="I1887" i="2" s="1"/>
  <c r="I1888" i="2" s="1"/>
  <c r="I1889" i="2" s="1"/>
  <c r="I1890" i="2" s="1"/>
  <c r="I1891" i="2" s="1"/>
  <c r="I1892" i="2" s="1"/>
  <c r="I1893" i="2" s="1"/>
  <c r="I1894" i="2" s="1"/>
  <c r="I1344" i="2"/>
  <c r="I1345" i="2" s="1"/>
  <c r="I1346" i="2" s="1"/>
  <c r="I1347" i="2" s="1"/>
  <c r="I1348" i="2" s="1"/>
  <c r="I1349" i="2" s="1"/>
  <c r="I1350" i="2" s="1"/>
  <c r="I1351" i="2" s="1"/>
  <c r="I1352" i="2" s="1"/>
  <c r="I1353" i="2" s="1"/>
  <c r="I1895" i="2"/>
  <c r="I1896" i="2" s="1"/>
  <c r="I1897" i="2" s="1"/>
  <c r="I1898" i="2" s="1"/>
  <c r="I1899" i="2" s="1"/>
  <c r="I1900" i="2" s="1"/>
  <c r="I1901" i="2" s="1"/>
  <c r="I1902" i="2" s="1"/>
  <c r="I1903" i="2" s="1"/>
  <c r="I1904" i="2" s="1"/>
  <c r="I88" i="2"/>
  <c r="I89" i="2" s="1"/>
  <c r="I90" i="2" s="1"/>
  <c r="I91" i="2" s="1"/>
  <c r="I92" i="2" s="1"/>
  <c r="I93" i="2" s="1"/>
  <c r="I94" i="2" s="1"/>
  <c r="I95" i="2" s="1"/>
  <c r="I96" i="2" s="1"/>
  <c r="I97" i="2" s="1"/>
  <c r="J97" i="2" s="1"/>
  <c r="I2215" i="2"/>
  <c r="I2216" i="2" s="1"/>
  <c r="I2217" i="2" s="1"/>
  <c r="I2218" i="2" s="1"/>
  <c r="I2219" i="2" s="1"/>
  <c r="I2220" i="2" s="1"/>
  <c r="I2221" i="2" s="1"/>
  <c r="I2222" i="2" s="1"/>
  <c r="I2223" i="2" s="1"/>
  <c r="I2224" i="2" s="1"/>
  <c r="I717" i="2"/>
  <c r="I718" i="2" s="1"/>
  <c r="I719" i="2" s="1"/>
  <c r="I720" i="2" s="1"/>
  <c r="I721" i="2" s="1"/>
  <c r="I722" i="2" s="1"/>
  <c r="I723" i="2" s="1"/>
  <c r="I724" i="2" s="1"/>
  <c r="I725" i="2" s="1"/>
  <c r="I726" i="2" s="1"/>
  <c r="I1935" i="2"/>
  <c r="I1936" i="2" s="1"/>
  <c r="I1937" i="2" s="1"/>
  <c r="I1938" i="2" s="1"/>
  <c r="I1939" i="2" s="1"/>
  <c r="I1940" i="2" s="1"/>
  <c r="I1941" i="2" s="1"/>
  <c r="I1942" i="2" s="1"/>
  <c r="I1943" i="2" s="1"/>
  <c r="I1944" i="2" s="1"/>
  <c r="I797" i="2"/>
  <c r="I798" i="2" s="1"/>
  <c r="I799" i="2" s="1"/>
  <c r="I800" i="2" s="1"/>
  <c r="I801" i="2" s="1"/>
  <c r="I802" i="2" s="1"/>
  <c r="I803" i="2" s="1"/>
  <c r="I804" i="2" s="1"/>
  <c r="I805" i="2" s="1"/>
  <c r="I806" i="2" s="1"/>
  <c r="I1797" i="2"/>
  <c r="I1798" i="2" s="1"/>
  <c r="I1799" i="2" s="1"/>
  <c r="I1800" i="2" s="1"/>
  <c r="I1801" i="2" s="1"/>
  <c r="I1802" i="2" s="1"/>
  <c r="I1803" i="2" s="1"/>
  <c r="I1804" i="2" s="1"/>
  <c r="I1805" i="2" s="1"/>
  <c r="I1806" i="2" s="1"/>
  <c r="I1737" i="2"/>
  <c r="I1738" i="2" s="1"/>
  <c r="I1739" i="2" s="1"/>
  <c r="I1740" i="2" s="1"/>
  <c r="I1741" i="2" s="1"/>
  <c r="I1742" i="2" s="1"/>
  <c r="I1743" i="2" s="1"/>
  <c r="I1744" i="2" s="1"/>
  <c r="I1745" i="2" s="1"/>
  <c r="I1746" i="2" s="1"/>
  <c r="I547" i="2"/>
  <c r="I548" i="2" s="1"/>
  <c r="I549" i="2" s="1"/>
  <c r="I550" i="2" s="1"/>
  <c r="I551" i="2" s="1"/>
  <c r="I552" i="2" s="1"/>
  <c r="I553" i="2" s="1"/>
  <c r="I554" i="2" s="1"/>
  <c r="I555" i="2" s="1"/>
  <c r="I556" i="2" s="1"/>
  <c r="I2195" i="2"/>
  <c r="I2196" i="2" s="1"/>
  <c r="I2197" i="2" s="1"/>
  <c r="I2198" i="2" s="1"/>
  <c r="I2199" i="2" s="1"/>
  <c r="I2200" i="2" s="1"/>
  <c r="I2201" i="2" s="1"/>
  <c r="I2202" i="2" s="1"/>
  <c r="I2203" i="2" s="1"/>
  <c r="I2204" i="2" s="1"/>
  <c r="I757" i="2"/>
  <c r="I758" i="2" s="1"/>
  <c r="I759" i="2" s="1"/>
  <c r="I760" i="2" s="1"/>
  <c r="I761" i="2" s="1"/>
  <c r="I762" i="2" s="1"/>
  <c r="I763" i="2" s="1"/>
  <c r="I764" i="2" s="1"/>
  <c r="I765" i="2" s="1"/>
  <c r="I766" i="2" s="1"/>
  <c r="I837" i="2"/>
  <c r="I838" i="2" s="1"/>
  <c r="I839" i="2" s="1"/>
  <c r="I840" i="2" s="1"/>
  <c r="I841" i="2" s="1"/>
  <c r="I842" i="2" s="1"/>
  <c r="I843" i="2" s="1"/>
  <c r="I844" i="2" s="1"/>
  <c r="I845" i="2" s="1"/>
  <c r="I846" i="2" s="1"/>
  <c r="I238" i="2"/>
  <c r="I239" i="2" s="1"/>
  <c r="I240" i="2" s="1"/>
  <c r="I241" i="2" s="1"/>
  <c r="I242" i="2" s="1"/>
  <c r="I243" i="2" s="1"/>
  <c r="I244" i="2" s="1"/>
  <c r="I245" i="2" s="1"/>
  <c r="I246" i="2" s="1"/>
  <c r="I247" i="2" s="1"/>
  <c r="I617" i="2"/>
  <c r="I618" i="2" s="1"/>
  <c r="I619" i="2" s="1"/>
  <c r="I620" i="2" s="1"/>
  <c r="I621" i="2" s="1"/>
  <c r="I622" i="2" s="1"/>
  <c r="I623" i="2" s="1"/>
  <c r="I624" i="2" s="1"/>
  <c r="I625" i="2" s="1"/>
  <c r="I626" i="2" s="1"/>
  <c r="I427" i="2"/>
  <c r="I428" i="2" s="1"/>
  <c r="I429" i="2" s="1"/>
  <c r="I430" i="2" s="1"/>
  <c r="I431" i="2" s="1"/>
  <c r="I432" i="2" s="1"/>
  <c r="I433" i="2" s="1"/>
  <c r="I434" i="2" s="1"/>
  <c r="I435" i="2" s="1"/>
  <c r="I436" i="2" s="1"/>
  <c r="I278" i="2"/>
  <c r="I279" i="2" s="1"/>
  <c r="I280" i="2" s="1"/>
  <c r="I281" i="2" s="1"/>
  <c r="I282" i="2" s="1"/>
  <c r="I283" i="2" s="1"/>
  <c r="I284" i="2" s="1"/>
  <c r="I285" i="2" s="1"/>
  <c r="I286" i="2" s="1"/>
  <c r="I287" i="2" s="1"/>
  <c r="I347" i="2"/>
  <c r="I348" i="2" s="1"/>
  <c r="I349" i="2" s="1"/>
  <c r="I350" i="2" s="1"/>
  <c r="I351" i="2" s="1"/>
  <c r="I352" i="2" s="1"/>
  <c r="I353" i="2" s="1"/>
  <c r="I354" i="2" s="1"/>
  <c r="I355" i="2" s="1"/>
  <c r="I356" i="2" s="1"/>
  <c r="I637" i="2"/>
  <c r="I638" i="2" s="1"/>
  <c r="I639" i="2" s="1"/>
  <c r="I640" i="2" s="1"/>
  <c r="I641" i="2" s="1"/>
  <c r="I642" i="2" s="1"/>
  <c r="I643" i="2" s="1"/>
  <c r="I644" i="2" s="1"/>
  <c r="I645" i="2" s="1"/>
  <c r="I646" i="2" s="1"/>
  <c r="I947" i="2"/>
  <c r="I948" i="2" s="1"/>
  <c r="I949" i="2" s="1"/>
  <c r="I950" i="2" s="1"/>
  <c r="I951" i="2" s="1"/>
  <c r="I952" i="2" s="1"/>
  <c r="I953" i="2" s="1"/>
  <c r="I954" i="2" s="1"/>
  <c r="I955" i="2" s="1"/>
  <c r="I956" i="2" s="1"/>
  <c r="I1244" i="2"/>
  <c r="I1245" i="2" s="1"/>
  <c r="I1246" i="2" s="1"/>
  <c r="I1247" i="2" s="1"/>
  <c r="I1248" i="2" s="1"/>
  <c r="I1249" i="2" s="1"/>
  <c r="I1250" i="2" s="1"/>
  <c r="I1251" i="2" s="1"/>
  <c r="I1252" i="2" s="1"/>
  <c r="I1253" i="2" s="1"/>
  <c r="I1463" i="2"/>
  <c r="I1464" i="2" s="1"/>
  <c r="I1465" i="2" s="1"/>
  <c r="I1466" i="2" s="1"/>
  <c r="I1467" i="2" s="1"/>
  <c r="I1468" i="2" s="1"/>
  <c r="I1469" i="2" s="1"/>
  <c r="I1470" i="2" s="1"/>
  <c r="I1471" i="2" s="1"/>
  <c r="I1472" i="2" s="1"/>
  <c r="I2125" i="2"/>
  <c r="I2126" i="2" s="1"/>
  <c r="I2127" i="2" s="1"/>
  <c r="I2128" i="2" s="1"/>
  <c r="I2129" i="2" s="1"/>
  <c r="I2130" i="2" s="1"/>
  <c r="I2131" i="2" s="1"/>
  <c r="I2132" i="2" s="1"/>
  <c r="I2133" i="2" s="1"/>
  <c r="I2134" i="2" s="1"/>
  <c r="I867" i="2"/>
  <c r="I868" i="2" s="1"/>
  <c r="I869" i="2" s="1"/>
  <c r="I870" i="2" s="1"/>
  <c r="I871" i="2" s="1"/>
  <c r="I872" i="2" s="1"/>
  <c r="I873" i="2" s="1"/>
  <c r="I874" i="2" s="1"/>
  <c r="I875" i="2" s="1"/>
  <c r="I876" i="2" s="1"/>
  <c r="I1543" i="2"/>
  <c r="I1544" i="2" s="1"/>
  <c r="I1545" i="2" s="1"/>
  <c r="I1546" i="2" s="1"/>
  <c r="I1717" i="2"/>
  <c r="I1718" i="2" s="1"/>
  <c r="I1719" i="2" s="1"/>
  <c r="I1720" i="2" s="1"/>
  <c r="I1721" i="2" s="1"/>
  <c r="I1722" i="2" s="1"/>
  <c r="I1723" i="2" s="1"/>
  <c r="I1724" i="2" s="1"/>
  <c r="I1725" i="2" s="1"/>
  <c r="I1726" i="2" s="1"/>
  <c r="I2275" i="2"/>
  <c r="I2276" i="2" s="1"/>
  <c r="I2277" i="2" s="1"/>
  <c r="I2278" i="2" s="1"/>
  <c r="I2279" i="2" s="1"/>
  <c r="I2280" i="2" s="1"/>
  <c r="I2281" i="2" s="1"/>
  <c r="I2282" i="2" s="1"/>
  <c r="I2283" i="2" s="1"/>
  <c r="I2284" i="2" s="1"/>
  <c r="I228" i="2"/>
  <c r="I229" i="2" s="1"/>
  <c r="I230" i="2" s="1"/>
  <c r="I231" i="2" s="1"/>
  <c r="I232" i="2" s="1"/>
  <c r="I233" i="2" s="1"/>
  <c r="I234" i="2" s="1"/>
  <c r="I235" i="2" s="1"/>
  <c r="I236" i="2" s="1"/>
  <c r="I237" i="2" s="1"/>
  <c r="I2175" i="2"/>
  <c r="I2176" i="2" s="1"/>
  <c r="I2177" i="2" s="1"/>
  <c r="I2178" i="2" s="1"/>
  <c r="I2179" i="2" s="1"/>
  <c r="I2180" i="2" s="1"/>
  <c r="I2181" i="2" s="1"/>
  <c r="I2182" i="2" s="1"/>
  <c r="I2183" i="2" s="1"/>
  <c r="I2184" i="2" s="1"/>
  <c r="I767" i="2"/>
  <c r="I768" i="2" s="1"/>
  <c r="I769" i="2" s="1"/>
  <c r="I770" i="2" s="1"/>
  <c r="I771" i="2" s="1"/>
  <c r="I772" i="2" s="1"/>
  <c r="I773" i="2" s="1"/>
  <c r="I774" i="2" s="1"/>
  <c r="I775" i="2" s="1"/>
  <c r="I776" i="2" s="1"/>
  <c r="I707" i="2"/>
  <c r="I708" i="2" s="1"/>
  <c r="I709" i="2" s="1"/>
  <c r="I710" i="2" s="1"/>
  <c r="I711" i="2" s="1"/>
  <c r="I712" i="2" s="1"/>
  <c r="I713" i="2" s="1"/>
  <c r="I714" i="2" s="1"/>
  <c r="I715" i="2" s="1"/>
  <c r="I716" i="2" s="1"/>
  <c r="I657" i="2"/>
  <c r="I658" i="2" s="1"/>
  <c r="I659" i="2" s="1"/>
  <c r="I660" i="2" s="1"/>
  <c r="I661" i="2" s="1"/>
  <c r="I662" i="2" s="1"/>
  <c r="I663" i="2" s="1"/>
  <c r="I664" i="2" s="1"/>
  <c r="I665" i="2" s="1"/>
  <c r="I666" i="2" s="1"/>
  <c r="I627" i="2"/>
  <c r="I628" i="2" s="1"/>
  <c r="I629" i="2" s="1"/>
  <c r="I630" i="2" s="1"/>
  <c r="I631" i="2" s="1"/>
  <c r="I632" i="2" s="1"/>
  <c r="I633" i="2" s="1"/>
  <c r="I634" i="2" s="1"/>
  <c r="I635" i="2" s="1"/>
  <c r="I636" i="2" s="1"/>
  <c r="I128" i="2"/>
  <c r="I129" i="2" s="1"/>
  <c r="I130" i="2" s="1"/>
  <c r="I131" i="2" s="1"/>
  <c r="I132" i="2" s="1"/>
  <c r="I133" i="2" s="1"/>
  <c r="I134" i="2" s="1"/>
  <c r="I135" i="2" s="1"/>
  <c r="I136" i="2" s="1"/>
  <c r="I137" i="2" s="1"/>
  <c r="J137" i="2" s="1"/>
  <c r="I927" i="2"/>
  <c r="I928" i="2" s="1"/>
  <c r="I929" i="2" s="1"/>
  <c r="I930" i="2" s="1"/>
  <c r="I931" i="2" s="1"/>
  <c r="I932" i="2" s="1"/>
  <c r="I933" i="2" s="1"/>
  <c r="I934" i="2" s="1"/>
  <c r="I935" i="2" s="1"/>
  <c r="I936" i="2" s="1"/>
  <c r="I1955" i="2"/>
  <c r="I1956" i="2" s="1"/>
  <c r="I1957" i="2" s="1"/>
  <c r="I1958" i="2" s="1"/>
  <c r="I1959" i="2" s="1"/>
  <c r="I1960" i="2" s="1"/>
  <c r="I1961" i="2" s="1"/>
  <c r="I1962" i="2" s="1"/>
  <c r="I1963" i="2" s="1"/>
  <c r="I1964" i="2" s="1"/>
  <c r="I1107" i="2"/>
  <c r="I1108" i="2" s="1"/>
  <c r="I1109" i="2" s="1"/>
  <c r="I1110" i="2" s="1"/>
  <c r="I1111" i="2" s="1"/>
  <c r="I1112" i="2" s="1"/>
  <c r="I1113" i="2" s="1"/>
  <c r="I2055" i="2"/>
  <c r="I2056" i="2" s="1"/>
  <c r="I2057" i="2" s="1"/>
  <c r="I2058" i="2" s="1"/>
  <c r="I2059" i="2" s="1"/>
  <c r="I2060" i="2" s="1"/>
  <c r="I2061" i="2" s="1"/>
  <c r="I2062" i="2" s="1"/>
  <c r="I2063" i="2" s="1"/>
  <c r="I2064" i="2" s="1"/>
  <c r="I377" i="2"/>
  <c r="I378" i="2" s="1"/>
  <c r="I379" i="2" s="1"/>
  <c r="I380" i="2" s="1"/>
  <c r="I381" i="2" s="1"/>
  <c r="I382" i="2" s="1"/>
  <c r="I383" i="2" s="1"/>
  <c r="I384" i="2" s="1"/>
  <c r="I385" i="2" s="1"/>
  <c r="I386" i="2" s="1"/>
  <c r="I1097" i="2"/>
  <c r="I1098" i="2" s="1"/>
  <c r="I1099" i="2" s="1"/>
  <c r="I1100" i="2" s="1"/>
  <c r="I1101" i="2" s="1"/>
  <c r="I1102" i="2" s="1"/>
  <c r="I1103" i="2" s="1"/>
  <c r="I1104" i="2" s="1"/>
  <c r="I1105" i="2" s="1"/>
  <c r="I1106" i="2" s="1"/>
  <c r="I417" i="2"/>
  <c r="I418" i="2" s="1"/>
  <c r="I419" i="2" s="1"/>
  <c r="I420" i="2" s="1"/>
  <c r="I421" i="2" s="1"/>
  <c r="I422" i="2" s="1"/>
  <c r="I423" i="2" s="1"/>
  <c r="I424" i="2" s="1"/>
  <c r="I425" i="2" s="1"/>
  <c r="I426" i="2" s="1"/>
  <c r="I1687" i="2"/>
  <c r="I1688" i="2" s="1"/>
  <c r="I1689" i="2" s="1"/>
  <c r="I1690" i="2" s="1"/>
  <c r="I1691" i="2" s="1"/>
  <c r="I1692" i="2" s="1"/>
  <c r="I1693" i="2" s="1"/>
  <c r="I1694" i="2" s="1"/>
  <c r="I1695" i="2" s="1"/>
  <c r="I1696" i="2" s="1"/>
  <c r="I2145" i="2"/>
  <c r="I2146" i="2" s="1"/>
  <c r="I2147" i="2" s="1"/>
  <c r="I2148" i="2" s="1"/>
  <c r="I2149" i="2" s="1"/>
  <c r="I2150" i="2" s="1"/>
  <c r="I2151" i="2" s="1"/>
  <c r="I2152" i="2" s="1"/>
  <c r="I2153" i="2" s="1"/>
  <c r="I2154" i="2" s="1"/>
  <c r="I1483" i="2"/>
  <c r="I1484" i="2" s="1"/>
  <c r="I1485" i="2" s="1"/>
  <c r="I1486" i="2" s="1"/>
  <c r="I1487" i="2" s="1"/>
  <c r="I1488" i="2" s="1"/>
  <c r="I1489" i="2" s="1"/>
  <c r="I1490" i="2" s="1"/>
  <c r="I1491" i="2" s="1"/>
  <c r="I1492" i="2" s="1"/>
  <c r="I457" i="2"/>
  <c r="I458" i="2" s="1"/>
  <c r="I459" i="2" s="1"/>
  <c r="I460" i="2" s="1"/>
  <c r="I461" i="2" s="1"/>
  <c r="I462" i="2" s="1"/>
  <c r="I463" i="2" s="1"/>
  <c r="I464" i="2" s="1"/>
  <c r="I465" i="2" s="1"/>
  <c r="I466" i="2" s="1"/>
  <c r="I997" i="2"/>
  <c r="I998" i="2" s="1"/>
  <c r="I999" i="2" s="1"/>
  <c r="I1000" i="2" s="1"/>
  <c r="I1001" i="2" s="1"/>
  <c r="I1002" i="2" s="1"/>
  <c r="I1003" i="2" s="1"/>
  <c r="I1004" i="2" s="1"/>
  <c r="I1005" i="2" s="1"/>
  <c r="I1006" i="2" s="1"/>
  <c r="I1656" i="2"/>
  <c r="I1223" i="2"/>
  <c r="I2254" i="2"/>
  <c r="I51" i="2"/>
  <c r="K86" i="2"/>
  <c r="K345" i="2"/>
  <c r="K2053" i="2"/>
  <c r="K765" i="2"/>
  <c r="K1461" i="2"/>
  <c r="H51" i="2"/>
  <c r="K1085" i="2"/>
  <c r="K1953" i="2"/>
  <c r="K935" i="2"/>
  <c r="K2193" i="2"/>
  <c r="K715" i="2"/>
  <c r="K1575" i="2"/>
  <c r="K1202" i="2"/>
  <c r="K146" i="2"/>
  <c r="K186" i="2"/>
  <c r="K1372" i="2"/>
  <c r="K795" i="2"/>
  <c r="K1421" i="2"/>
  <c r="K1292" i="2"/>
  <c r="K2173" i="2"/>
  <c r="K1595" i="2"/>
  <c r="K395" i="2"/>
  <c r="K1182" i="2"/>
  <c r="K1855" i="2"/>
  <c r="K1015" i="2"/>
  <c r="I1123" i="2"/>
  <c r="I836" i="2"/>
  <c r="I396" i="2"/>
  <c r="I267" i="2"/>
  <c r="I1452" i="2"/>
  <c r="I1556" i="2"/>
  <c r="I1676" i="2"/>
  <c r="I1874" i="2"/>
  <c r="I1596" i="2"/>
  <c r="I1532" i="2"/>
  <c r="I1576" i="2"/>
  <c r="I2034" i="2"/>
  <c r="I1756" i="2"/>
  <c r="H32" i="2"/>
  <c r="H33" i="2" s="1"/>
  <c r="H34" i="2" s="1"/>
  <c r="H35" i="2" s="1"/>
  <c r="H36" i="2" s="1"/>
  <c r="H37" i="2" s="1"/>
  <c r="H38" i="2" s="1"/>
  <c r="H39" i="2" s="1"/>
  <c r="H40" i="2" s="1"/>
  <c r="H41" i="2" s="1"/>
  <c r="I32" i="2"/>
  <c r="I33" i="2" s="1"/>
  <c r="I34" i="2" s="1"/>
  <c r="I35" i="2" s="1"/>
  <c r="I36" i="2" s="1"/>
  <c r="I37" i="2" s="1"/>
  <c r="I38" i="2" s="1"/>
  <c r="I39" i="2" s="1"/>
  <c r="I40" i="2" s="1"/>
  <c r="I41" i="2" s="1"/>
  <c r="I2285" i="2"/>
  <c r="I2286" i="2" s="1"/>
  <c r="I2287" i="2" s="1"/>
  <c r="I2288" i="2" s="1"/>
  <c r="I2289" i="2" s="1"/>
  <c r="I2290" i="2" s="1"/>
  <c r="I2291" i="2" s="1"/>
  <c r="I2292" i="2" s="1"/>
  <c r="I2293" i="2" s="1"/>
  <c r="I2294" i="2" s="1"/>
  <c r="I2205" i="2"/>
  <c r="I2206" i="2" s="1"/>
  <c r="I2207" i="2" s="1"/>
  <c r="I2208" i="2" s="1"/>
  <c r="I2209" i="2" s="1"/>
  <c r="I2210" i="2" s="1"/>
  <c r="I2211" i="2" s="1"/>
  <c r="I2212" i="2" s="1"/>
  <c r="I2213" i="2" s="1"/>
  <c r="I2214" i="2" s="1"/>
  <c r="I1313" i="2"/>
  <c r="I2274" i="2"/>
  <c r="I676" i="2"/>
  <c r="I1836" i="2"/>
  <c r="I1076" i="2"/>
  <c r="I1263" i="2"/>
  <c r="I1143" i="2"/>
  <c r="I2094" i="2"/>
  <c r="I1776" i="2"/>
  <c r="I22" i="2"/>
  <c r="I23" i="2" s="1"/>
  <c r="I24" i="2" s="1"/>
  <c r="I25" i="2" s="1"/>
  <c r="I26" i="2" s="1"/>
  <c r="I27" i="2" s="1"/>
  <c r="I28" i="2" s="1"/>
  <c r="I29" i="2" s="1"/>
  <c r="I30" i="2" s="1"/>
  <c r="I31" i="2" s="1"/>
  <c r="H22" i="2"/>
  <c r="H23" i="2" s="1"/>
  <c r="H24" i="2" s="1"/>
  <c r="H25" i="2" s="1"/>
  <c r="H26" i="2" s="1"/>
  <c r="H27" i="2" s="1"/>
  <c r="H28" i="2" s="1"/>
  <c r="H29" i="2" s="1"/>
  <c r="H30" i="2" s="1"/>
  <c r="H31" i="2" s="1"/>
  <c r="I2194" i="2"/>
  <c r="I916" i="2"/>
  <c r="I1393" i="2"/>
  <c r="I2174" i="2"/>
  <c r="I177" i="2"/>
  <c r="I1816" i="2"/>
  <c r="I21" i="2"/>
  <c r="I1716" i="2"/>
  <c r="I656" i="2"/>
  <c r="I1954" i="2"/>
  <c r="J20" i="2"/>
  <c r="I2324" i="2"/>
  <c r="I2295" i="2"/>
  <c r="I2296" i="2" s="1"/>
  <c r="I2297" i="2" s="1"/>
  <c r="I2298" i="2" s="1"/>
  <c r="I2299" i="2" s="1"/>
  <c r="I2300" i="2" s="1"/>
  <c r="I2301" i="2" s="1"/>
  <c r="I2302" i="2" s="1"/>
  <c r="I2303" i="2" s="1"/>
  <c r="I2304" i="2" s="1"/>
  <c r="I1617" i="2"/>
  <c r="I1618" i="2" s="1"/>
  <c r="I1619" i="2" s="1"/>
  <c r="I1620" i="2" s="1"/>
  <c r="I1621" i="2" s="1"/>
  <c r="I1622" i="2" s="1"/>
  <c r="I1623" i="2" s="1"/>
  <c r="I1624" i="2" s="1"/>
  <c r="I1625" i="2" s="1"/>
  <c r="I1626" i="2" s="1"/>
  <c r="I2255" i="2"/>
  <c r="I2256" i="2" s="1"/>
  <c r="I2257" i="2" s="1"/>
  <c r="I2258" i="2" s="1"/>
  <c r="I2259" i="2" s="1"/>
  <c r="I2260" i="2" s="1"/>
  <c r="I2261" i="2" s="1"/>
  <c r="I2262" i="2" s="1"/>
  <c r="I2263" i="2" s="1"/>
  <c r="I2264" i="2" s="1"/>
  <c r="I1502" i="2"/>
  <c r="I1163" i="2"/>
  <c r="I1616" i="2"/>
  <c r="I756" i="2"/>
  <c r="I2114" i="2"/>
  <c r="J41" i="2" l="1"/>
  <c r="J61" i="2"/>
  <c r="J31" i="2"/>
  <c r="K31" i="2" s="1"/>
  <c r="J107" i="2"/>
  <c r="K107" i="2" s="1"/>
  <c r="J51" i="2"/>
  <c r="K51" i="2" s="1"/>
  <c r="J117" i="2"/>
  <c r="J21" i="2"/>
  <c r="K21" i="2" s="1"/>
  <c r="K87" i="2"/>
  <c r="K117" i="2"/>
  <c r="K97" i="2"/>
  <c r="K127" i="2"/>
  <c r="K137" i="2"/>
  <c r="K147" i="2"/>
  <c r="K41" i="2"/>
  <c r="K61" i="2"/>
  <c r="K157" i="2"/>
  <c r="H168" i="2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J187" i="2" s="1"/>
  <c r="K167" i="2"/>
  <c r="H298" i="2"/>
  <c r="H299" i="2" s="1"/>
  <c r="H300" i="2" s="1"/>
  <c r="H301" i="2" s="1"/>
  <c r="H302" i="2" s="1"/>
  <c r="H303" i="2" s="1"/>
  <c r="H304" i="2" s="1"/>
  <c r="H305" i="2" s="1"/>
  <c r="H306" i="2" s="1"/>
  <c r="J306" i="2" l="1"/>
  <c r="K306" i="2" s="1"/>
  <c r="J177" i="2"/>
  <c r="K177" i="2" s="1"/>
  <c r="H188" i="2"/>
  <c r="H189" i="2" s="1"/>
  <c r="H190" i="2" s="1"/>
  <c r="H191" i="2" s="1"/>
  <c r="H192" i="2" s="1"/>
  <c r="H193" i="2" s="1"/>
  <c r="H194" i="2" s="1"/>
  <c r="H195" i="2" s="1"/>
  <c r="H196" i="2" s="1"/>
  <c r="H197" i="2" s="1"/>
  <c r="J197" i="2" s="1"/>
  <c r="K187" i="2"/>
  <c r="H307" i="2"/>
  <c r="H308" i="2" s="1"/>
  <c r="H309" i="2" s="1"/>
  <c r="H310" i="2" s="1"/>
  <c r="H311" i="2" s="1"/>
  <c r="H312" i="2" s="1"/>
  <c r="H313" i="2" s="1"/>
  <c r="H314" i="2" s="1"/>
  <c r="H315" i="2" s="1"/>
  <c r="H316" i="2" s="1"/>
  <c r="J316" i="2" l="1"/>
  <c r="K316" i="2" s="1"/>
  <c r="H198" i="2"/>
  <c r="H199" i="2" s="1"/>
  <c r="H200" i="2" s="1"/>
  <c r="H201" i="2" s="1"/>
  <c r="H202" i="2" s="1"/>
  <c r="H203" i="2" s="1"/>
  <c r="H204" i="2" s="1"/>
  <c r="H205" i="2" s="1"/>
  <c r="H206" i="2" s="1"/>
  <c r="H207" i="2" s="1"/>
  <c r="J207" i="2" s="1"/>
  <c r="K197" i="2"/>
  <c r="H317" i="2"/>
  <c r="H318" i="2" s="1"/>
  <c r="H319" i="2" s="1"/>
  <c r="H320" i="2" s="1"/>
  <c r="H321" i="2" s="1"/>
  <c r="H322" i="2" s="1"/>
  <c r="H323" i="2" s="1"/>
  <c r="H324" i="2" s="1"/>
  <c r="H325" i="2" s="1"/>
  <c r="H326" i="2" s="1"/>
  <c r="J326" i="2" l="1"/>
  <c r="K326" i="2" s="1"/>
  <c r="H208" i="2"/>
  <c r="H209" i="2" s="1"/>
  <c r="H210" i="2" s="1"/>
  <c r="H211" i="2" s="1"/>
  <c r="H212" i="2" s="1"/>
  <c r="H213" i="2" s="1"/>
  <c r="H214" i="2" s="1"/>
  <c r="H215" i="2" s="1"/>
  <c r="H216" i="2" s="1"/>
  <c r="H217" i="2" s="1"/>
  <c r="J217" i="2" s="1"/>
  <c r="K207" i="2"/>
  <c r="H327" i="2"/>
  <c r="H328" i="2" s="1"/>
  <c r="H329" i="2" s="1"/>
  <c r="H330" i="2" s="1"/>
  <c r="H331" i="2" s="1"/>
  <c r="H332" i="2" s="1"/>
  <c r="H333" i="2" s="1"/>
  <c r="H334" i="2" s="1"/>
  <c r="H335" i="2" s="1"/>
  <c r="H336" i="2" s="1"/>
  <c r="J336" i="2" l="1"/>
  <c r="K336" i="2" s="1"/>
  <c r="H218" i="2"/>
  <c r="H219" i="2" s="1"/>
  <c r="H220" i="2" s="1"/>
  <c r="H221" i="2" s="1"/>
  <c r="H222" i="2" s="1"/>
  <c r="H223" i="2" s="1"/>
  <c r="H224" i="2" s="1"/>
  <c r="H225" i="2" s="1"/>
  <c r="H226" i="2" s="1"/>
  <c r="H227" i="2" s="1"/>
  <c r="J227" i="2" s="1"/>
  <c r="K217" i="2"/>
  <c r="H337" i="2"/>
  <c r="H338" i="2" s="1"/>
  <c r="H339" i="2" s="1"/>
  <c r="H340" i="2" s="1"/>
  <c r="H341" i="2" s="1"/>
  <c r="H342" i="2" s="1"/>
  <c r="H343" i="2" s="1"/>
  <c r="H344" i="2" s="1"/>
  <c r="H345" i="2" s="1"/>
  <c r="H346" i="2" s="1"/>
  <c r="J346" i="2" l="1"/>
  <c r="K346" i="2" s="1"/>
  <c r="H228" i="2"/>
  <c r="H229" i="2" s="1"/>
  <c r="H230" i="2" s="1"/>
  <c r="H231" i="2" s="1"/>
  <c r="H232" i="2" s="1"/>
  <c r="H233" i="2" s="1"/>
  <c r="H234" i="2" s="1"/>
  <c r="H235" i="2" s="1"/>
  <c r="H236" i="2" s="1"/>
  <c r="H237" i="2" s="1"/>
  <c r="J237" i="2" s="1"/>
  <c r="K227" i="2"/>
  <c r="H347" i="2"/>
  <c r="H348" i="2" s="1"/>
  <c r="H349" i="2" s="1"/>
  <c r="H350" i="2" s="1"/>
  <c r="H351" i="2" s="1"/>
  <c r="H352" i="2" s="1"/>
  <c r="H353" i="2" s="1"/>
  <c r="H354" i="2" s="1"/>
  <c r="H355" i="2" s="1"/>
  <c r="H356" i="2" s="1"/>
  <c r="J356" i="2" l="1"/>
  <c r="K356" i="2" s="1"/>
  <c r="H238" i="2"/>
  <c r="H239" i="2" s="1"/>
  <c r="H240" i="2" s="1"/>
  <c r="H241" i="2" s="1"/>
  <c r="H242" i="2" s="1"/>
  <c r="H243" i="2" s="1"/>
  <c r="H244" i="2" s="1"/>
  <c r="H245" i="2" s="1"/>
  <c r="H246" i="2" s="1"/>
  <c r="H247" i="2" s="1"/>
  <c r="J247" i="2" s="1"/>
  <c r="K237" i="2"/>
  <c r="H357" i="2"/>
  <c r="H358" i="2" s="1"/>
  <c r="H359" i="2" s="1"/>
  <c r="H360" i="2" s="1"/>
  <c r="H361" i="2" s="1"/>
  <c r="H362" i="2" s="1"/>
  <c r="H363" i="2" s="1"/>
  <c r="H364" i="2" s="1"/>
  <c r="H365" i="2" s="1"/>
  <c r="H366" i="2" s="1"/>
  <c r="J366" i="2" l="1"/>
  <c r="K366" i="2" s="1"/>
  <c r="H248" i="2"/>
  <c r="H249" i="2" s="1"/>
  <c r="H250" i="2" s="1"/>
  <c r="H251" i="2" s="1"/>
  <c r="H252" i="2" s="1"/>
  <c r="H253" i="2" s="1"/>
  <c r="H254" i="2" s="1"/>
  <c r="H255" i="2" s="1"/>
  <c r="H256" i="2" s="1"/>
  <c r="H257" i="2" s="1"/>
  <c r="J257" i="2" s="1"/>
  <c r="K247" i="2"/>
  <c r="H367" i="2"/>
  <c r="H368" i="2" s="1"/>
  <c r="H369" i="2" s="1"/>
  <c r="H370" i="2" s="1"/>
  <c r="H371" i="2" s="1"/>
  <c r="H372" i="2" s="1"/>
  <c r="H373" i="2" s="1"/>
  <c r="H374" i="2" s="1"/>
  <c r="H375" i="2" s="1"/>
  <c r="H376" i="2" s="1"/>
  <c r="J376" i="2" l="1"/>
  <c r="K376" i="2" s="1"/>
  <c r="H258" i="2"/>
  <c r="H259" i="2" s="1"/>
  <c r="H260" i="2" s="1"/>
  <c r="H261" i="2" s="1"/>
  <c r="H262" i="2" s="1"/>
  <c r="H263" i="2" s="1"/>
  <c r="H264" i="2" s="1"/>
  <c r="H265" i="2" s="1"/>
  <c r="H266" i="2" s="1"/>
  <c r="H267" i="2" s="1"/>
  <c r="J267" i="2" s="1"/>
  <c r="K257" i="2"/>
  <c r="H377" i="2"/>
  <c r="H378" i="2" s="1"/>
  <c r="H379" i="2" s="1"/>
  <c r="H380" i="2" s="1"/>
  <c r="H381" i="2" s="1"/>
  <c r="H382" i="2" s="1"/>
  <c r="H383" i="2" s="1"/>
  <c r="H384" i="2" s="1"/>
  <c r="H385" i="2" s="1"/>
  <c r="H386" i="2" s="1"/>
  <c r="H1547" i="2"/>
  <c r="J386" i="2" l="1"/>
  <c r="K386" i="2" s="1"/>
  <c r="H268" i="2"/>
  <c r="H269" i="2" s="1"/>
  <c r="H270" i="2" s="1"/>
  <c r="H271" i="2" s="1"/>
  <c r="H272" i="2" s="1"/>
  <c r="H273" i="2" s="1"/>
  <c r="H274" i="2" s="1"/>
  <c r="H275" i="2" s="1"/>
  <c r="H276" i="2" s="1"/>
  <c r="H277" i="2" s="1"/>
  <c r="J277" i="2" s="1"/>
  <c r="K267" i="2"/>
  <c r="H387" i="2"/>
  <c r="H388" i="2" s="1"/>
  <c r="H389" i="2" s="1"/>
  <c r="H390" i="2" s="1"/>
  <c r="H391" i="2" s="1"/>
  <c r="H392" i="2" s="1"/>
  <c r="H393" i="2" s="1"/>
  <c r="H394" i="2" s="1"/>
  <c r="H395" i="2" s="1"/>
  <c r="H396" i="2" s="1"/>
  <c r="H1548" i="2"/>
  <c r="H1549" i="2" s="1"/>
  <c r="H1550" i="2" s="1"/>
  <c r="H1551" i="2" s="1"/>
  <c r="H1552" i="2" s="1"/>
  <c r="H1553" i="2" s="1"/>
  <c r="H1554" i="2" s="1"/>
  <c r="H1555" i="2" s="1"/>
  <c r="H1556" i="2" s="1"/>
  <c r="J1556" i="2" l="1"/>
  <c r="K1556" i="2" s="1"/>
  <c r="J396" i="2"/>
  <c r="K396" i="2" s="1"/>
  <c r="H278" i="2"/>
  <c r="H279" i="2" s="1"/>
  <c r="H280" i="2" s="1"/>
  <c r="H281" i="2" s="1"/>
  <c r="H282" i="2" s="1"/>
  <c r="H283" i="2" s="1"/>
  <c r="H284" i="2" s="1"/>
  <c r="H285" i="2" s="1"/>
  <c r="H286" i="2" s="1"/>
  <c r="H287" i="2" s="1"/>
  <c r="J287" i="2" s="1"/>
  <c r="K277" i="2"/>
  <c r="H397" i="2"/>
  <c r="H398" i="2" s="1"/>
  <c r="H399" i="2" s="1"/>
  <c r="H400" i="2" s="1"/>
  <c r="H401" i="2" s="1"/>
  <c r="H402" i="2" s="1"/>
  <c r="H403" i="2" s="1"/>
  <c r="H404" i="2" s="1"/>
  <c r="H405" i="2" s="1"/>
  <c r="H406" i="2" s="1"/>
  <c r="H1557" i="2"/>
  <c r="H1558" i="2" s="1"/>
  <c r="H1559" i="2" s="1"/>
  <c r="H1560" i="2" s="1"/>
  <c r="H1561" i="2" s="1"/>
  <c r="H1562" i="2" s="1"/>
  <c r="H1563" i="2" s="1"/>
  <c r="H1564" i="2" s="1"/>
  <c r="H1565" i="2" s="1"/>
  <c r="H1566" i="2" s="1"/>
  <c r="J1566" i="2" l="1"/>
  <c r="K1566" i="2" s="1"/>
  <c r="J406" i="2"/>
  <c r="K406" i="2" s="1"/>
  <c r="H288" i="2"/>
  <c r="H289" i="2" s="1"/>
  <c r="H290" i="2" s="1"/>
  <c r="H291" i="2" s="1"/>
  <c r="H292" i="2" s="1"/>
  <c r="H293" i="2" s="1"/>
  <c r="H294" i="2" s="1"/>
  <c r="H295" i="2" s="1"/>
  <c r="H296" i="2" s="1"/>
  <c r="H297" i="2" s="1"/>
  <c r="K287" i="2"/>
  <c r="H407" i="2"/>
  <c r="H408" i="2" s="1"/>
  <c r="H409" i="2" s="1"/>
  <c r="H410" i="2" s="1"/>
  <c r="H411" i="2" s="1"/>
  <c r="H412" i="2" s="1"/>
  <c r="H413" i="2" s="1"/>
  <c r="H414" i="2" s="1"/>
  <c r="H415" i="2" s="1"/>
  <c r="H416" i="2" s="1"/>
  <c r="H1567" i="2"/>
  <c r="H1568" i="2" s="1"/>
  <c r="H1569" i="2" s="1"/>
  <c r="H1570" i="2" s="1"/>
  <c r="H1571" i="2" s="1"/>
  <c r="H1572" i="2" s="1"/>
  <c r="H1573" i="2" s="1"/>
  <c r="H1574" i="2" s="1"/>
  <c r="H1575" i="2" s="1"/>
  <c r="H1576" i="2" s="1"/>
  <c r="J416" i="2" l="1"/>
  <c r="K416" i="2" s="1"/>
  <c r="J1576" i="2"/>
  <c r="K1576" i="2" s="1"/>
  <c r="J297" i="2"/>
  <c r="K297" i="2" s="1"/>
  <c r="H417" i="2"/>
  <c r="H418" i="2" s="1"/>
  <c r="H419" i="2" s="1"/>
  <c r="H420" i="2" s="1"/>
  <c r="H421" i="2" s="1"/>
  <c r="H422" i="2" s="1"/>
  <c r="H423" i="2" s="1"/>
  <c r="H424" i="2" s="1"/>
  <c r="H425" i="2" s="1"/>
  <c r="H426" i="2" s="1"/>
  <c r="H1577" i="2"/>
  <c r="H1578" i="2" s="1"/>
  <c r="H1579" i="2" s="1"/>
  <c r="H1580" i="2" s="1"/>
  <c r="H1581" i="2" s="1"/>
  <c r="H1582" i="2" s="1"/>
  <c r="H1583" i="2" s="1"/>
  <c r="H1584" i="2" s="1"/>
  <c r="H1585" i="2" s="1"/>
  <c r="H1586" i="2" s="1"/>
  <c r="J1586" i="2" l="1"/>
  <c r="K1586" i="2" s="1"/>
  <c r="J426" i="2"/>
  <c r="K426" i="2" s="1"/>
  <c r="H427" i="2"/>
  <c r="H428" i="2" s="1"/>
  <c r="H429" i="2" s="1"/>
  <c r="H430" i="2" s="1"/>
  <c r="H431" i="2" s="1"/>
  <c r="H432" i="2" s="1"/>
  <c r="H433" i="2" s="1"/>
  <c r="H434" i="2" s="1"/>
  <c r="H435" i="2" s="1"/>
  <c r="H436" i="2" s="1"/>
  <c r="H1587" i="2"/>
  <c r="H1588" i="2" s="1"/>
  <c r="H1589" i="2" s="1"/>
  <c r="H1590" i="2" s="1"/>
  <c r="H1591" i="2" s="1"/>
  <c r="H1592" i="2" s="1"/>
  <c r="H1593" i="2" s="1"/>
  <c r="H1594" i="2" s="1"/>
  <c r="H1595" i="2" s="1"/>
  <c r="H1596" i="2" s="1"/>
  <c r="J1596" i="2" l="1"/>
  <c r="K1596" i="2" s="1"/>
  <c r="J436" i="2"/>
  <c r="K436" i="2" s="1"/>
  <c r="H437" i="2"/>
  <c r="H438" i="2" s="1"/>
  <c r="H439" i="2" s="1"/>
  <c r="H440" i="2" s="1"/>
  <c r="H441" i="2" s="1"/>
  <c r="H442" i="2" s="1"/>
  <c r="H443" i="2" s="1"/>
  <c r="H444" i="2" s="1"/>
  <c r="H445" i="2" s="1"/>
  <c r="H446" i="2" s="1"/>
  <c r="H1597" i="2"/>
  <c r="H1598" i="2" s="1"/>
  <c r="H1599" i="2" s="1"/>
  <c r="H1600" i="2" s="1"/>
  <c r="H1601" i="2" s="1"/>
  <c r="H1602" i="2" s="1"/>
  <c r="H1603" i="2" s="1"/>
  <c r="H1604" i="2" s="1"/>
  <c r="H1605" i="2" s="1"/>
  <c r="H1606" i="2" s="1"/>
  <c r="J1606" i="2" l="1"/>
  <c r="K1606" i="2" s="1"/>
  <c r="J446" i="2"/>
  <c r="K446" i="2" s="1"/>
  <c r="H447" i="2"/>
  <c r="H448" i="2" s="1"/>
  <c r="H449" i="2" s="1"/>
  <c r="H450" i="2" s="1"/>
  <c r="H451" i="2" s="1"/>
  <c r="H452" i="2" s="1"/>
  <c r="H453" i="2" s="1"/>
  <c r="H454" i="2" s="1"/>
  <c r="H455" i="2" s="1"/>
  <c r="H456" i="2" s="1"/>
  <c r="H1607" i="2"/>
  <c r="H1608" i="2" s="1"/>
  <c r="H1609" i="2" s="1"/>
  <c r="H1610" i="2" s="1"/>
  <c r="H1611" i="2" s="1"/>
  <c r="H1612" i="2" s="1"/>
  <c r="H1613" i="2" s="1"/>
  <c r="H1614" i="2" s="1"/>
  <c r="H1615" i="2" s="1"/>
  <c r="H1616" i="2" s="1"/>
  <c r="J1616" i="2" l="1"/>
  <c r="K1616" i="2" s="1"/>
  <c r="J456" i="2"/>
  <c r="K456" i="2" s="1"/>
  <c r="H457" i="2"/>
  <c r="H458" i="2" s="1"/>
  <c r="H459" i="2" s="1"/>
  <c r="H460" i="2" s="1"/>
  <c r="H461" i="2" s="1"/>
  <c r="H462" i="2" s="1"/>
  <c r="H463" i="2" s="1"/>
  <c r="H464" i="2" s="1"/>
  <c r="H465" i="2" s="1"/>
  <c r="H466" i="2" s="1"/>
  <c r="H1617" i="2"/>
  <c r="H1618" i="2" s="1"/>
  <c r="H1619" i="2" s="1"/>
  <c r="H1620" i="2" s="1"/>
  <c r="H1621" i="2" s="1"/>
  <c r="H1622" i="2" s="1"/>
  <c r="H1623" i="2" s="1"/>
  <c r="H1624" i="2" s="1"/>
  <c r="H1625" i="2" s="1"/>
  <c r="H1626" i="2" s="1"/>
  <c r="J1626" i="2" l="1"/>
  <c r="K1626" i="2" s="1"/>
  <c r="J466" i="2"/>
  <c r="K466" i="2" s="1"/>
  <c r="H467" i="2"/>
  <c r="H468" i="2" s="1"/>
  <c r="H469" i="2" s="1"/>
  <c r="H470" i="2" s="1"/>
  <c r="H471" i="2" s="1"/>
  <c r="H472" i="2" s="1"/>
  <c r="H473" i="2" s="1"/>
  <c r="H474" i="2" s="1"/>
  <c r="H475" i="2" s="1"/>
  <c r="H476" i="2" s="1"/>
  <c r="H1627" i="2"/>
  <c r="H1628" i="2" s="1"/>
  <c r="H1629" i="2" s="1"/>
  <c r="H1630" i="2" s="1"/>
  <c r="H1631" i="2" s="1"/>
  <c r="H1632" i="2" s="1"/>
  <c r="H1633" i="2" s="1"/>
  <c r="H1634" i="2" s="1"/>
  <c r="H1635" i="2" s="1"/>
  <c r="H1636" i="2" s="1"/>
  <c r="J1636" i="2" l="1"/>
  <c r="K1636" i="2" s="1"/>
  <c r="J476" i="2"/>
  <c r="K476" i="2" s="1"/>
  <c r="H477" i="2"/>
  <c r="H478" i="2" s="1"/>
  <c r="H479" i="2" s="1"/>
  <c r="H480" i="2" s="1"/>
  <c r="H481" i="2" s="1"/>
  <c r="H482" i="2" s="1"/>
  <c r="H483" i="2" s="1"/>
  <c r="H484" i="2" s="1"/>
  <c r="H485" i="2" s="1"/>
  <c r="H486" i="2" s="1"/>
  <c r="H1647" i="2"/>
  <c r="H1637" i="2"/>
  <c r="H1638" i="2" s="1"/>
  <c r="H1639" i="2" s="1"/>
  <c r="H1640" i="2" s="1"/>
  <c r="H1641" i="2" s="1"/>
  <c r="H1642" i="2" s="1"/>
  <c r="H1643" i="2" s="1"/>
  <c r="H1644" i="2" s="1"/>
  <c r="H1645" i="2" s="1"/>
  <c r="H1646" i="2" s="1"/>
  <c r="J1646" i="2" l="1"/>
  <c r="K1646" i="2" s="1"/>
  <c r="J486" i="2"/>
  <c r="K486" i="2" s="1"/>
  <c r="H487" i="2"/>
  <c r="H488" i="2" s="1"/>
  <c r="H489" i="2" s="1"/>
  <c r="H490" i="2" s="1"/>
  <c r="H491" i="2" s="1"/>
  <c r="H492" i="2" s="1"/>
  <c r="H493" i="2" s="1"/>
  <c r="H494" i="2" s="1"/>
  <c r="H495" i="2" s="1"/>
  <c r="H496" i="2" s="1"/>
  <c r="H1648" i="2"/>
  <c r="H1649" i="2" s="1"/>
  <c r="H1650" i="2" s="1"/>
  <c r="H1651" i="2" s="1"/>
  <c r="H1652" i="2" s="1"/>
  <c r="H1653" i="2" s="1"/>
  <c r="H1654" i="2" s="1"/>
  <c r="H1655" i="2" s="1"/>
  <c r="H1656" i="2" s="1"/>
  <c r="H1657" i="2"/>
  <c r="J1656" i="2" l="1"/>
  <c r="K1656" i="2" s="1"/>
  <c r="J496" i="2"/>
  <c r="K496" i="2" s="1"/>
  <c r="H497" i="2"/>
  <c r="H498" i="2" s="1"/>
  <c r="H499" i="2" s="1"/>
  <c r="H500" i="2" s="1"/>
  <c r="H501" i="2" s="1"/>
  <c r="H502" i="2" s="1"/>
  <c r="H503" i="2" s="1"/>
  <c r="H504" i="2" s="1"/>
  <c r="H505" i="2" s="1"/>
  <c r="H506" i="2" s="1"/>
  <c r="H1667" i="2"/>
  <c r="H1658" i="2"/>
  <c r="H1659" i="2" s="1"/>
  <c r="H1660" i="2" s="1"/>
  <c r="H1661" i="2" s="1"/>
  <c r="H1662" i="2" s="1"/>
  <c r="H1663" i="2" s="1"/>
  <c r="H1664" i="2" s="1"/>
  <c r="H1665" i="2" s="1"/>
  <c r="H1666" i="2" s="1"/>
  <c r="J1666" i="2" l="1"/>
  <c r="K1666" i="2" s="1"/>
  <c r="J506" i="2"/>
  <c r="K506" i="2" s="1"/>
  <c r="H507" i="2"/>
  <c r="H508" i="2" s="1"/>
  <c r="H509" i="2" s="1"/>
  <c r="H510" i="2" s="1"/>
  <c r="H511" i="2" s="1"/>
  <c r="H512" i="2" s="1"/>
  <c r="H513" i="2" s="1"/>
  <c r="H514" i="2" s="1"/>
  <c r="H515" i="2" s="1"/>
  <c r="H516" i="2" s="1"/>
  <c r="H1668" i="2"/>
  <c r="H1669" i="2" s="1"/>
  <c r="H1670" i="2" s="1"/>
  <c r="H1671" i="2" s="1"/>
  <c r="H1672" i="2" s="1"/>
  <c r="H1673" i="2" s="1"/>
  <c r="H1674" i="2" s="1"/>
  <c r="H1675" i="2" s="1"/>
  <c r="H1676" i="2" s="1"/>
  <c r="J1676" i="2" l="1"/>
  <c r="K1676" i="2" s="1"/>
  <c r="J516" i="2"/>
  <c r="K516" i="2" s="1"/>
  <c r="H517" i="2"/>
  <c r="H518" i="2" s="1"/>
  <c r="H519" i="2" s="1"/>
  <c r="H520" i="2" s="1"/>
  <c r="H521" i="2" s="1"/>
  <c r="H522" i="2" s="1"/>
  <c r="H523" i="2" s="1"/>
  <c r="H524" i="2" s="1"/>
  <c r="H525" i="2" s="1"/>
  <c r="H526" i="2" s="1"/>
  <c r="H1677" i="2"/>
  <c r="H1678" i="2" s="1"/>
  <c r="H1679" i="2" s="1"/>
  <c r="H1680" i="2" s="1"/>
  <c r="H1681" i="2" s="1"/>
  <c r="H1682" i="2" s="1"/>
  <c r="H1683" i="2" s="1"/>
  <c r="H1684" i="2" s="1"/>
  <c r="H1685" i="2" s="1"/>
  <c r="H1686" i="2" s="1"/>
  <c r="J1686" i="2" l="1"/>
  <c r="K1686" i="2" s="1"/>
  <c r="J526" i="2"/>
  <c r="K526" i="2" s="1"/>
  <c r="H527" i="2"/>
  <c r="H528" i="2" s="1"/>
  <c r="H529" i="2" s="1"/>
  <c r="H530" i="2" s="1"/>
  <c r="H531" i="2" s="1"/>
  <c r="H532" i="2" s="1"/>
  <c r="H533" i="2" s="1"/>
  <c r="H534" i="2" s="1"/>
  <c r="H535" i="2" s="1"/>
  <c r="H536" i="2" s="1"/>
  <c r="H1697" i="2"/>
  <c r="H1687" i="2"/>
  <c r="H1688" i="2" s="1"/>
  <c r="H1689" i="2" s="1"/>
  <c r="H1690" i="2" s="1"/>
  <c r="H1691" i="2" s="1"/>
  <c r="H1692" i="2" s="1"/>
  <c r="H1693" i="2" s="1"/>
  <c r="H1694" i="2" s="1"/>
  <c r="H1695" i="2" s="1"/>
  <c r="H1696" i="2" s="1"/>
  <c r="J1696" i="2" l="1"/>
  <c r="K1696" i="2" s="1"/>
  <c r="J536" i="2"/>
  <c r="K536" i="2" s="1"/>
  <c r="H537" i="2"/>
  <c r="H538" i="2" s="1"/>
  <c r="H539" i="2" s="1"/>
  <c r="H540" i="2" s="1"/>
  <c r="H541" i="2" s="1"/>
  <c r="H542" i="2" s="1"/>
  <c r="H543" i="2" s="1"/>
  <c r="H544" i="2" s="1"/>
  <c r="H545" i="2" s="1"/>
  <c r="H546" i="2" s="1"/>
  <c r="H1698" i="2"/>
  <c r="H1699" i="2" s="1"/>
  <c r="H1700" i="2" s="1"/>
  <c r="H1701" i="2" s="1"/>
  <c r="H1702" i="2" s="1"/>
  <c r="H1703" i="2" s="1"/>
  <c r="H1704" i="2" s="1"/>
  <c r="H1705" i="2" s="1"/>
  <c r="H1706" i="2" s="1"/>
  <c r="H1707" i="2"/>
  <c r="J1706" i="2" l="1"/>
  <c r="K1706" i="2" s="1"/>
  <c r="J546" i="2"/>
  <c r="K546" i="2" s="1"/>
  <c r="H547" i="2"/>
  <c r="H548" i="2" s="1"/>
  <c r="H549" i="2" s="1"/>
  <c r="H550" i="2" s="1"/>
  <c r="H551" i="2" s="1"/>
  <c r="H552" i="2" s="1"/>
  <c r="H553" i="2" s="1"/>
  <c r="H554" i="2" s="1"/>
  <c r="H555" i="2" s="1"/>
  <c r="H556" i="2" s="1"/>
  <c r="H1708" i="2"/>
  <c r="H1709" i="2" s="1"/>
  <c r="H1710" i="2" s="1"/>
  <c r="H1711" i="2" s="1"/>
  <c r="H1712" i="2" s="1"/>
  <c r="H1713" i="2" s="1"/>
  <c r="H1714" i="2" s="1"/>
  <c r="H1715" i="2" s="1"/>
  <c r="H1716" i="2" s="1"/>
  <c r="H1717" i="2"/>
  <c r="J1716" i="2" l="1"/>
  <c r="K1716" i="2" s="1"/>
  <c r="J556" i="2"/>
  <c r="K556" i="2" s="1"/>
  <c r="H557" i="2"/>
  <c r="H558" i="2" s="1"/>
  <c r="H559" i="2" s="1"/>
  <c r="H560" i="2" s="1"/>
  <c r="H561" i="2" s="1"/>
  <c r="H562" i="2" s="1"/>
  <c r="H563" i="2" s="1"/>
  <c r="H564" i="2" s="1"/>
  <c r="H565" i="2" s="1"/>
  <c r="H566" i="2" s="1"/>
  <c r="H1718" i="2"/>
  <c r="H1719" i="2" s="1"/>
  <c r="H1720" i="2" s="1"/>
  <c r="H1721" i="2" s="1"/>
  <c r="H1722" i="2" s="1"/>
  <c r="H1723" i="2" s="1"/>
  <c r="H1724" i="2" s="1"/>
  <c r="H1725" i="2" s="1"/>
  <c r="H1726" i="2" s="1"/>
  <c r="J1726" i="2" l="1"/>
  <c r="K1726" i="2" s="1"/>
  <c r="J566" i="2"/>
  <c r="K566" i="2" s="1"/>
  <c r="H567" i="2"/>
  <c r="H568" i="2" s="1"/>
  <c r="H569" i="2" s="1"/>
  <c r="H570" i="2" s="1"/>
  <c r="H571" i="2" s="1"/>
  <c r="H572" i="2" s="1"/>
  <c r="H573" i="2" s="1"/>
  <c r="H574" i="2" s="1"/>
  <c r="H575" i="2" s="1"/>
  <c r="H576" i="2" s="1"/>
  <c r="H1727" i="2"/>
  <c r="H1728" i="2" s="1"/>
  <c r="H1729" i="2" s="1"/>
  <c r="H1730" i="2" s="1"/>
  <c r="H1731" i="2" s="1"/>
  <c r="H1732" i="2" s="1"/>
  <c r="H1733" i="2" s="1"/>
  <c r="H1734" i="2" s="1"/>
  <c r="H1735" i="2" s="1"/>
  <c r="H1736" i="2" s="1"/>
  <c r="J1736" i="2" l="1"/>
  <c r="K1736" i="2" s="1"/>
  <c r="J576" i="2"/>
  <c r="K576" i="2" s="1"/>
  <c r="H577" i="2"/>
  <c r="H578" i="2" s="1"/>
  <c r="H579" i="2" s="1"/>
  <c r="H580" i="2" s="1"/>
  <c r="H581" i="2" s="1"/>
  <c r="H582" i="2" s="1"/>
  <c r="H583" i="2" s="1"/>
  <c r="H584" i="2" s="1"/>
  <c r="H585" i="2" s="1"/>
  <c r="H586" i="2" s="1"/>
  <c r="H1737" i="2"/>
  <c r="H1738" i="2" s="1"/>
  <c r="H1739" i="2" s="1"/>
  <c r="H1740" i="2" s="1"/>
  <c r="H1741" i="2" s="1"/>
  <c r="H1742" i="2" s="1"/>
  <c r="H1743" i="2" s="1"/>
  <c r="H1744" i="2" s="1"/>
  <c r="H1745" i="2" s="1"/>
  <c r="H1746" i="2" s="1"/>
  <c r="J1746" i="2" l="1"/>
  <c r="K1746" i="2" s="1"/>
  <c r="J586" i="2"/>
  <c r="K586" i="2" s="1"/>
  <c r="H587" i="2"/>
  <c r="H588" i="2" s="1"/>
  <c r="H589" i="2" s="1"/>
  <c r="H590" i="2" s="1"/>
  <c r="H591" i="2" s="1"/>
  <c r="H592" i="2" s="1"/>
  <c r="H593" i="2" s="1"/>
  <c r="H594" i="2" s="1"/>
  <c r="H595" i="2" s="1"/>
  <c r="H596" i="2" s="1"/>
  <c r="H1747" i="2"/>
  <c r="H1748" i="2" s="1"/>
  <c r="H1749" i="2" s="1"/>
  <c r="H1750" i="2" s="1"/>
  <c r="H1751" i="2" s="1"/>
  <c r="H1752" i="2" s="1"/>
  <c r="H1753" i="2" s="1"/>
  <c r="H1754" i="2" s="1"/>
  <c r="H1755" i="2" s="1"/>
  <c r="H1756" i="2" s="1"/>
  <c r="J1756" i="2" l="1"/>
  <c r="K1756" i="2" s="1"/>
  <c r="J596" i="2"/>
  <c r="K596" i="2" s="1"/>
  <c r="H597" i="2"/>
  <c r="H598" i="2" s="1"/>
  <c r="H599" i="2" s="1"/>
  <c r="H600" i="2" s="1"/>
  <c r="H601" i="2" s="1"/>
  <c r="H602" i="2" s="1"/>
  <c r="H603" i="2" s="1"/>
  <c r="H604" i="2" s="1"/>
  <c r="H605" i="2" s="1"/>
  <c r="H606" i="2" s="1"/>
  <c r="H1757" i="2"/>
  <c r="H1758" i="2" s="1"/>
  <c r="H1759" i="2" s="1"/>
  <c r="H1760" i="2" s="1"/>
  <c r="H1761" i="2" s="1"/>
  <c r="H1762" i="2" s="1"/>
  <c r="H1763" i="2" s="1"/>
  <c r="H1764" i="2" s="1"/>
  <c r="H1765" i="2" s="1"/>
  <c r="H1766" i="2" s="1"/>
  <c r="J1766" i="2" l="1"/>
  <c r="K1766" i="2" s="1"/>
  <c r="J606" i="2"/>
  <c r="K606" i="2" s="1"/>
  <c r="H607" i="2"/>
  <c r="H608" i="2" s="1"/>
  <c r="H609" i="2" s="1"/>
  <c r="H610" i="2" s="1"/>
  <c r="H611" i="2" s="1"/>
  <c r="H612" i="2" s="1"/>
  <c r="H613" i="2" s="1"/>
  <c r="H614" i="2" s="1"/>
  <c r="H615" i="2" s="1"/>
  <c r="H616" i="2" s="1"/>
  <c r="H1777" i="2"/>
  <c r="H1767" i="2"/>
  <c r="H1768" i="2" s="1"/>
  <c r="H1769" i="2" s="1"/>
  <c r="H1770" i="2" s="1"/>
  <c r="H1771" i="2" s="1"/>
  <c r="H1772" i="2" s="1"/>
  <c r="H1773" i="2" s="1"/>
  <c r="H1774" i="2" s="1"/>
  <c r="H1775" i="2" s="1"/>
  <c r="H1776" i="2" s="1"/>
  <c r="J1776" i="2" l="1"/>
  <c r="K1776" i="2" s="1"/>
  <c r="J616" i="2"/>
  <c r="K616" i="2" s="1"/>
  <c r="H617" i="2"/>
  <c r="H618" i="2" s="1"/>
  <c r="H619" i="2" s="1"/>
  <c r="H620" i="2" s="1"/>
  <c r="H621" i="2" s="1"/>
  <c r="H622" i="2" s="1"/>
  <c r="H623" i="2" s="1"/>
  <c r="H624" i="2" s="1"/>
  <c r="H625" i="2" s="1"/>
  <c r="H626" i="2" s="1"/>
  <c r="H1778" i="2"/>
  <c r="H1779" i="2" s="1"/>
  <c r="H1780" i="2" s="1"/>
  <c r="H1781" i="2" s="1"/>
  <c r="H1782" i="2" s="1"/>
  <c r="H1783" i="2" s="1"/>
  <c r="H1784" i="2" s="1"/>
  <c r="H1785" i="2" s="1"/>
  <c r="H1786" i="2" s="1"/>
  <c r="J1786" i="2" l="1"/>
  <c r="K1786" i="2" s="1"/>
  <c r="J626" i="2"/>
  <c r="K626" i="2" s="1"/>
  <c r="H627" i="2"/>
  <c r="H628" i="2" s="1"/>
  <c r="H629" i="2" s="1"/>
  <c r="H630" i="2" s="1"/>
  <c r="H631" i="2" s="1"/>
  <c r="H632" i="2" s="1"/>
  <c r="H633" i="2" s="1"/>
  <c r="H634" i="2" s="1"/>
  <c r="H635" i="2" s="1"/>
  <c r="H636" i="2" s="1"/>
  <c r="H1787" i="2"/>
  <c r="H1788" i="2" s="1"/>
  <c r="H1789" i="2" s="1"/>
  <c r="H1790" i="2" s="1"/>
  <c r="H1791" i="2" s="1"/>
  <c r="H1792" i="2" s="1"/>
  <c r="H1793" i="2" s="1"/>
  <c r="H1794" i="2" s="1"/>
  <c r="H1795" i="2" s="1"/>
  <c r="H1796" i="2" s="1"/>
  <c r="H1797" i="2"/>
  <c r="J1796" i="2" l="1"/>
  <c r="K1796" i="2" s="1"/>
  <c r="J636" i="2"/>
  <c r="K636" i="2" s="1"/>
  <c r="H637" i="2"/>
  <c r="H638" i="2" s="1"/>
  <c r="H639" i="2" s="1"/>
  <c r="H640" i="2" s="1"/>
  <c r="H641" i="2" s="1"/>
  <c r="H642" i="2" s="1"/>
  <c r="H643" i="2" s="1"/>
  <c r="H644" i="2" s="1"/>
  <c r="H645" i="2" s="1"/>
  <c r="H646" i="2" s="1"/>
  <c r="H1798" i="2"/>
  <c r="H1799" i="2" s="1"/>
  <c r="H1800" i="2" s="1"/>
  <c r="H1801" i="2" s="1"/>
  <c r="H1802" i="2" s="1"/>
  <c r="H1803" i="2" s="1"/>
  <c r="H1804" i="2" s="1"/>
  <c r="H1805" i="2" s="1"/>
  <c r="H1806" i="2" s="1"/>
  <c r="J1806" i="2" l="1"/>
  <c r="K1806" i="2" s="1"/>
  <c r="J646" i="2"/>
  <c r="K646" i="2" s="1"/>
  <c r="H647" i="2"/>
  <c r="H648" i="2" s="1"/>
  <c r="H649" i="2" s="1"/>
  <c r="H650" i="2" s="1"/>
  <c r="H651" i="2" s="1"/>
  <c r="H652" i="2" s="1"/>
  <c r="H653" i="2" s="1"/>
  <c r="H654" i="2" s="1"/>
  <c r="H655" i="2" s="1"/>
  <c r="H656" i="2" s="1"/>
  <c r="H1807" i="2"/>
  <c r="H1808" i="2" s="1"/>
  <c r="H1809" i="2" s="1"/>
  <c r="H1810" i="2" s="1"/>
  <c r="H1811" i="2" s="1"/>
  <c r="H1812" i="2" s="1"/>
  <c r="H1813" i="2" s="1"/>
  <c r="H1814" i="2" s="1"/>
  <c r="H1815" i="2" s="1"/>
  <c r="H1816" i="2" s="1"/>
  <c r="H1827" i="2"/>
  <c r="H1828" i="2" s="1"/>
  <c r="H1829" i="2" s="1"/>
  <c r="H1830" i="2" s="1"/>
  <c r="H1831" i="2" s="1"/>
  <c r="H1832" i="2" s="1"/>
  <c r="H1833" i="2" s="1"/>
  <c r="H1834" i="2" s="1"/>
  <c r="H1835" i="2" s="1"/>
  <c r="H1836" i="2" s="1"/>
  <c r="H1817" i="2"/>
  <c r="J1836" i="2" l="1"/>
  <c r="K1836" i="2" s="1"/>
  <c r="J1816" i="2"/>
  <c r="K1816" i="2" s="1"/>
  <c r="J656" i="2"/>
  <c r="K656" i="2" s="1"/>
  <c r="H1837" i="2"/>
  <c r="H1838" i="2" s="1"/>
  <c r="H1839" i="2" s="1"/>
  <c r="H1840" i="2" s="1"/>
  <c r="H1841" i="2" s="1"/>
  <c r="H1842" i="2" s="1"/>
  <c r="H1843" i="2" s="1"/>
  <c r="H1844" i="2" s="1"/>
  <c r="H1845" i="2" s="1"/>
  <c r="H1846" i="2" s="1"/>
  <c r="H657" i="2"/>
  <c r="H658" i="2" s="1"/>
  <c r="H659" i="2" s="1"/>
  <c r="H660" i="2" s="1"/>
  <c r="H661" i="2" s="1"/>
  <c r="H662" i="2" s="1"/>
  <c r="H663" i="2" s="1"/>
  <c r="H664" i="2" s="1"/>
  <c r="H665" i="2" s="1"/>
  <c r="H666" i="2" s="1"/>
  <c r="H1818" i="2"/>
  <c r="H1819" i="2" s="1"/>
  <c r="H1820" i="2" s="1"/>
  <c r="H1821" i="2" s="1"/>
  <c r="H1822" i="2" s="1"/>
  <c r="H1823" i="2" s="1"/>
  <c r="H1824" i="2" s="1"/>
  <c r="H1825" i="2" s="1"/>
  <c r="H1826" i="2" s="1"/>
  <c r="J666" i="2" l="1"/>
  <c r="K666" i="2" s="1"/>
  <c r="J1846" i="2"/>
  <c r="K1846" i="2" s="1"/>
  <c r="J1826" i="2"/>
  <c r="K1826" i="2" s="1"/>
  <c r="H1847" i="2"/>
  <c r="H1848" i="2" s="1"/>
  <c r="H1849" i="2" s="1"/>
  <c r="H1850" i="2" s="1"/>
  <c r="H1851" i="2" s="1"/>
  <c r="H1852" i="2" s="1"/>
  <c r="H1853" i="2" s="1"/>
  <c r="H1854" i="2" s="1"/>
  <c r="H1855" i="2" s="1"/>
  <c r="H1856" i="2" s="1"/>
  <c r="H667" i="2"/>
  <c r="H668" i="2" s="1"/>
  <c r="H669" i="2" s="1"/>
  <c r="H670" i="2" s="1"/>
  <c r="H671" i="2" s="1"/>
  <c r="H672" i="2" s="1"/>
  <c r="H673" i="2" s="1"/>
  <c r="H674" i="2" s="1"/>
  <c r="H675" i="2" s="1"/>
  <c r="H676" i="2" s="1"/>
  <c r="J676" i="2" l="1"/>
  <c r="K676" i="2" s="1"/>
  <c r="J1856" i="2"/>
  <c r="K1856" i="2" s="1"/>
  <c r="H1857" i="2"/>
  <c r="H1858" i="2" s="1"/>
  <c r="H1859" i="2" s="1"/>
  <c r="H1860" i="2" s="1"/>
  <c r="H1861" i="2" s="1"/>
  <c r="H1862" i="2" s="1"/>
  <c r="H1863" i="2" s="1"/>
  <c r="H1864" i="2" s="1"/>
  <c r="H677" i="2"/>
  <c r="H678" i="2" s="1"/>
  <c r="H679" i="2" s="1"/>
  <c r="H680" i="2" s="1"/>
  <c r="H681" i="2" s="1"/>
  <c r="H682" i="2" s="1"/>
  <c r="H683" i="2" s="1"/>
  <c r="H684" i="2" s="1"/>
  <c r="H685" i="2" s="1"/>
  <c r="H686" i="2" s="1"/>
  <c r="J686" i="2" l="1"/>
  <c r="K686" i="2" s="1"/>
  <c r="J1864" i="2"/>
  <c r="K1864" i="2" s="1"/>
  <c r="H1865" i="2"/>
  <c r="H1866" i="2" s="1"/>
  <c r="H1867" i="2" s="1"/>
  <c r="H1868" i="2" s="1"/>
  <c r="H1869" i="2" s="1"/>
  <c r="H1870" i="2" s="1"/>
  <c r="H1871" i="2" s="1"/>
  <c r="H1872" i="2" s="1"/>
  <c r="H1873" i="2" s="1"/>
  <c r="H1874" i="2" s="1"/>
  <c r="H687" i="2"/>
  <c r="H688" i="2" s="1"/>
  <c r="H689" i="2" s="1"/>
  <c r="H690" i="2" s="1"/>
  <c r="H691" i="2" s="1"/>
  <c r="H692" i="2" s="1"/>
  <c r="H693" i="2" s="1"/>
  <c r="H694" i="2" s="1"/>
  <c r="H695" i="2" s="1"/>
  <c r="H696" i="2" s="1"/>
  <c r="J696" i="2" l="1"/>
  <c r="K696" i="2" s="1"/>
  <c r="J1874" i="2"/>
  <c r="K1874" i="2" s="1"/>
  <c r="H1875" i="2"/>
  <c r="H1876" i="2" s="1"/>
  <c r="H1877" i="2" s="1"/>
  <c r="H1878" i="2" s="1"/>
  <c r="H1879" i="2" s="1"/>
  <c r="H1880" i="2" s="1"/>
  <c r="H1881" i="2" s="1"/>
  <c r="H1882" i="2" s="1"/>
  <c r="H1883" i="2" s="1"/>
  <c r="H1884" i="2" s="1"/>
  <c r="H697" i="2"/>
  <c r="H698" i="2" s="1"/>
  <c r="H699" i="2" s="1"/>
  <c r="H700" i="2" s="1"/>
  <c r="H701" i="2" s="1"/>
  <c r="H702" i="2" s="1"/>
  <c r="H703" i="2" s="1"/>
  <c r="H704" i="2" s="1"/>
  <c r="H705" i="2" s="1"/>
  <c r="H706" i="2" s="1"/>
  <c r="J706" i="2" l="1"/>
  <c r="K706" i="2" s="1"/>
  <c r="J1884" i="2"/>
  <c r="K1884" i="2" s="1"/>
  <c r="H707" i="2"/>
  <c r="H708" i="2" s="1"/>
  <c r="H709" i="2" s="1"/>
  <c r="H710" i="2" s="1"/>
  <c r="H711" i="2" s="1"/>
  <c r="H712" i="2" s="1"/>
  <c r="H713" i="2" s="1"/>
  <c r="H714" i="2" s="1"/>
  <c r="H715" i="2" s="1"/>
  <c r="H716" i="2" s="1"/>
  <c r="H1885" i="2"/>
  <c r="H1886" i="2" s="1"/>
  <c r="H1887" i="2" s="1"/>
  <c r="H1888" i="2" s="1"/>
  <c r="H1889" i="2" s="1"/>
  <c r="H1890" i="2" s="1"/>
  <c r="H1891" i="2" s="1"/>
  <c r="H1892" i="2" s="1"/>
  <c r="H1893" i="2" s="1"/>
  <c r="H1894" i="2" s="1"/>
  <c r="J1894" i="2" l="1"/>
  <c r="K1894" i="2" s="1"/>
  <c r="J716" i="2"/>
  <c r="K716" i="2" s="1"/>
  <c r="H717" i="2"/>
  <c r="H718" i="2" s="1"/>
  <c r="H719" i="2" s="1"/>
  <c r="H720" i="2" s="1"/>
  <c r="H721" i="2" s="1"/>
  <c r="H722" i="2" s="1"/>
  <c r="H723" i="2" s="1"/>
  <c r="H724" i="2" s="1"/>
  <c r="H725" i="2" s="1"/>
  <c r="H726" i="2" s="1"/>
  <c r="H1895" i="2"/>
  <c r="H1896" i="2" s="1"/>
  <c r="H1897" i="2" s="1"/>
  <c r="H1898" i="2" s="1"/>
  <c r="H1899" i="2" s="1"/>
  <c r="H1900" i="2" s="1"/>
  <c r="H1901" i="2" s="1"/>
  <c r="H1902" i="2" s="1"/>
  <c r="H1903" i="2" s="1"/>
  <c r="H1904" i="2" s="1"/>
  <c r="J1904" i="2" l="1"/>
  <c r="K1904" i="2" s="1"/>
  <c r="J726" i="2"/>
  <c r="K726" i="2" s="1"/>
  <c r="H727" i="2"/>
  <c r="H728" i="2" s="1"/>
  <c r="H729" i="2" s="1"/>
  <c r="H730" i="2" s="1"/>
  <c r="H731" i="2" s="1"/>
  <c r="H732" i="2" s="1"/>
  <c r="H733" i="2" s="1"/>
  <c r="H734" i="2" s="1"/>
  <c r="H735" i="2" s="1"/>
  <c r="H736" i="2" s="1"/>
  <c r="H1905" i="2"/>
  <c r="H1906" i="2" s="1"/>
  <c r="H1907" i="2" s="1"/>
  <c r="H1908" i="2" s="1"/>
  <c r="H1909" i="2" s="1"/>
  <c r="H1910" i="2" s="1"/>
  <c r="H1911" i="2" s="1"/>
  <c r="H1912" i="2" s="1"/>
  <c r="H1913" i="2" s="1"/>
  <c r="H1914" i="2" s="1"/>
  <c r="J1914" i="2" l="1"/>
  <c r="K1914" i="2" s="1"/>
  <c r="J736" i="2"/>
  <c r="K736" i="2" s="1"/>
  <c r="H1915" i="2"/>
  <c r="H1916" i="2" s="1"/>
  <c r="H1917" i="2" s="1"/>
  <c r="H1918" i="2" s="1"/>
  <c r="H1919" i="2" s="1"/>
  <c r="H1920" i="2" s="1"/>
  <c r="H1921" i="2" s="1"/>
  <c r="H1922" i="2" s="1"/>
  <c r="H1923" i="2" s="1"/>
  <c r="H1924" i="2" s="1"/>
  <c r="H737" i="2"/>
  <c r="H738" i="2" s="1"/>
  <c r="H739" i="2" s="1"/>
  <c r="H740" i="2" s="1"/>
  <c r="H741" i="2" s="1"/>
  <c r="H742" i="2" s="1"/>
  <c r="H743" i="2" s="1"/>
  <c r="H744" i="2" s="1"/>
  <c r="H745" i="2" s="1"/>
  <c r="H746" i="2" s="1"/>
  <c r="J746" i="2" l="1"/>
  <c r="K746" i="2" s="1"/>
  <c r="J1924" i="2"/>
  <c r="K1924" i="2" s="1"/>
  <c r="H747" i="2"/>
  <c r="H748" i="2" s="1"/>
  <c r="H749" i="2" s="1"/>
  <c r="H750" i="2" s="1"/>
  <c r="H751" i="2" s="1"/>
  <c r="H752" i="2" s="1"/>
  <c r="H753" i="2" s="1"/>
  <c r="H754" i="2" s="1"/>
  <c r="H755" i="2" s="1"/>
  <c r="H756" i="2" s="1"/>
  <c r="H1925" i="2"/>
  <c r="H1926" i="2" s="1"/>
  <c r="H1927" i="2" s="1"/>
  <c r="H1928" i="2" s="1"/>
  <c r="H1929" i="2" s="1"/>
  <c r="H1930" i="2" s="1"/>
  <c r="H1931" i="2" s="1"/>
  <c r="H1932" i="2" s="1"/>
  <c r="H1933" i="2" s="1"/>
  <c r="H1934" i="2" s="1"/>
  <c r="J1934" i="2" l="1"/>
  <c r="K1934" i="2" s="1"/>
  <c r="J756" i="2"/>
  <c r="K756" i="2" s="1"/>
  <c r="H757" i="2"/>
  <c r="H758" i="2" s="1"/>
  <c r="H759" i="2" s="1"/>
  <c r="H760" i="2" s="1"/>
  <c r="H761" i="2" s="1"/>
  <c r="H762" i="2" s="1"/>
  <c r="H763" i="2" s="1"/>
  <c r="H764" i="2" s="1"/>
  <c r="H765" i="2" s="1"/>
  <c r="H766" i="2" s="1"/>
  <c r="H1935" i="2"/>
  <c r="H1936" i="2" s="1"/>
  <c r="H1937" i="2" s="1"/>
  <c r="H1938" i="2" s="1"/>
  <c r="H1939" i="2" s="1"/>
  <c r="H1940" i="2" s="1"/>
  <c r="H1941" i="2" s="1"/>
  <c r="H1942" i="2" s="1"/>
  <c r="H1943" i="2" s="1"/>
  <c r="H1944" i="2" s="1"/>
  <c r="J1944" i="2" l="1"/>
  <c r="K1944" i="2" s="1"/>
  <c r="J766" i="2"/>
  <c r="K766" i="2" s="1"/>
  <c r="H1945" i="2"/>
  <c r="H1946" i="2" s="1"/>
  <c r="H1947" i="2" s="1"/>
  <c r="H1948" i="2" s="1"/>
  <c r="H1949" i="2" s="1"/>
  <c r="H1950" i="2" s="1"/>
  <c r="H1951" i="2" s="1"/>
  <c r="H1952" i="2" s="1"/>
  <c r="H1953" i="2" s="1"/>
  <c r="H1954" i="2" s="1"/>
  <c r="H767" i="2"/>
  <c r="H768" i="2" s="1"/>
  <c r="H769" i="2" s="1"/>
  <c r="H770" i="2" s="1"/>
  <c r="H771" i="2" s="1"/>
  <c r="H772" i="2" s="1"/>
  <c r="H773" i="2" s="1"/>
  <c r="H774" i="2" s="1"/>
  <c r="H775" i="2" s="1"/>
  <c r="H776" i="2" s="1"/>
  <c r="J776" i="2" l="1"/>
  <c r="K776" i="2" s="1"/>
  <c r="J1954" i="2"/>
  <c r="K1954" i="2" s="1"/>
  <c r="H1955" i="2"/>
  <c r="H1956" i="2" s="1"/>
  <c r="H1957" i="2" s="1"/>
  <c r="H1958" i="2" s="1"/>
  <c r="H1959" i="2" s="1"/>
  <c r="H1960" i="2" s="1"/>
  <c r="H1961" i="2" s="1"/>
  <c r="H1962" i="2" s="1"/>
  <c r="H1963" i="2" s="1"/>
  <c r="H1964" i="2" s="1"/>
  <c r="H777" i="2"/>
  <c r="H778" i="2" s="1"/>
  <c r="H779" i="2" s="1"/>
  <c r="H780" i="2" s="1"/>
  <c r="H781" i="2" s="1"/>
  <c r="H782" i="2" s="1"/>
  <c r="H783" i="2" s="1"/>
  <c r="H784" i="2" s="1"/>
  <c r="H785" i="2" s="1"/>
  <c r="H786" i="2" s="1"/>
  <c r="J786" i="2" l="1"/>
  <c r="K786" i="2" s="1"/>
  <c r="J1964" i="2"/>
  <c r="K1964" i="2" s="1"/>
  <c r="H1965" i="2"/>
  <c r="H1966" i="2" s="1"/>
  <c r="H1967" i="2" s="1"/>
  <c r="H1968" i="2" s="1"/>
  <c r="H1969" i="2" s="1"/>
  <c r="H1970" i="2" s="1"/>
  <c r="H1971" i="2" s="1"/>
  <c r="H1972" i="2" s="1"/>
  <c r="H1973" i="2" s="1"/>
  <c r="H1974" i="2" s="1"/>
  <c r="H787" i="2"/>
  <c r="H788" i="2" s="1"/>
  <c r="H789" i="2" s="1"/>
  <c r="H790" i="2" s="1"/>
  <c r="H791" i="2" s="1"/>
  <c r="H792" i="2" s="1"/>
  <c r="H793" i="2" s="1"/>
  <c r="H794" i="2" s="1"/>
  <c r="H795" i="2" s="1"/>
  <c r="H796" i="2" s="1"/>
  <c r="J796" i="2" l="1"/>
  <c r="K796" i="2" s="1"/>
  <c r="J1974" i="2"/>
  <c r="K1974" i="2" s="1"/>
  <c r="H797" i="2"/>
  <c r="H798" i="2" s="1"/>
  <c r="H799" i="2" s="1"/>
  <c r="H800" i="2" s="1"/>
  <c r="H801" i="2" s="1"/>
  <c r="H802" i="2" s="1"/>
  <c r="H803" i="2" s="1"/>
  <c r="H804" i="2" s="1"/>
  <c r="H805" i="2" s="1"/>
  <c r="H806" i="2" s="1"/>
  <c r="H1975" i="2"/>
  <c r="H1976" i="2" s="1"/>
  <c r="H1977" i="2" s="1"/>
  <c r="H1978" i="2" s="1"/>
  <c r="H1979" i="2" s="1"/>
  <c r="H1980" i="2" s="1"/>
  <c r="H1981" i="2" s="1"/>
  <c r="H1982" i="2" s="1"/>
  <c r="H1983" i="2" s="1"/>
  <c r="H1984" i="2" s="1"/>
  <c r="J1984" i="2" l="1"/>
  <c r="K1984" i="2" s="1"/>
  <c r="J806" i="2"/>
  <c r="K806" i="2" s="1"/>
  <c r="H807" i="2"/>
  <c r="H808" i="2" s="1"/>
  <c r="H809" i="2" s="1"/>
  <c r="H810" i="2" s="1"/>
  <c r="H811" i="2" s="1"/>
  <c r="H812" i="2" s="1"/>
  <c r="H813" i="2" s="1"/>
  <c r="H814" i="2" s="1"/>
  <c r="H815" i="2" s="1"/>
  <c r="H816" i="2" s="1"/>
  <c r="H1985" i="2"/>
  <c r="H1986" i="2" s="1"/>
  <c r="H1987" i="2" s="1"/>
  <c r="H1988" i="2" s="1"/>
  <c r="H1989" i="2" s="1"/>
  <c r="H1990" i="2" s="1"/>
  <c r="H1991" i="2" s="1"/>
  <c r="H1992" i="2" s="1"/>
  <c r="H1993" i="2" s="1"/>
  <c r="H1994" i="2" s="1"/>
  <c r="J1994" i="2" l="1"/>
  <c r="K1994" i="2" s="1"/>
  <c r="J816" i="2"/>
  <c r="K816" i="2" s="1"/>
  <c r="H817" i="2"/>
  <c r="H818" i="2" s="1"/>
  <c r="H819" i="2" s="1"/>
  <c r="H820" i="2" s="1"/>
  <c r="H821" i="2" s="1"/>
  <c r="H822" i="2" s="1"/>
  <c r="H823" i="2" s="1"/>
  <c r="H824" i="2" s="1"/>
  <c r="H825" i="2" s="1"/>
  <c r="H826" i="2" s="1"/>
  <c r="H1995" i="2"/>
  <c r="H1996" i="2" s="1"/>
  <c r="H1997" i="2" s="1"/>
  <c r="H1998" i="2" s="1"/>
  <c r="H1999" i="2" s="1"/>
  <c r="H2000" i="2" s="1"/>
  <c r="H2001" i="2" s="1"/>
  <c r="H2002" i="2" s="1"/>
  <c r="H2003" i="2" s="1"/>
  <c r="H2004" i="2" s="1"/>
  <c r="J2004" i="2" l="1"/>
  <c r="K2004" i="2" s="1"/>
  <c r="J826" i="2"/>
  <c r="K826" i="2" s="1"/>
  <c r="H827" i="2"/>
  <c r="H828" i="2" s="1"/>
  <c r="H829" i="2" s="1"/>
  <c r="H830" i="2" s="1"/>
  <c r="H831" i="2" s="1"/>
  <c r="H832" i="2" s="1"/>
  <c r="H833" i="2" s="1"/>
  <c r="H834" i="2" s="1"/>
  <c r="H835" i="2" s="1"/>
  <c r="H836" i="2" s="1"/>
  <c r="H2005" i="2"/>
  <c r="H2006" i="2" s="1"/>
  <c r="H2007" i="2" s="1"/>
  <c r="H2008" i="2" s="1"/>
  <c r="H2009" i="2" s="1"/>
  <c r="H2010" i="2" s="1"/>
  <c r="H2011" i="2" s="1"/>
  <c r="H2012" i="2" s="1"/>
  <c r="H2013" i="2" s="1"/>
  <c r="H2014" i="2" s="1"/>
  <c r="J2014" i="2" l="1"/>
  <c r="K2014" i="2" s="1"/>
  <c r="J836" i="2"/>
  <c r="K836" i="2" s="1"/>
  <c r="H837" i="2"/>
  <c r="H838" i="2" s="1"/>
  <c r="H839" i="2" s="1"/>
  <c r="H840" i="2" s="1"/>
  <c r="H841" i="2" s="1"/>
  <c r="H842" i="2" s="1"/>
  <c r="H843" i="2" s="1"/>
  <c r="H844" i="2" s="1"/>
  <c r="H845" i="2" s="1"/>
  <c r="H846" i="2" s="1"/>
  <c r="H2015" i="2"/>
  <c r="H2016" i="2" s="1"/>
  <c r="H2017" i="2" s="1"/>
  <c r="H2018" i="2" s="1"/>
  <c r="H2019" i="2" s="1"/>
  <c r="H2020" i="2" s="1"/>
  <c r="H2021" i="2" s="1"/>
  <c r="H2022" i="2" s="1"/>
  <c r="H2023" i="2" s="1"/>
  <c r="H2024" i="2" s="1"/>
  <c r="J2024" i="2" l="1"/>
  <c r="K2024" i="2" s="1"/>
  <c r="J846" i="2"/>
  <c r="K846" i="2" s="1"/>
  <c r="H2025" i="2"/>
  <c r="H2026" i="2" s="1"/>
  <c r="H2027" i="2" s="1"/>
  <c r="H2028" i="2" s="1"/>
  <c r="H2029" i="2" s="1"/>
  <c r="H2030" i="2" s="1"/>
  <c r="H2031" i="2" s="1"/>
  <c r="H2032" i="2" s="1"/>
  <c r="H2033" i="2" s="1"/>
  <c r="H2034" i="2" s="1"/>
  <c r="H847" i="2"/>
  <c r="H848" i="2" s="1"/>
  <c r="H849" i="2" s="1"/>
  <c r="H850" i="2" s="1"/>
  <c r="H851" i="2" s="1"/>
  <c r="H852" i="2" s="1"/>
  <c r="H853" i="2" s="1"/>
  <c r="H854" i="2" s="1"/>
  <c r="H855" i="2" s="1"/>
  <c r="H856" i="2" s="1"/>
  <c r="J856" i="2" l="1"/>
  <c r="K856" i="2" s="1"/>
  <c r="J2034" i="2"/>
  <c r="K2034" i="2" s="1"/>
  <c r="H2035" i="2"/>
  <c r="H2036" i="2" s="1"/>
  <c r="H2037" i="2" s="1"/>
  <c r="H2038" i="2" s="1"/>
  <c r="H2039" i="2" s="1"/>
  <c r="H2040" i="2" s="1"/>
  <c r="H2041" i="2" s="1"/>
  <c r="H2042" i="2" s="1"/>
  <c r="H2043" i="2" s="1"/>
  <c r="H2044" i="2" s="1"/>
  <c r="H857" i="2"/>
  <c r="H858" i="2" s="1"/>
  <c r="H859" i="2" s="1"/>
  <c r="H860" i="2" s="1"/>
  <c r="H861" i="2" s="1"/>
  <c r="H862" i="2" s="1"/>
  <c r="H863" i="2" s="1"/>
  <c r="H864" i="2" s="1"/>
  <c r="H865" i="2" s="1"/>
  <c r="H866" i="2" s="1"/>
  <c r="J866" i="2" l="1"/>
  <c r="K866" i="2" s="1"/>
  <c r="J2044" i="2"/>
  <c r="K2044" i="2" s="1"/>
  <c r="H2045" i="2"/>
  <c r="H2046" i="2" s="1"/>
  <c r="H2047" i="2" s="1"/>
  <c r="H2048" i="2" s="1"/>
  <c r="H2049" i="2" s="1"/>
  <c r="H2050" i="2" s="1"/>
  <c r="H2051" i="2" s="1"/>
  <c r="H2052" i="2" s="1"/>
  <c r="H2053" i="2" s="1"/>
  <c r="H2054" i="2" s="1"/>
  <c r="H867" i="2"/>
  <c r="H868" i="2" s="1"/>
  <c r="H869" i="2" s="1"/>
  <c r="H870" i="2" s="1"/>
  <c r="H871" i="2" s="1"/>
  <c r="H872" i="2" s="1"/>
  <c r="H873" i="2" s="1"/>
  <c r="H874" i="2" s="1"/>
  <c r="H875" i="2" s="1"/>
  <c r="H876" i="2" s="1"/>
  <c r="J876" i="2" l="1"/>
  <c r="K876" i="2" s="1"/>
  <c r="J2054" i="2"/>
  <c r="K2054" i="2" s="1"/>
  <c r="H877" i="2"/>
  <c r="H878" i="2" s="1"/>
  <c r="H879" i="2" s="1"/>
  <c r="H880" i="2" s="1"/>
  <c r="H881" i="2" s="1"/>
  <c r="H882" i="2" s="1"/>
  <c r="H883" i="2" s="1"/>
  <c r="H884" i="2" s="1"/>
  <c r="H885" i="2" s="1"/>
  <c r="H886" i="2" s="1"/>
  <c r="H2055" i="2"/>
  <c r="H2056" i="2" s="1"/>
  <c r="H2057" i="2" s="1"/>
  <c r="H2058" i="2" s="1"/>
  <c r="H2059" i="2" s="1"/>
  <c r="H2060" i="2" s="1"/>
  <c r="H2061" i="2" s="1"/>
  <c r="H2062" i="2" s="1"/>
  <c r="H2063" i="2" s="1"/>
  <c r="H2064" i="2" s="1"/>
  <c r="J2064" i="2" l="1"/>
  <c r="K2064" i="2" s="1"/>
  <c r="J886" i="2"/>
  <c r="K886" i="2" s="1"/>
  <c r="H2065" i="2"/>
  <c r="H2066" i="2" s="1"/>
  <c r="H2067" i="2" s="1"/>
  <c r="H2068" i="2" s="1"/>
  <c r="H2069" i="2" s="1"/>
  <c r="H2070" i="2" s="1"/>
  <c r="H2071" i="2" s="1"/>
  <c r="H2072" i="2" s="1"/>
  <c r="H2073" i="2" s="1"/>
  <c r="H2074" i="2" s="1"/>
  <c r="H887" i="2"/>
  <c r="H888" i="2" s="1"/>
  <c r="H889" i="2" s="1"/>
  <c r="H890" i="2" s="1"/>
  <c r="H891" i="2" s="1"/>
  <c r="H892" i="2" s="1"/>
  <c r="H893" i="2" s="1"/>
  <c r="H894" i="2" s="1"/>
  <c r="H895" i="2" s="1"/>
  <c r="H896" i="2" s="1"/>
  <c r="J896" i="2" l="1"/>
  <c r="K896" i="2" s="1"/>
  <c r="J2074" i="2"/>
  <c r="K2074" i="2" s="1"/>
  <c r="H2075" i="2"/>
  <c r="H2076" i="2" s="1"/>
  <c r="H2077" i="2" s="1"/>
  <c r="H2078" i="2" s="1"/>
  <c r="H2079" i="2" s="1"/>
  <c r="H2080" i="2" s="1"/>
  <c r="H2081" i="2" s="1"/>
  <c r="H2082" i="2" s="1"/>
  <c r="H2083" i="2" s="1"/>
  <c r="H2084" i="2" s="1"/>
  <c r="H897" i="2"/>
  <c r="H898" i="2" s="1"/>
  <c r="H899" i="2" s="1"/>
  <c r="H900" i="2" s="1"/>
  <c r="H901" i="2" s="1"/>
  <c r="H902" i="2" s="1"/>
  <c r="H903" i="2" s="1"/>
  <c r="H904" i="2" s="1"/>
  <c r="H905" i="2" s="1"/>
  <c r="H906" i="2" s="1"/>
  <c r="J906" i="2" l="1"/>
  <c r="K906" i="2" s="1"/>
  <c r="J2084" i="2"/>
  <c r="K2084" i="2" s="1"/>
  <c r="H2085" i="2"/>
  <c r="H2086" i="2" s="1"/>
  <c r="H2087" i="2" s="1"/>
  <c r="H2088" i="2" s="1"/>
  <c r="H2089" i="2" s="1"/>
  <c r="H2090" i="2" s="1"/>
  <c r="H2091" i="2" s="1"/>
  <c r="H2092" i="2" s="1"/>
  <c r="H2093" i="2" s="1"/>
  <c r="H2094" i="2" s="1"/>
  <c r="H907" i="2"/>
  <c r="H908" i="2" s="1"/>
  <c r="H909" i="2" s="1"/>
  <c r="H910" i="2" s="1"/>
  <c r="H911" i="2" s="1"/>
  <c r="H912" i="2" s="1"/>
  <c r="H913" i="2" s="1"/>
  <c r="H914" i="2" s="1"/>
  <c r="H915" i="2" s="1"/>
  <c r="H916" i="2" s="1"/>
  <c r="J916" i="2" l="1"/>
  <c r="K916" i="2" s="1"/>
  <c r="J2094" i="2"/>
  <c r="K2094" i="2" s="1"/>
  <c r="H2095" i="2"/>
  <c r="H2096" i="2" s="1"/>
  <c r="H2097" i="2" s="1"/>
  <c r="H2098" i="2" s="1"/>
  <c r="H2099" i="2" s="1"/>
  <c r="H2100" i="2" s="1"/>
  <c r="H2101" i="2" s="1"/>
  <c r="H2102" i="2" s="1"/>
  <c r="H2103" i="2" s="1"/>
  <c r="H2104" i="2" s="1"/>
  <c r="H917" i="2"/>
  <c r="H918" i="2" s="1"/>
  <c r="H919" i="2" s="1"/>
  <c r="H920" i="2" s="1"/>
  <c r="H921" i="2" s="1"/>
  <c r="H922" i="2" s="1"/>
  <c r="H923" i="2" s="1"/>
  <c r="H924" i="2" s="1"/>
  <c r="H925" i="2" s="1"/>
  <c r="H926" i="2" s="1"/>
  <c r="J926" i="2" l="1"/>
  <c r="K926" i="2" s="1"/>
  <c r="J2104" i="2"/>
  <c r="K2104" i="2" s="1"/>
  <c r="H2105" i="2"/>
  <c r="H2106" i="2" s="1"/>
  <c r="H2107" i="2" s="1"/>
  <c r="H2108" i="2" s="1"/>
  <c r="H2109" i="2" s="1"/>
  <c r="H2110" i="2" s="1"/>
  <c r="H2111" i="2" s="1"/>
  <c r="H2112" i="2" s="1"/>
  <c r="H2113" i="2" s="1"/>
  <c r="H2114" i="2" s="1"/>
  <c r="H927" i="2"/>
  <c r="H928" i="2" s="1"/>
  <c r="H929" i="2" s="1"/>
  <c r="H930" i="2" s="1"/>
  <c r="H931" i="2" s="1"/>
  <c r="H932" i="2" s="1"/>
  <c r="H933" i="2" s="1"/>
  <c r="H934" i="2" s="1"/>
  <c r="H935" i="2" s="1"/>
  <c r="H936" i="2" s="1"/>
  <c r="J936" i="2" l="1"/>
  <c r="K936" i="2" s="1"/>
  <c r="J2114" i="2"/>
  <c r="K2114" i="2" s="1"/>
  <c r="H2115" i="2"/>
  <c r="H2116" i="2" s="1"/>
  <c r="H2117" i="2" s="1"/>
  <c r="H2118" i="2" s="1"/>
  <c r="H2119" i="2" s="1"/>
  <c r="H2120" i="2" s="1"/>
  <c r="H2121" i="2" s="1"/>
  <c r="H2122" i="2" s="1"/>
  <c r="H2123" i="2" s="1"/>
  <c r="H2124" i="2" s="1"/>
  <c r="H937" i="2"/>
  <c r="H938" i="2" s="1"/>
  <c r="H939" i="2" s="1"/>
  <c r="H940" i="2" s="1"/>
  <c r="H941" i="2" s="1"/>
  <c r="H942" i="2" s="1"/>
  <c r="H943" i="2" s="1"/>
  <c r="H944" i="2" s="1"/>
  <c r="H945" i="2" s="1"/>
  <c r="H946" i="2" s="1"/>
  <c r="J946" i="2" l="1"/>
  <c r="K946" i="2" s="1"/>
  <c r="J2124" i="2"/>
  <c r="K2124" i="2" s="1"/>
  <c r="H2125" i="2"/>
  <c r="H2126" i="2" s="1"/>
  <c r="H2127" i="2" s="1"/>
  <c r="H2128" i="2" s="1"/>
  <c r="H2129" i="2" s="1"/>
  <c r="H2130" i="2" s="1"/>
  <c r="H2131" i="2" s="1"/>
  <c r="H2132" i="2" s="1"/>
  <c r="H2133" i="2" s="1"/>
  <c r="H2134" i="2" s="1"/>
  <c r="H947" i="2"/>
  <c r="H948" i="2" s="1"/>
  <c r="H949" i="2" s="1"/>
  <c r="H950" i="2" s="1"/>
  <c r="H951" i="2" s="1"/>
  <c r="H952" i="2" s="1"/>
  <c r="H953" i="2" s="1"/>
  <c r="H954" i="2" s="1"/>
  <c r="H955" i="2" s="1"/>
  <c r="H956" i="2" s="1"/>
  <c r="J956" i="2" l="1"/>
  <c r="K956" i="2" s="1"/>
  <c r="J2134" i="2"/>
  <c r="K2134" i="2" s="1"/>
  <c r="H2135" i="2"/>
  <c r="H2136" i="2" s="1"/>
  <c r="H2137" i="2" s="1"/>
  <c r="H2138" i="2" s="1"/>
  <c r="H2139" i="2" s="1"/>
  <c r="H2140" i="2" s="1"/>
  <c r="H2141" i="2" s="1"/>
  <c r="H2142" i="2" s="1"/>
  <c r="H2143" i="2" s="1"/>
  <c r="H2144" i="2" s="1"/>
  <c r="H957" i="2"/>
  <c r="H958" i="2" s="1"/>
  <c r="H959" i="2" s="1"/>
  <c r="H960" i="2" s="1"/>
  <c r="H961" i="2" s="1"/>
  <c r="H962" i="2" s="1"/>
  <c r="H963" i="2" s="1"/>
  <c r="H964" i="2" s="1"/>
  <c r="H965" i="2" s="1"/>
  <c r="H966" i="2" s="1"/>
  <c r="J966" i="2" l="1"/>
  <c r="K966" i="2" s="1"/>
  <c r="J2144" i="2"/>
  <c r="K2144" i="2" s="1"/>
  <c r="H2145" i="2"/>
  <c r="H2146" i="2" s="1"/>
  <c r="H2147" i="2" s="1"/>
  <c r="H2148" i="2" s="1"/>
  <c r="H2149" i="2" s="1"/>
  <c r="H2150" i="2" s="1"/>
  <c r="H2151" i="2" s="1"/>
  <c r="H2152" i="2" s="1"/>
  <c r="H2153" i="2" s="1"/>
  <c r="H2154" i="2" s="1"/>
  <c r="H967" i="2"/>
  <c r="H968" i="2" s="1"/>
  <c r="H969" i="2" s="1"/>
  <c r="H970" i="2" s="1"/>
  <c r="H971" i="2" s="1"/>
  <c r="H972" i="2" s="1"/>
  <c r="H973" i="2" s="1"/>
  <c r="H974" i="2" s="1"/>
  <c r="H975" i="2" s="1"/>
  <c r="H976" i="2" s="1"/>
  <c r="J976" i="2" l="1"/>
  <c r="K976" i="2" s="1"/>
  <c r="J2154" i="2"/>
  <c r="K2154" i="2" s="1"/>
  <c r="H2155" i="2"/>
  <c r="H2156" i="2" s="1"/>
  <c r="H2157" i="2" s="1"/>
  <c r="H2158" i="2" s="1"/>
  <c r="H2159" i="2" s="1"/>
  <c r="H2160" i="2" s="1"/>
  <c r="H2161" i="2" s="1"/>
  <c r="H2162" i="2" s="1"/>
  <c r="H2163" i="2" s="1"/>
  <c r="H2164" i="2" s="1"/>
  <c r="H977" i="2"/>
  <c r="H978" i="2" s="1"/>
  <c r="H979" i="2" s="1"/>
  <c r="H980" i="2" s="1"/>
  <c r="H981" i="2" s="1"/>
  <c r="H982" i="2" s="1"/>
  <c r="H983" i="2" s="1"/>
  <c r="H984" i="2" s="1"/>
  <c r="H985" i="2" s="1"/>
  <c r="H986" i="2" s="1"/>
  <c r="J986" i="2" l="1"/>
  <c r="K986" i="2" s="1"/>
  <c r="J2164" i="2"/>
  <c r="K2164" i="2" s="1"/>
  <c r="H2165" i="2"/>
  <c r="H2166" i="2" s="1"/>
  <c r="H2167" i="2" s="1"/>
  <c r="H2168" i="2" s="1"/>
  <c r="H2169" i="2" s="1"/>
  <c r="H2170" i="2" s="1"/>
  <c r="H2171" i="2" s="1"/>
  <c r="H2172" i="2" s="1"/>
  <c r="H2173" i="2" s="1"/>
  <c r="H2174" i="2" s="1"/>
  <c r="H987" i="2"/>
  <c r="H988" i="2" s="1"/>
  <c r="H989" i="2" s="1"/>
  <c r="H990" i="2" s="1"/>
  <c r="H991" i="2" s="1"/>
  <c r="H992" i="2" s="1"/>
  <c r="H993" i="2" s="1"/>
  <c r="H994" i="2" s="1"/>
  <c r="H995" i="2" s="1"/>
  <c r="H996" i="2" s="1"/>
  <c r="J996" i="2" l="1"/>
  <c r="K996" i="2" s="1"/>
  <c r="J2174" i="2"/>
  <c r="K2174" i="2" s="1"/>
  <c r="H2175" i="2"/>
  <c r="H2176" i="2" s="1"/>
  <c r="H2177" i="2" s="1"/>
  <c r="H2178" i="2" s="1"/>
  <c r="H2179" i="2" s="1"/>
  <c r="H2180" i="2" s="1"/>
  <c r="H2181" i="2" s="1"/>
  <c r="H2182" i="2" s="1"/>
  <c r="H2183" i="2" s="1"/>
  <c r="H2184" i="2" s="1"/>
  <c r="H997" i="2"/>
  <c r="H998" i="2" s="1"/>
  <c r="H999" i="2" s="1"/>
  <c r="H1000" i="2" s="1"/>
  <c r="H1001" i="2" s="1"/>
  <c r="H1002" i="2" s="1"/>
  <c r="H1003" i="2" s="1"/>
  <c r="H1004" i="2" s="1"/>
  <c r="H1005" i="2" s="1"/>
  <c r="H1006" i="2" s="1"/>
  <c r="J1006" i="2" l="1"/>
  <c r="K1006" i="2" s="1"/>
  <c r="J2184" i="2"/>
  <c r="K2184" i="2" s="1"/>
  <c r="H2185" i="2"/>
  <c r="H2186" i="2" s="1"/>
  <c r="H2187" i="2" s="1"/>
  <c r="H2188" i="2" s="1"/>
  <c r="H2189" i="2" s="1"/>
  <c r="H2190" i="2" s="1"/>
  <c r="H2191" i="2" s="1"/>
  <c r="H2192" i="2" s="1"/>
  <c r="H2193" i="2" s="1"/>
  <c r="H2194" i="2" s="1"/>
  <c r="H1007" i="2"/>
  <c r="H1008" i="2" s="1"/>
  <c r="H1009" i="2" s="1"/>
  <c r="H1010" i="2" s="1"/>
  <c r="H1011" i="2" s="1"/>
  <c r="H1012" i="2" s="1"/>
  <c r="H1013" i="2" s="1"/>
  <c r="H1014" i="2" s="1"/>
  <c r="H1015" i="2" s="1"/>
  <c r="H1016" i="2" s="1"/>
  <c r="J1016" i="2" l="1"/>
  <c r="K1016" i="2" s="1"/>
  <c r="J2194" i="2"/>
  <c r="K2194" i="2" s="1"/>
  <c r="H2195" i="2"/>
  <c r="H2196" i="2" s="1"/>
  <c r="H2197" i="2" s="1"/>
  <c r="H2198" i="2" s="1"/>
  <c r="H2199" i="2" s="1"/>
  <c r="H2200" i="2" s="1"/>
  <c r="H2201" i="2" s="1"/>
  <c r="H2202" i="2" s="1"/>
  <c r="H2203" i="2" s="1"/>
  <c r="H2204" i="2" s="1"/>
  <c r="H1017" i="2"/>
  <c r="H1018" i="2" s="1"/>
  <c r="H1019" i="2" s="1"/>
  <c r="H1020" i="2" s="1"/>
  <c r="H1021" i="2" s="1"/>
  <c r="H1022" i="2" s="1"/>
  <c r="H1023" i="2" s="1"/>
  <c r="H1024" i="2" s="1"/>
  <c r="H1025" i="2" s="1"/>
  <c r="H1026" i="2" s="1"/>
  <c r="J1026" i="2" l="1"/>
  <c r="K1026" i="2" s="1"/>
  <c r="J2204" i="2"/>
  <c r="K2204" i="2" s="1"/>
  <c r="H2205" i="2"/>
  <c r="H2206" i="2" s="1"/>
  <c r="H2207" i="2" s="1"/>
  <c r="H2208" i="2" s="1"/>
  <c r="H2209" i="2" s="1"/>
  <c r="H2210" i="2" s="1"/>
  <c r="H2211" i="2" s="1"/>
  <c r="H2212" i="2" s="1"/>
  <c r="H2213" i="2" s="1"/>
  <c r="H2214" i="2" s="1"/>
  <c r="H1027" i="2"/>
  <c r="H1028" i="2" s="1"/>
  <c r="H1029" i="2" s="1"/>
  <c r="H1030" i="2" s="1"/>
  <c r="H1031" i="2" s="1"/>
  <c r="H1032" i="2" s="1"/>
  <c r="H1033" i="2" s="1"/>
  <c r="H1034" i="2" s="1"/>
  <c r="H1035" i="2" s="1"/>
  <c r="H1036" i="2" s="1"/>
  <c r="J1036" i="2" l="1"/>
  <c r="K1036" i="2" s="1"/>
  <c r="J2214" i="2"/>
  <c r="K2214" i="2" s="1"/>
  <c r="H1037" i="2"/>
  <c r="H1038" i="2" s="1"/>
  <c r="H1039" i="2" s="1"/>
  <c r="H1040" i="2" s="1"/>
  <c r="H1041" i="2" s="1"/>
  <c r="H1042" i="2" s="1"/>
  <c r="H1043" i="2" s="1"/>
  <c r="H1044" i="2" s="1"/>
  <c r="H1045" i="2" s="1"/>
  <c r="H1046" i="2" s="1"/>
  <c r="H2215" i="2"/>
  <c r="H2216" i="2" s="1"/>
  <c r="H2217" i="2" s="1"/>
  <c r="H2218" i="2" s="1"/>
  <c r="H2219" i="2" s="1"/>
  <c r="H2220" i="2" s="1"/>
  <c r="H2221" i="2" s="1"/>
  <c r="H2222" i="2" s="1"/>
  <c r="H2223" i="2" s="1"/>
  <c r="H2224" i="2" s="1"/>
  <c r="J2224" i="2" l="1"/>
  <c r="K2224" i="2" s="1"/>
  <c r="J1046" i="2"/>
  <c r="K1046" i="2" s="1"/>
  <c r="H1047" i="2"/>
  <c r="H1048" i="2" s="1"/>
  <c r="H1049" i="2" s="1"/>
  <c r="H1050" i="2" s="1"/>
  <c r="H1051" i="2" s="1"/>
  <c r="H1052" i="2" s="1"/>
  <c r="H1053" i="2" s="1"/>
  <c r="H1054" i="2" s="1"/>
  <c r="H1055" i="2" s="1"/>
  <c r="H1056" i="2" s="1"/>
  <c r="H2225" i="2"/>
  <c r="H2226" i="2" s="1"/>
  <c r="H2227" i="2" s="1"/>
  <c r="H2228" i="2" s="1"/>
  <c r="H2229" i="2" s="1"/>
  <c r="H2230" i="2" s="1"/>
  <c r="H2231" i="2" s="1"/>
  <c r="H2232" i="2" s="1"/>
  <c r="H2233" i="2" s="1"/>
  <c r="H2234" i="2" s="1"/>
  <c r="J2234" i="2" l="1"/>
  <c r="K2234" i="2" s="1"/>
  <c r="J1056" i="2"/>
  <c r="K1056" i="2" s="1"/>
  <c r="H1057" i="2"/>
  <c r="H1058" i="2" s="1"/>
  <c r="H1059" i="2" s="1"/>
  <c r="H1060" i="2" s="1"/>
  <c r="H1061" i="2" s="1"/>
  <c r="H1062" i="2" s="1"/>
  <c r="H1063" i="2" s="1"/>
  <c r="H1064" i="2" s="1"/>
  <c r="H1065" i="2" s="1"/>
  <c r="H1066" i="2" s="1"/>
  <c r="H2235" i="2"/>
  <c r="H2236" i="2" s="1"/>
  <c r="H2237" i="2" s="1"/>
  <c r="H2238" i="2" s="1"/>
  <c r="H2239" i="2" s="1"/>
  <c r="H2240" i="2" s="1"/>
  <c r="H2241" i="2" s="1"/>
  <c r="H2242" i="2" s="1"/>
  <c r="H2243" i="2" s="1"/>
  <c r="H2244" i="2" s="1"/>
  <c r="J2244" i="2" l="1"/>
  <c r="K2244" i="2" s="1"/>
  <c r="J1066" i="2"/>
  <c r="K1066" i="2" s="1"/>
  <c r="H2245" i="2"/>
  <c r="H2246" i="2" s="1"/>
  <c r="H2247" i="2" s="1"/>
  <c r="H2248" i="2" s="1"/>
  <c r="H2249" i="2" s="1"/>
  <c r="H2250" i="2" s="1"/>
  <c r="H2251" i="2" s="1"/>
  <c r="H2252" i="2" s="1"/>
  <c r="H2253" i="2" s="1"/>
  <c r="H2254" i="2" s="1"/>
  <c r="H1067" i="2"/>
  <c r="H1068" i="2" s="1"/>
  <c r="H1069" i="2" s="1"/>
  <c r="H1070" i="2" s="1"/>
  <c r="H1071" i="2" s="1"/>
  <c r="H1072" i="2" s="1"/>
  <c r="H1073" i="2" s="1"/>
  <c r="H1074" i="2" s="1"/>
  <c r="H1075" i="2" s="1"/>
  <c r="H1076" i="2" s="1"/>
  <c r="J1076" i="2" l="1"/>
  <c r="K1076" i="2" s="1"/>
  <c r="J2254" i="2"/>
  <c r="K2254" i="2" s="1"/>
  <c r="H1077" i="2"/>
  <c r="H1078" i="2" s="1"/>
  <c r="H1079" i="2" s="1"/>
  <c r="H1080" i="2" s="1"/>
  <c r="H1081" i="2" s="1"/>
  <c r="H1082" i="2" s="1"/>
  <c r="H1083" i="2" s="1"/>
  <c r="H1084" i="2" s="1"/>
  <c r="H1085" i="2" s="1"/>
  <c r="H1086" i="2" s="1"/>
  <c r="H2255" i="2"/>
  <c r="H2256" i="2" s="1"/>
  <c r="H2257" i="2" s="1"/>
  <c r="H2258" i="2" s="1"/>
  <c r="H2259" i="2" s="1"/>
  <c r="H2260" i="2" s="1"/>
  <c r="H2261" i="2" s="1"/>
  <c r="H2262" i="2" s="1"/>
  <c r="H2263" i="2" s="1"/>
  <c r="H2264" i="2" s="1"/>
  <c r="J2264" i="2" l="1"/>
  <c r="K2264" i="2" s="1"/>
  <c r="J1086" i="2"/>
  <c r="K1086" i="2" s="1"/>
  <c r="H1087" i="2"/>
  <c r="H1088" i="2" s="1"/>
  <c r="H1089" i="2" s="1"/>
  <c r="H1090" i="2" s="1"/>
  <c r="H1091" i="2" s="1"/>
  <c r="H1092" i="2" s="1"/>
  <c r="H1093" i="2" s="1"/>
  <c r="H1094" i="2" s="1"/>
  <c r="H1095" i="2" s="1"/>
  <c r="H1096" i="2" s="1"/>
  <c r="H2265" i="2"/>
  <c r="H2266" i="2" s="1"/>
  <c r="H2267" i="2" s="1"/>
  <c r="H2268" i="2" s="1"/>
  <c r="H2269" i="2" s="1"/>
  <c r="H2270" i="2" s="1"/>
  <c r="H2271" i="2" s="1"/>
  <c r="H2272" i="2" s="1"/>
  <c r="H2273" i="2" s="1"/>
  <c r="H2274" i="2" s="1"/>
  <c r="J2274" i="2" l="1"/>
  <c r="K2274" i="2" s="1"/>
  <c r="J1096" i="2"/>
  <c r="K1096" i="2" s="1"/>
  <c r="H2275" i="2"/>
  <c r="H2276" i="2" s="1"/>
  <c r="H2277" i="2" s="1"/>
  <c r="H2278" i="2" s="1"/>
  <c r="H2279" i="2" s="1"/>
  <c r="H2280" i="2" s="1"/>
  <c r="H2281" i="2" s="1"/>
  <c r="H2282" i="2" s="1"/>
  <c r="H2283" i="2" s="1"/>
  <c r="H2284" i="2" s="1"/>
  <c r="H1097" i="2"/>
  <c r="H1098" i="2" s="1"/>
  <c r="H1099" i="2" s="1"/>
  <c r="H1100" i="2" s="1"/>
  <c r="H1101" i="2" s="1"/>
  <c r="H1102" i="2" s="1"/>
  <c r="H1103" i="2" s="1"/>
  <c r="H1104" i="2" s="1"/>
  <c r="H1105" i="2" s="1"/>
  <c r="H1106" i="2" s="1"/>
  <c r="J1106" i="2" l="1"/>
  <c r="K1106" i="2" s="1"/>
  <c r="J2284" i="2"/>
  <c r="K2284" i="2" s="1"/>
  <c r="H2285" i="2"/>
  <c r="H2286" i="2" s="1"/>
  <c r="H2287" i="2" s="1"/>
  <c r="H2288" i="2" s="1"/>
  <c r="H2289" i="2" s="1"/>
  <c r="H2290" i="2" s="1"/>
  <c r="H2291" i="2" s="1"/>
  <c r="H2292" i="2" s="1"/>
  <c r="H2293" i="2" s="1"/>
  <c r="H2294" i="2" s="1"/>
  <c r="H1107" i="2"/>
  <c r="H1108" i="2" s="1"/>
  <c r="H1109" i="2" s="1"/>
  <c r="H1110" i="2" s="1"/>
  <c r="H1111" i="2" s="1"/>
  <c r="H1112" i="2" s="1"/>
  <c r="H1113" i="2" s="1"/>
  <c r="J1113" i="2" l="1"/>
  <c r="K1113" i="2" s="1"/>
  <c r="J2294" i="2"/>
  <c r="K2294" i="2" s="1"/>
  <c r="H2295" i="2"/>
  <c r="H2296" i="2" s="1"/>
  <c r="H2297" i="2" s="1"/>
  <c r="H2298" i="2" s="1"/>
  <c r="H2299" i="2" s="1"/>
  <c r="H2300" i="2" s="1"/>
  <c r="H2301" i="2" s="1"/>
  <c r="H2302" i="2" s="1"/>
  <c r="H2303" i="2" s="1"/>
  <c r="H2304" i="2" s="1"/>
  <c r="H1114" i="2"/>
  <c r="H1115" i="2" s="1"/>
  <c r="H1116" i="2" s="1"/>
  <c r="H1117" i="2" s="1"/>
  <c r="H1118" i="2" s="1"/>
  <c r="H1119" i="2" s="1"/>
  <c r="H1120" i="2" s="1"/>
  <c r="H1121" i="2" s="1"/>
  <c r="H1122" i="2" s="1"/>
  <c r="H1123" i="2" s="1"/>
  <c r="J1123" i="2" l="1"/>
  <c r="K1123" i="2" s="1"/>
  <c r="J2304" i="2"/>
  <c r="K2304" i="2" s="1"/>
  <c r="H2305" i="2"/>
  <c r="H2306" i="2" s="1"/>
  <c r="H2307" i="2" s="1"/>
  <c r="H2308" i="2" s="1"/>
  <c r="H2309" i="2" s="1"/>
  <c r="H2310" i="2" s="1"/>
  <c r="H2311" i="2" s="1"/>
  <c r="H2312" i="2" s="1"/>
  <c r="H2313" i="2" s="1"/>
  <c r="H2314" i="2" s="1"/>
  <c r="H1124" i="2"/>
  <c r="H1125" i="2" s="1"/>
  <c r="H1126" i="2" s="1"/>
  <c r="H1127" i="2" s="1"/>
  <c r="H1128" i="2" s="1"/>
  <c r="H1129" i="2" s="1"/>
  <c r="H1130" i="2" s="1"/>
  <c r="H1131" i="2" s="1"/>
  <c r="H1132" i="2" s="1"/>
  <c r="H1133" i="2" s="1"/>
  <c r="J1133" i="2" l="1"/>
  <c r="K1133" i="2" s="1"/>
  <c r="J2314" i="2"/>
  <c r="K2314" i="2" s="1"/>
  <c r="H2315" i="2"/>
  <c r="H2316" i="2" s="1"/>
  <c r="H2317" i="2" s="1"/>
  <c r="H2318" i="2" s="1"/>
  <c r="H2319" i="2" s="1"/>
  <c r="H2320" i="2" s="1"/>
  <c r="H2321" i="2" s="1"/>
  <c r="H2322" i="2" s="1"/>
  <c r="H2323" i="2" s="1"/>
  <c r="H2324" i="2" s="1"/>
  <c r="H1134" i="2"/>
  <c r="H1135" i="2" s="1"/>
  <c r="H1136" i="2" s="1"/>
  <c r="H1137" i="2" s="1"/>
  <c r="H1138" i="2" s="1"/>
  <c r="H1139" i="2" s="1"/>
  <c r="H1140" i="2" s="1"/>
  <c r="H1141" i="2" s="1"/>
  <c r="H1142" i="2" s="1"/>
  <c r="H1143" i="2" s="1"/>
  <c r="J1143" i="2" l="1"/>
  <c r="K1143" i="2" s="1"/>
  <c r="J2324" i="2"/>
  <c r="K2324" i="2" s="1"/>
  <c r="H2325" i="2"/>
  <c r="H2326" i="2" s="1"/>
  <c r="H2327" i="2" s="1"/>
  <c r="H2328" i="2" s="1"/>
  <c r="H2329" i="2" s="1"/>
  <c r="H2330" i="2" s="1"/>
  <c r="H2331" i="2" s="1"/>
  <c r="H2332" i="2" s="1"/>
  <c r="H2333" i="2" s="1"/>
  <c r="H2334" i="2" s="1"/>
  <c r="H1144" i="2"/>
  <c r="H1145" i="2" s="1"/>
  <c r="H1146" i="2" s="1"/>
  <c r="H1147" i="2" s="1"/>
  <c r="H1148" i="2" s="1"/>
  <c r="H1149" i="2" s="1"/>
  <c r="H1150" i="2" s="1"/>
  <c r="H1151" i="2" s="1"/>
  <c r="H1152" i="2" s="1"/>
  <c r="H1153" i="2" s="1"/>
  <c r="J1153" i="2" l="1"/>
  <c r="K1153" i="2" s="1"/>
  <c r="J2334" i="2"/>
  <c r="K2334" i="2" s="1"/>
  <c r="H1154" i="2"/>
  <c r="H1155" i="2" s="1"/>
  <c r="H1156" i="2" s="1"/>
  <c r="H1157" i="2" s="1"/>
  <c r="H1158" i="2" s="1"/>
  <c r="H1159" i="2" s="1"/>
  <c r="H1160" i="2" s="1"/>
  <c r="H1161" i="2" s="1"/>
  <c r="H1162" i="2" s="1"/>
  <c r="H1163" i="2" s="1"/>
  <c r="H2335" i="2"/>
  <c r="H2336" i="2" s="1"/>
  <c r="H2337" i="2" s="1"/>
  <c r="H2338" i="2" s="1"/>
  <c r="H2339" i="2" s="1"/>
  <c r="H2340" i="2" s="1"/>
  <c r="H2341" i="2" s="1"/>
  <c r="H2342" i="2" s="1"/>
  <c r="H2343" i="2" s="1"/>
  <c r="H2344" i="2" s="1"/>
  <c r="J2344" i="2" l="1"/>
  <c r="K2344" i="2" s="1"/>
  <c r="J1163" i="2"/>
  <c r="K1163" i="2" s="1"/>
  <c r="H1164" i="2"/>
  <c r="H1165" i="2" s="1"/>
  <c r="H1166" i="2" s="1"/>
  <c r="H1167" i="2" s="1"/>
  <c r="H1168" i="2" s="1"/>
  <c r="H1169" i="2" s="1"/>
  <c r="H1170" i="2" s="1"/>
  <c r="H1171" i="2" s="1"/>
  <c r="H1172" i="2" s="1"/>
  <c r="H1173" i="2" s="1"/>
  <c r="J1173" i="2" l="1"/>
  <c r="K1173" i="2" s="1"/>
  <c r="H1174" i="2"/>
  <c r="H1175" i="2" s="1"/>
  <c r="H1176" i="2" s="1"/>
  <c r="H1177" i="2" s="1"/>
  <c r="H1178" i="2" s="1"/>
  <c r="H1179" i="2" s="1"/>
  <c r="H1180" i="2" s="1"/>
  <c r="H1181" i="2" s="1"/>
  <c r="H1182" i="2" s="1"/>
  <c r="H1183" i="2" s="1"/>
  <c r="J1183" i="2" l="1"/>
  <c r="K1183" i="2" s="1"/>
  <c r="H1184" i="2"/>
  <c r="H1185" i="2" s="1"/>
  <c r="H1186" i="2" s="1"/>
  <c r="H1187" i="2" s="1"/>
  <c r="H1188" i="2" s="1"/>
  <c r="H1189" i="2" s="1"/>
  <c r="H1190" i="2" s="1"/>
  <c r="H1191" i="2" s="1"/>
  <c r="H1192" i="2" s="1"/>
  <c r="H1193" i="2" s="1"/>
  <c r="J1193" i="2" l="1"/>
  <c r="K1193" i="2" s="1"/>
  <c r="H1194" i="2"/>
  <c r="H1195" i="2" s="1"/>
  <c r="H1196" i="2" s="1"/>
  <c r="H1197" i="2" s="1"/>
  <c r="H1198" i="2" s="1"/>
  <c r="H1199" i="2" s="1"/>
  <c r="H1200" i="2" s="1"/>
  <c r="H1201" i="2" s="1"/>
  <c r="H1202" i="2" s="1"/>
  <c r="H1203" i="2" s="1"/>
  <c r="J1203" i="2" l="1"/>
  <c r="K1203" i="2" s="1"/>
  <c r="H1204" i="2"/>
  <c r="H1205" i="2" s="1"/>
  <c r="H1206" i="2" s="1"/>
  <c r="H1207" i="2" s="1"/>
  <c r="H1208" i="2" s="1"/>
  <c r="H1209" i="2" s="1"/>
  <c r="H1210" i="2" s="1"/>
  <c r="H1211" i="2" s="1"/>
  <c r="H1212" i="2" s="1"/>
  <c r="H1213" i="2" s="1"/>
  <c r="J1213" i="2" l="1"/>
  <c r="K1213" i="2" s="1"/>
  <c r="H1214" i="2"/>
  <c r="H1215" i="2" s="1"/>
  <c r="H1216" i="2" s="1"/>
  <c r="H1217" i="2" s="1"/>
  <c r="H1218" i="2" s="1"/>
  <c r="H1219" i="2" s="1"/>
  <c r="H1220" i="2" s="1"/>
  <c r="H1221" i="2" s="1"/>
  <c r="H1222" i="2" s="1"/>
  <c r="H1223" i="2" s="1"/>
  <c r="J1223" i="2" l="1"/>
  <c r="K1223" i="2" s="1"/>
  <c r="H1224" i="2"/>
  <c r="H1225" i="2" s="1"/>
  <c r="H1226" i="2" s="1"/>
  <c r="H1227" i="2" s="1"/>
  <c r="H1228" i="2" s="1"/>
  <c r="H1229" i="2" s="1"/>
  <c r="H1230" i="2" s="1"/>
  <c r="H1231" i="2" s="1"/>
  <c r="H1232" i="2" s="1"/>
  <c r="H1233" i="2" s="1"/>
  <c r="J1233" i="2" l="1"/>
  <c r="K1233" i="2" s="1"/>
  <c r="H1234" i="2"/>
  <c r="H1235" i="2" s="1"/>
  <c r="H1236" i="2" s="1"/>
  <c r="H1237" i="2" s="1"/>
  <c r="H1238" i="2" s="1"/>
  <c r="H1239" i="2" s="1"/>
  <c r="H1240" i="2" s="1"/>
  <c r="H1241" i="2" s="1"/>
  <c r="H1242" i="2" s="1"/>
  <c r="H1243" i="2" s="1"/>
  <c r="J1243" i="2" l="1"/>
  <c r="K1243" i="2" s="1"/>
  <c r="H1244" i="2"/>
  <c r="H1245" i="2" s="1"/>
  <c r="H1246" i="2" s="1"/>
  <c r="H1247" i="2" s="1"/>
  <c r="H1248" i="2" s="1"/>
  <c r="H1249" i="2" s="1"/>
  <c r="H1250" i="2" s="1"/>
  <c r="H1251" i="2" s="1"/>
  <c r="H1252" i="2" s="1"/>
  <c r="H1253" i="2" s="1"/>
  <c r="J1253" i="2" l="1"/>
  <c r="K1253" i="2" s="1"/>
  <c r="H1254" i="2"/>
  <c r="H1255" i="2" s="1"/>
  <c r="H1256" i="2" s="1"/>
  <c r="H1257" i="2" s="1"/>
  <c r="H1258" i="2" s="1"/>
  <c r="H1259" i="2" s="1"/>
  <c r="H1260" i="2" s="1"/>
  <c r="H1261" i="2" s="1"/>
  <c r="H1262" i="2" s="1"/>
  <c r="H1263" i="2" s="1"/>
  <c r="J1263" i="2" l="1"/>
  <c r="K1263" i="2" s="1"/>
  <c r="H1264" i="2"/>
  <c r="H1265" i="2" s="1"/>
  <c r="H1266" i="2" s="1"/>
  <c r="H1267" i="2" s="1"/>
  <c r="H1268" i="2" s="1"/>
  <c r="H1269" i="2" s="1"/>
  <c r="H1270" i="2" s="1"/>
  <c r="H1271" i="2" s="1"/>
  <c r="H1272" i="2" s="1"/>
  <c r="H1273" i="2" l="1"/>
  <c r="H1274" i="2"/>
  <c r="H1275" i="2" s="1"/>
  <c r="H1276" i="2" s="1"/>
  <c r="H1277" i="2" s="1"/>
  <c r="H1278" i="2" s="1"/>
  <c r="H1279" i="2" s="1"/>
  <c r="H1280" i="2" s="1"/>
  <c r="H1281" i="2" s="1"/>
  <c r="H1282" i="2" s="1"/>
  <c r="H1283" i="2" s="1"/>
  <c r="J1283" i="2" l="1"/>
  <c r="K1283" i="2" s="1"/>
  <c r="J1273" i="2"/>
  <c r="K1273" i="2" s="1"/>
  <c r="H1284" i="2"/>
  <c r="H1285" i="2" s="1"/>
  <c r="H1286" i="2" s="1"/>
  <c r="H1287" i="2" s="1"/>
  <c r="H1288" i="2" s="1"/>
  <c r="H1289" i="2" s="1"/>
  <c r="H1290" i="2" s="1"/>
  <c r="H1291" i="2" s="1"/>
  <c r="H1292" i="2" s="1"/>
  <c r="H1293" i="2" s="1"/>
  <c r="J1293" i="2" l="1"/>
  <c r="K1293" i="2" s="1"/>
  <c r="H1294" i="2"/>
  <c r="H1295" i="2" s="1"/>
  <c r="H1296" i="2" s="1"/>
  <c r="H1297" i="2" s="1"/>
  <c r="H1298" i="2" s="1"/>
  <c r="H1299" i="2" s="1"/>
  <c r="H1300" i="2" s="1"/>
  <c r="H1301" i="2" s="1"/>
  <c r="H1302" i="2" s="1"/>
  <c r="H1303" i="2" s="1"/>
  <c r="J1303" i="2" l="1"/>
  <c r="K1303" i="2" s="1"/>
  <c r="H1304" i="2"/>
  <c r="H1305" i="2" s="1"/>
  <c r="H1306" i="2" s="1"/>
  <c r="H1307" i="2" s="1"/>
  <c r="H1308" i="2" s="1"/>
  <c r="H1309" i="2" s="1"/>
  <c r="H1310" i="2" s="1"/>
  <c r="H1311" i="2" s="1"/>
  <c r="H1312" i="2" s="1"/>
  <c r="H1313" i="2" s="1"/>
  <c r="J1313" i="2" l="1"/>
  <c r="K1313" i="2" s="1"/>
  <c r="H1314" i="2"/>
  <c r="H1315" i="2" s="1"/>
  <c r="H1316" i="2" s="1"/>
  <c r="H1317" i="2" s="1"/>
  <c r="H1318" i="2" s="1"/>
  <c r="H1319" i="2" s="1"/>
  <c r="H1320" i="2" s="1"/>
  <c r="H1321" i="2" s="1"/>
  <c r="H1322" i="2" s="1"/>
  <c r="H1323" i="2" s="1"/>
  <c r="J1323" i="2" l="1"/>
  <c r="K1323" i="2" s="1"/>
  <c r="H1324" i="2"/>
  <c r="H1325" i="2" s="1"/>
  <c r="H1326" i="2" s="1"/>
  <c r="H1327" i="2" s="1"/>
  <c r="H1328" i="2" s="1"/>
  <c r="H1329" i="2" s="1"/>
  <c r="H1330" i="2" s="1"/>
  <c r="H1331" i="2" s="1"/>
  <c r="H1332" i="2" s="1"/>
  <c r="H1333" i="2" s="1"/>
  <c r="J1333" i="2" l="1"/>
  <c r="K1333" i="2" s="1"/>
  <c r="H1334" i="2"/>
  <c r="H1335" i="2" s="1"/>
  <c r="H1336" i="2" s="1"/>
  <c r="H1337" i="2" s="1"/>
  <c r="H1338" i="2" s="1"/>
  <c r="H1339" i="2" s="1"/>
  <c r="H1340" i="2" s="1"/>
  <c r="H1341" i="2" s="1"/>
  <c r="H1342" i="2" s="1"/>
  <c r="H1343" i="2" s="1"/>
  <c r="J1343" i="2" l="1"/>
  <c r="K1343" i="2" s="1"/>
  <c r="H1344" i="2"/>
  <c r="H1345" i="2" s="1"/>
  <c r="H1346" i="2" s="1"/>
  <c r="H1347" i="2" s="1"/>
  <c r="H1348" i="2" s="1"/>
  <c r="H1349" i="2" s="1"/>
  <c r="H1350" i="2" s="1"/>
  <c r="H1351" i="2" s="1"/>
  <c r="H1352" i="2" s="1"/>
  <c r="H1353" i="2" s="1"/>
  <c r="J1353" i="2" l="1"/>
  <c r="K1353" i="2" s="1"/>
  <c r="H1354" i="2"/>
  <c r="H1355" i="2" s="1"/>
  <c r="H1356" i="2" s="1"/>
  <c r="H1357" i="2" s="1"/>
  <c r="H1358" i="2" s="1"/>
  <c r="H1359" i="2" s="1"/>
  <c r="H1360" i="2" s="1"/>
  <c r="H1361" i="2" s="1"/>
  <c r="H1362" i="2" s="1"/>
  <c r="H1363" i="2" s="1"/>
  <c r="J1363" i="2" l="1"/>
  <c r="K1363" i="2" s="1"/>
  <c r="H1364" i="2"/>
  <c r="H1365" i="2" s="1"/>
  <c r="H1366" i="2" s="1"/>
  <c r="H1367" i="2" s="1"/>
  <c r="H1368" i="2" s="1"/>
  <c r="H1369" i="2" s="1"/>
  <c r="H1370" i="2" s="1"/>
  <c r="H1371" i="2" s="1"/>
  <c r="H1372" i="2" s="1"/>
  <c r="H1373" i="2" s="1"/>
  <c r="J1373" i="2" l="1"/>
  <c r="K1373" i="2" s="1"/>
  <c r="H1374" i="2"/>
  <c r="H1375" i="2" s="1"/>
  <c r="H1376" i="2" s="1"/>
  <c r="H1377" i="2" s="1"/>
  <c r="H1378" i="2" s="1"/>
  <c r="H1379" i="2" s="1"/>
  <c r="H1380" i="2" s="1"/>
  <c r="H1381" i="2" s="1"/>
  <c r="H1382" i="2" s="1"/>
  <c r="H1383" i="2" s="1"/>
  <c r="J1383" i="2" l="1"/>
  <c r="K1383" i="2" s="1"/>
  <c r="H1384" i="2"/>
  <c r="H1385" i="2" s="1"/>
  <c r="H1386" i="2" s="1"/>
  <c r="H1387" i="2" s="1"/>
  <c r="H1388" i="2" s="1"/>
  <c r="H1389" i="2" s="1"/>
  <c r="H1390" i="2" s="1"/>
  <c r="H1391" i="2" s="1"/>
  <c r="H1392" i="2" s="1"/>
  <c r="H1393" i="2" s="1"/>
  <c r="J1393" i="2" l="1"/>
  <c r="K1393" i="2" s="1"/>
  <c r="H1394" i="2"/>
  <c r="H1395" i="2" s="1"/>
  <c r="H1396" i="2" s="1"/>
  <c r="H1397" i="2" s="1"/>
  <c r="H1398" i="2" s="1"/>
  <c r="H1399" i="2" s="1"/>
  <c r="H1400" i="2" s="1"/>
  <c r="H1401" i="2" s="1"/>
  <c r="H1402" i="2" s="1"/>
  <c r="J1402" i="2" l="1"/>
  <c r="K1402" i="2" s="1"/>
  <c r="H1403" i="2"/>
  <c r="H1404" i="2" s="1"/>
  <c r="H1405" i="2" s="1"/>
  <c r="H1406" i="2" s="1"/>
  <c r="H1407" i="2" s="1"/>
  <c r="H1408" i="2" s="1"/>
  <c r="H1409" i="2" s="1"/>
  <c r="H1410" i="2" s="1"/>
  <c r="H1411" i="2" s="1"/>
  <c r="H1412" i="2" s="1"/>
  <c r="J1412" i="2" l="1"/>
  <c r="K1412" i="2" s="1"/>
  <c r="H1413" i="2"/>
  <c r="H1414" i="2" s="1"/>
  <c r="H1415" i="2" s="1"/>
  <c r="H1416" i="2" s="1"/>
  <c r="H1417" i="2" s="1"/>
  <c r="H1418" i="2" s="1"/>
  <c r="H1419" i="2" s="1"/>
  <c r="H1420" i="2" s="1"/>
  <c r="H1421" i="2" s="1"/>
  <c r="H1422" i="2" s="1"/>
  <c r="J1422" i="2" l="1"/>
  <c r="K1422" i="2" s="1"/>
  <c r="H1423" i="2"/>
  <c r="H1424" i="2" s="1"/>
  <c r="H1425" i="2" s="1"/>
  <c r="H1426" i="2" s="1"/>
  <c r="H1427" i="2" s="1"/>
  <c r="H1428" i="2" s="1"/>
  <c r="H1429" i="2" s="1"/>
  <c r="H1430" i="2" s="1"/>
  <c r="H1431" i="2" s="1"/>
  <c r="H1432" i="2" s="1"/>
  <c r="J1432" i="2" l="1"/>
  <c r="K1432" i="2" s="1"/>
  <c r="H1433" i="2"/>
  <c r="H1434" i="2" s="1"/>
  <c r="H1435" i="2" s="1"/>
  <c r="H1436" i="2" s="1"/>
  <c r="H1437" i="2" s="1"/>
  <c r="H1438" i="2" s="1"/>
  <c r="H1439" i="2" s="1"/>
  <c r="H1440" i="2" s="1"/>
  <c r="H1441" i="2" s="1"/>
  <c r="H1442" i="2" s="1"/>
  <c r="J1442" i="2" l="1"/>
  <c r="K1442" i="2" s="1"/>
  <c r="H1443" i="2"/>
  <c r="H1444" i="2" s="1"/>
  <c r="H1445" i="2" s="1"/>
  <c r="H1446" i="2" s="1"/>
  <c r="H1447" i="2" s="1"/>
  <c r="H1448" i="2" s="1"/>
  <c r="H1449" i="2" s="1"/>
  <c r="H1450" i="2" s="1"/>
  <c r="H1451" i="2" s="1"/>
  <c r="H1452" i="2" s="1"/>
  <c r="J1452" i="2" l="1"/>
  <c r="K1452" i="2" s="1"/>
  <c r="H1453" i="2"/>
  <c r="H1454" i="2" s="1"/>
  <c r="H1455" i="2" s="1"/>
  <c r="H1456" i="2" s="1"/>
  <c r="H1457" i="2" s="1"/>
  <c r="H1458" i="2" s="1"/>
  <c r="H1459" i="2" s="1"/>
  <c r="H1460" i="2" s="1"/>
  <c r="H1461" i="2" s="1"/>
  <c r="H1462" i="2" s="1"/>
  <c r="J1462" i="2" l="1"/>
  <c r="K1462" i="2" s="1"/>
  <c r="H1463" i="2"/>
  <c r="H1464" i="2" s="1"/>
  <c r="H1465" i="2" s="1"/>
  <c r="H1466" i="2" s="1"/>
  <c r="H1467" i="2" s="1"/>
  <c r="H1468" i="2" s="1"/>
  <c r="H1469" i="2" s="1"/>
  <c r="H1470" i="2" s="1"/>
  <c r="H1471" i="2" s="1"/>
  <c r="H1472" i="2" s="1"/>
  <c r="J1472" i="2" l="1"/>
  <c r="K1472" i="2" s="1"/>
  <c r="H1473" i="2"/>
  <c r="H1474" i="2" s="1"/>
  <c r="H1475" i="2" s="1"/>
  <c r="H1476" i="2" s="1"/>
  <c r="H1477" i="2" s="1"/>
  <c r="H1478" i="2" s="1"/>
  <c r="H1479" i="2" s="1"/>
  <c r="H1480" i="2" s="1"/>
  <c r="H1481" i="2" s="1"/>
  <c r="H1482" i="2" s="1"/>
  <c r="J1482" i="2" l="1"/>
  <c r="K1482" i="2" s="1"/>
  <c r="H1483" i="2"/>
  <c r="H1484" i="2" s="1"/>
  <c r="H1485" i="2" s="1"/>
  <c r="H1486" i="2" s="1"/>
  <c r="H1487" i="2" s="1"/>
  <c r="H1488" i="2" s="1"/>
  <c r="H1489" i="2" s="1"/>
  <c r="H1490" i="2" s="1"/>
  <c r="H1491" i="2" s="1"/>
  <c r="H1492" i="2" s="1"/>
  <c r="J1492" i="2" l="1"/>
  <c r="K1492" i="2" s="1"/>
  <c r="H1493" i="2"/>
  <c r="H1494" i="2" s="1"/>
  <c r="H1495" i="2" s="1"/>
  <c r="H1496" i="2" s="1"/>
  <c r="H1497" i="2" s="1"/>
  <c r="H1498" i="2" s="1"/>
  <c r="H1499" i="2" s="1"/>
  <c r="H1500" i="2" s="1"/>
  <c r="H1501" i="2" s="1"/>
  <c r="H1502" i="2" s="1"/>
  <c r="J1502" i="2" l="1"/>
  <c r="K1502" i="2" s="1"/>
  <c r="H1503" i="2"/>
  <c r="H1504" i="2" s="1"/>
  <c r="H1505" i="2" s="1"/>
  <c r="H1506" i="2" s="1"/>
  <c r="H1507" i="2" s="1"/>
  <c r="H1508" i="2" s="1"/>
  <c r="H1509" i="2" s="1"/>
  <c r="H1510" i="2" s="1"/>
  <c r="H1511" i="2" s="1"/>
  <c r="H1512" i="2" s="1"/>
  <c r="J1512" i="2" l="1"/>
  <c r="K1512" i="2" s="1"/>
  <c r="H1513" i="2"/>
  <c r="H1514" i="2" s="1"/>
  <c r="H1515" i="2" s="1"/>
  <c r="H1516" i="2" s="1"/>
  <c r="H1517" i="2" s="1"/>
  <c r="H1518" i="2" s="1"/>
  <c r="H1519" i="2" s="1"/>
  <c r="H1520" i="2" s="1"/>
  <c r="H1521" i="2" s="1"/>
  <c r="H1522" i="2" s="1"/>
  <c r="J1522" i="2" l="1"/>
  <c r="K1522" i="2" s="1"/>
  <c r="H1523" i="2"/>
  <c r="H1524" i="2" s="1"/>
  <c r="H1525" i="2" s="1"/>
  <c r="H1526" i="2" s="1"/>
  <c r="H1527" i="2" s="1"/>
  <c r="H1528" i="2" s="1"/>
  <c r="H1529" i="2" s="1"/>
  <c r="H1530" i="2" s="1"/>
  <c r="H1531" i="2" s="1"/>
  <c r="H1532" i="2" s="1"/>
  <c r="J1532" i="2" l="1"/>
  <c r="K1532" i="2" s="1"/>
  <c r="H1533" i="2"/>
  <c r="H1534" i="2" s="1"/>
  <c r="H1535" i="2" s="1"/>
  <c r="H1536" i="2" s="1"/>
  <c r="H1537" i="2" s="1"/>
  <c r="H1538" i="2" s="1"/>
  <c r="H1539" i="2" s="1"/>
  <c r="H1540" i="2" s="1"/>
  <c r="H1541" i="2" s="1"/>
  <c r="H1542" i="2" s="1"/>
  <c r="J1542" i="2" l="1"/>
  <c r="K1542" i="2" s="1"/>
  <c r="H1543" i="2"/>
  <c r="H1544" i="2" s="1"/>
  <c r="H1545" i="2" s="1"/>
  <c r="H1546" i="2" s="1"/>
  <c r="J1546" i="2" l="1"/>
  <c r="K1546" i="2" s="1"/>
</calcChain>
</file>

<file path=xl/sharedStrings.xml><?xml version="1.0" encoding="utf-8"?>
<sst xmlns="http://schemas.openxmlformats.org/spreadsheetml/2006/main" count="9263" uniqueCount="2046">
  <si>
    <t>Category</t>
  </si>
  <si>
    <t>ENGINEERING ELECTRICAL ELECTRONIC</t>
  </si>
  <si>
    <t>MATERIALS SCIENCE MULTIDISCIPLINARY</t>
  </si>
  <si>
    <t>CHEMISTRY MULTIDISCIPLINARY</t>
  </si>
  <si>
    <t>PHYSICS APPLIED</t>
  </si>
  <si>
    <t>BIOCHEMISTRY MOLECULAR BIOLOGY</t>
  </si>
  <si>
    <t>ONCOLOGY</t>
  </si>
  <si>
    <t>NEUROSCIENCES</t>
  </si>
  <si>
    <t>SURGERY</t>
  </si>
  <si>
    <t>CHEMISTRY PHYSICAL</t>
  </si>
  <si>
    <t>PHARMACOLOGY PHARMACY</t>
  </si>
  <si>
    <t>CLINICAL NEUROLOGY</t>
  </si>
  <si>
    <t>MULTIDISCIPLINARY SCIENCES</t>
  </si>
  <si>
    <t>OPTICS</t>
  </si>
  <si>
    <t>MEDICINE GENERAL INTERNAL</t>
  </si>
  <si>
    <t>ENVIRONMENTAL SCIENCES</t>
  </si>
  <si>
    <t>CARDIAC CARDIOVASCULAR SYSTEMS</t>
  </si>
  <si>
    <t>CELL BIOLOGY</t>
  </si>
  <si>
    <t>ENGINEERING MECHANICAL</t>
  </si>
  <si>
    <t>IMMUNOLOGY</t>
  </si>
  <si>
    <t>COMPUTER SCIENCE THEORY METHODS</t>
  </si>
  <si>
    <t>PUBLIC ENVIRONMENTAL OCCUPATIONAL HEALTH</t>
  </si>
  <si>
    <t>NANOSCIENCE NANOTECHNOLOGY</t>
  </si>
  <si>
    <t>ENERGY FUELS</t>
  </si>
  <si>
    <t>ENGINEERING CHEMICAL</t>
  </si>
  <si>
    <t>BIOTECHNOLOGY APPLIED MICROBIOLOGY</t>
  </si>
  <si>
    <t>COMPUTER SCIENCE ARTIFICIAL INTELLIGENCE</t>
  </si>
  <si>
    <t>COMPUTER SCIENCE INFORMATION SYSTEMS</t>
  </si>
  <si>
    <t>PHYSICS CONDENSED MATTER</t>
  </si>
  <si>
    <t>RADIOLOGY NUCLEAR MEDICINE MEDICAL IMAGING</t>
  </si>
  <si>
    <t>TELECOMMUNICATIONS</t>
  </si>
  <si>
    <t>PSYCHIATRY</t>
  </si>
  <si>
    <t>GASTROENTEROLOGY HEPATOLOGY</t>
  </si>
  <si>
    <t>MATHEMATICS APPLIED</t>
  </si>
  <si>
    <t>MEDICINE RESEARCH EXPERIMENTAL</t>
  </si>
  <si>
    <t>HEMATOLOGY</t>
  </si>
  <si>
    <t>PHYSICS MULTIDISCIPLINARY</t>
  </si>
  <si>
    <t>ECONOMICS</t>
  </si>
  <si>
    <t>ENDOCRINOLOGY METABOLISM</t>
  </si>
  <si>
    <t>PLANT SCIENCES</t>
  </si>
  <si>
    <t>MATHEMATICS</t>
  </si>
  <si>
    <t>GENETICS HEREDITY</t>
  </si>
  <si>
    <t>MECHANICS</t>
  </si>
  <si>
    <t>PEDIATRICS</t>
  </si>
  <si>
    <t>ENGINEERING CIVIL</t>
  </si>
  <si>
    <t>ASTRONOMY ASTROPHYSICS</t>
  </si>
  <si>
    <t>HISTORY</t>
  </si>
  <si>
    <t>GEOSCIENCES MULTIDISCIPLINARY</t>
  </si>
  <si>
    <t>CHEMISTRY ANALYTICAL</t>
  </si>
  <si>
    <t>PERIPHERAL VASCULAR DISEASE</t>
  </si>
  <si>
    <t>FOOD SCIENCE TECHNOLOGY</t>
  </si>
  <si>
    <t>UROLOGY NEPHROLOGY</t>
  </si>
  <si>
    <t>COMPUTER SCIENCE INTERDISCIPLINARY APPLICATIONS</t>
  </si>
  <si>
    <t>MICROBIOLOGY</t>
  </si>
  <si>
    <t>AUTOMATION CONTROL SYSTEMS</t>
  </si>
  <si>
    <t>CHEMISTRY ORGANIC</t>
  </si>
  <si>
    <t>OBSTETRICS GYNECOLOGY</t>
  </si>
  <si>
    <t>EDUCATION EDUCATIONAL RESEARCH</t>
  </si>
  <si>
    <t>BIOPHYSICS</t>
  </si>
  <si>
    <t>VETERINARY SCIENCES</t>
  </si>
  <si>
    <t>RESPIRATORY SYSTEM</t>
  </si>
  <si>
    <t>BIOLOGY</t>
  </si>
  <si>
    <t>POLYMER SCIENCE</t>
  </si>
  <si>
    <t>METALLURGY METALLURGICAL ENGINEERING</t>
  </si>
  <si>
    <t>BIOCHEMICAL RESEARCH METHODS</t>
  </si>
  <si>
    <t>ECOLOGY</t>
  </si>
  <si>
    <t>INFECTIOUS DISEASES</t>
  </si>
  <si>
    <t>ENGINEERING BIOMEDICAL</t>
  </si>
  <si>
    <t>INSTRUMENTS INSTRUMENTATION</t>
  </si>
  <si>
    <t>PHYSICS ATOMIC MOLECULAR CHEMICAL</t>
  </si>
  <si>
    <t>PATHOLOGY</t>
  </si>
  <si>
    <t>MANAGEMENT</t>
  </si>
  <si>
    <t>HEALTH CARE SCIENCES SERVICES</t>
  </si>
  <si>
    <t>ENGINEERING MULTIDISCIPLINARY</t>
  </si>
  <si>
    <t>CHEMISTRY MEDICINAL</t>
  </si>
  <si>
    <t>DERMATOLOGY</t>
  </si>
  <si>
    <t>ENGINEERING ENVIRONMENTAL</t>
  </si>
  <si>
    <t>COMPUTER SCIENCE SOFTWARE ENGINEERING</t>
  </si>
  <si>
    <t>ENGINEERING MANUFACTURING</t>
  </si>
  <si>
    <t>ELECTROCHEMISTRY</t>
  </si>
  <si>
    <t>ZOOLOGY</t>
  </si>
  <si>
    <t>TOXICOLOGY</t>
  </si>
  <si>
    <t>CHEMISTRY APPLIED</t>
  </si>
  <si>
    <t>TRANSPLANTATION</t>
  </si>
  <si>
    <t>PHYSICS PARTICLES FIELDS</t>
  </si>
  <si>
    <t>WATER RESOURCES</t>
  </si>
  <si>
    <t>CHEMISTRY INORGANIC NUCLEAR</t>
  </si>
  <si>
    <t>COMPUTER SCIENCE HARDWARE ARCHITECTURE</t>
  </si>
  <si>
    <t>PHYSIOLOGY</t>
  </si>
  <si>
    <t>HUMANITIES MULTIDISCIPLINARY</t>
  </si>
  <si>
    <t>ORTHOPEDICS</t>
  </si>
  <si>
    <t>SPORT SCIENCES</t>
  </si>
  <si>
    <t>NUTRITION DIETETICS</t>
  </si>
  <si>
    <t>CRITICAL CARE MEDICINE</t>
  </si>
  <si>
    <t>PSYCHOLOGY MULTIDISCIPLINARY</t>
  </si>
  <si>
    <t>RHEUMATOLOGY</t>
  </si>
  <si>
    <t>METEOROLOGY ATMOSPHERIC SCIENCES</t>
  </si>
  <si>
    <t>OPERATIONS RESEARCH MANAGEMENT SCIENCE</t>
  </si>
  <si>
    <t>CONSTRUCTION BUILDING TECHNOLOGY</t>
  </si>
  <si>
    <t>POLITICAL SCIENCE</t>
  </si>
  <si>
    <t>MARINE FRESHWATER BIOLOGY</t>
  </si>
  <si>
    <t>OPHTHALMOLOGY</t>
  </si>
  <si>
    <t>PHYSICS MATHEMATICAL</t>
  </si>
  <si>
    <t>GEOCHEMISTRY GEOPHYSICS</t>
  </si>
  <si>
    <t>NURSING</t>
  </si>
  <si>
    <t>BUSINESS</t>
  </si>
  <si>
    <t>PSYCHOLOGY</t>
  </si>
  <si>
    <t>INFORMATION SCIENCE LIBRARY SCIENCE</t>
  </si>
  <si>
    <t>NUCLEAR SCIENCE TECHNOLOGY</t>
  </si>
  <si>
    <t>DENTISTRY ORAL SURGERY MEDICINE</t>
  </si>
  <si>
    <t>HEALTH POLICY SERVICES</t>
  </si>
  <si>
    <t>AGRONOMY</t>
  </si>
  <si>
    <t>PHYSICS FLUIDS PLASMAS</t>
  </si>
  <si>
    <t>THERMODYNAMICS</t>
  </si>
  <si>
    <t>REPRODUCTIVE BIOLOGY</t>
  </si>
  <si>
    <t>RELIGION</t>
  </si>
  <si>
    <t>STATISTICS PROBABILITY</t>
  </si>
  <si>
    <t>REHABILITATION</t>
  </si>
  <si>
    <t>SOCIAL SCIENCES INTERDISCIPLINARY</t>
  </si>
  <si>
    <t>MATHEMATICS INTERDISCIPLINARY APPLICATIONS</t>
  </si>
  <si>
    <t>ENGINEERING INDUSTRIAL</t>
  </si>
  <si>
    <t>SPECTROSCOPY</t>
  </si>
  <si>
    <t>PSYCHOLOGY CLINICAL</t>
  </si>
  <si>
    <t>PSYCHOLOGY EXPERIMENTAL</t>
  </si>
  <si>
    <t>PHILOSOPHY</t>
  </si>
  <si>
    <t>CRYSTALLOGRAPHY</t>
  </si>
  <si>
    <t>VIROLOGY</t>
  </si>
  <si>
    <t>PHYSICS NUCLEAR</t>
  </si>
  <si>
    <t>ENVIRONMENTAL STUDIES</t>
  </si>
  <si>
    <t>IMAGING SCIENCE PHOTOGRAPHIC TECHNOLOGY</t>
  </si>
  <si>
    <t>AGRICULTURE DAIRY ANIMAL SCIENCE</t>
  </si>
  <si>
    <t>SOCIOLOGY</t>
  </si>
  <si>
    <t>MATHEMATICAL COMPUTATIONAL BIOLOGY</t>
  </si>
  <si>
    <t>AGRICULTURE MULTIDISCIPLINARY</t>
  </si>
  <si>
    <t>REMOTE SENSING</t>
  </si>
  <si>
    <t>MATERIALS SCIENCE COATINGS FILMS</t>
  </si>
  <si>
    <t>LITERARY REVIEWS</t>
  </si>
  <si>
    <t>LANGUAGE LINGUISTICS</t>
  </si>
  <si>
    <t>MUSIC</t>
  </si>
  <si>
    <t>GERIATRICS GERONTOLOGY</t>
  </si>
  <si>
    <t>GERONTOLOGY</t>
  </si>
  <si>
    <t>BEHAVIORAL SCIENCES</t>
  </si>
  <si>
    <t>LITERATURE</t>
  </si>
  <si>
    <t>EVOLUTIONARY BIOLOGY</t>
  </si>
  <si>
    <t>LINGUISTICS</t>
  </si>
  <si>
    <t>ANESTHESIOLOGY</t>
  </si>
  <si>
    <t>ANTHROPOLOGY</t>
  </si>
  <si>
    <t>ACOUSTICS</t>
  </si>
  <si>
    <t>OCEANOGRAPHY</t>
  </si>
  <si>
    <t>MATERIALS SCIENCE BIOMATERIALS</t>
  </si>
  <si>
    <t>ART</t>
  </si>
  <si>
    <t>ALLERGY</t>
  </si>
  <si>
    <t>ENTOMOLOGY</t>
  </si>
  <si>
    <t>OTORHINOLARYNGOLOGY</t>
  </si>
  <si>
    <t>TRANSPORTATION SCIENCE TECHNOLOGY</t>
  </si>
  <si>
    <t>MATERIALS SCIENCE CERAMICS</t>
  </si>
  <si>
    <t>LAW</t>
  </si>
  <si>
    <t>HORTICULTURE</t>
  </si>
  <si>
    <t>BUSINESS FINANCE</t>
  </si>
  <si>
    <t>EDUCATION SCIENTIFIC DISCIPLINES</t>
  </si>
  <si>
    <t>ROBOTICS</t>
  </si>
  <si>
    <t>DEVELOPMENTAL BIOLOGY</t>
  </si>
  <si>
    <t>SUBSTANCE ABUSE</t>
  </si>
  <si>
    <t>PARASITOLOGY</t>
  </si>
  <si>
    <t>GEOGRAPHY PHYSICAL</t>
  </si>
  <si>
    <t>PSYCHOLOGY DEVELOPMENTAL</t>
  </si>
  <si>
    <t>INTERNATIONAL RELATIONS</t>
  </si>
  <si>
    <t>FISHERIES</t>
  </si>
  <si>
    <t>FORESTRY</t>
  </si>
  <si>
    <t>AREA STUDIES</t>
  </si>
  <si>
    <t>EMERGENCY MEDICINE</t>
  </si>
  <si>
    <t>GEOGRAPHY</t>
  </si>
  <si>
    <t>LITERATURE ROMANCE</t>
  </si>
  <si>
    <t>MEDICAL LABORATORY TECHNOLOGY</t>
  </si>
  <si>
    <t>MATERIALS SCIENCE COMPOSITES</t>
  </si>
  <si>
    <t>BIODIVERSITY CONSERVATION</t>
  </si>
  <si>
    <t>ENGINEERING AEROSPACE</t>
  </si>
  <si>
    <t>PSYCHOLOGY APPLIED</t>
  </si>
  <si>
    <t>HISTORY PHILOSOPHY OF SCIENCE</t>
  </si>
  <si>
    <t>SOIL SCIENCE</t>
  </si>
  <si>
    <t>TROPICAL MEDICINE</t>
  </si>
  <si>
    <t>PLANNING DEVELOPMENT</t>
  </si>
  <si>
    <t>MATERIALS SCIENCE CHARACTERIZATION TESTING</t>
  </si>
  <si>
    <t>SOCIAL SCIENCES BIOMEDICAL</t>
  </si>
  <si>
    <t>AGRICULTURAL ENGINEERING</t>
  </si>
  <si>
    <t>COMMUNICATION</t>
  </si>
  <si>
    <t>ARCHITECTURE</t>
  </si>
  <si>
    <t>PSYCHOLOGY SOCIAL</t>
  </si>
  <si>
    <t>ENGINEERING GEOLOGICAL</t>
  </si>
  <si>
    <t>MEDICAL INFORMATICS</t>
  </si>
  <si>
    <t>MINING MINERAL PROCESSING</t>
  </si>
  <si>
    <t>HOSPITALITY LEISURE SPORT TOURISM</t>
  </si>
  <si>
    <t>ARCHAEOLOGY</t>
  </si>
  <si>
    <t>FILM RADIO TELEVISION</t>
  </si>
  <si>
    <t>CELL TISSUE ENGINEERING</t>
  </si>
  <si>
    <t>TRANSPORTATION</t>
  </si>
  <si>
    <t>INTEGRATIVE COMPLEMENTARY MEDICINE</t>
  </si>
  <si>
    <t>ETHICS</t>
  </si>
  <si>
    <t>PUBLIC ADMINISTRATION</t>
  </si>
  <si>
    <t>PALEONTOLOGY</t>
  </si>
  <si>
    <t>ENGINEERING PETROLEUM</t>
  </si>
  <si>
    <t>GEOLOGY</t>
  </si>
  <si>
    <t>SOCIAL SCIENCES MATHEMATICAL METHODS</t>
  </si>
  <si>
    <t>SOCIAL ISSUES</t>
  </si>
  <si>
    <t>MINERALOGY</t>
  </si>
  <si>
    <t>COMPUTER SCIENCE CYBERNETICS</t>
  </si>
  <si>
    <t>PSYCHOLOGY EDUCATIONAL</t>
  </si>
  <si>
    <t>PSYCHOLOGY BIOLOGICAL</t>
  </si>
  <si>
    <t>MATERIALS SCIENCE TEXTILES</t>
  </si>
  <si>
    <t>ASIAN STUDIES</t>
  </si>
  <si>
    <t>NEUROIMAGING</t>
  </si>
  <si>
    <t>WOMEN S STUDIES</t>
  </si>
  <si>
    <t>FAMILY STUDIES</t>
  </si>
  <si>
    <t>CLASSICS</t>
  </si>
  <si>
    <t>SOCIAL WORK</t>
  </si>
  <si>
    <t>URBAN STUDIES</t>
  </si>
  <si>
    <t>MYCOLOGY</t>
  </si>
  <si>
    <t>PRIMARY HEALTH CARE</t>
  </si>
  <si>
    <t>CRIMINOLOGY PENOLOGY</t>
  </si>
  <si>
    <t>AUDIOLOGY SPEECH LANGUAGE PATHOLOGY</t>
  </si>
  <si>
    <t>MATERIALS SCIENCE PAPER WOOD</t>
  </si>
  <si>
    <t>ANATOMY MORPHOLOGY</t>
  </si>
  <si>
    <t>LIMNOLOGY</t>
  </si>
  <si>
    <t>HISTORY OF SOCIAL SCIENCES</t>
  </si>
  <si>
    <t>MEDICINE LEGAL</t>
  </si>
  <si>
    <t>EDUCATION SPECIAL</t>
  </si>
  <si>
    <t>CULTURAL STUDIES</t>
  </si>
  <si>
    <t>THEATER</t>
  </si>
  <si>
    <t>ENGINEERING OCEAN</t>
  </si>
  <si>
    <t>ERGONOMICS</t>
  </si>
  <si>
    <t>MICROSCOPY</t>
  </si>
  <si>
    <t>LITERARY THEORY CRITICISM</t>
  </si>
  <si>
    <t>LOGIC</t>
  </si>
  <si>
    <t>INDUSTRIAL RELATIONS LABOR</t>
  </si>
  <si>
    <t>DEMOGRAPHY</t>
  </si>
  <si>
    <t>ORNITHOLOGY</t>
  </si>
  <si>
    <t>PSYCHOLOGY MATHEMATICAL</t>
  </si>
  <si>
    <t>Journal</t>
  </si>
  <si>
    <t>JOM</t>
  </si>
  <si>
    <t>SPINE</t>
  </si>
  <si>
    <t>IEEE TRANSACTIONS ON INDUSTRIAL ELECTRONICS</t>
  </si>
  <si>
    <t>IEEE TRANSACTIONS ON PATTERN ANALYSIS AND MACHINE INTELLIGENCE</t>
  </si>
  <si>
    <t>PROCEEDINGS OF THE IEEE</t>
  </si>
  <si>
    <t>IEEE COMMUNICATIONS MAGAZINE</t>
  </si>
  <si>
    <t>IEEE TRANSACTIONS ON AUTOMATIC CONTROL</t>
  </si>
  <si>
    <t>IEEE TRANSACTIONS ON INFORMATION THEORY</t>
  </si>
  <si>
    <t>AUTOMATICA</t>
  </si>
  <si>
    <t>IEEE TRANSACTIONS ON IMAGE PROCESSING</t>
  </si>
  <si>
    <t>IEEE TRANSACTIONS ON SIGNAL PROCESSING</t>
  </si>
  <si>
    <t>ADVANCED MATERIALS</t>
  </si>
  <si>
    <t>ACS NANO</t>
  </si>
  <si>
    <t>NANO LETTERS</t>
  </si>
  <si>
    <t>NATURE MATERIALS</t>
  </si>
  <si>
    <t>NATURE NANOTECHNOLOGY</t>
  </si>
  <si>
    <t>CHEMISTRY OF MATERIALS</t>
  </si>
  <si>
    <t>ADVANCED FUNCTIONAL MATERIALS</t>
  </si>
  <si>
    <t>SMALL</t>
  </si>
  <si>
    <t>JOURNAL OF MATERIALS CHEMISTRY</t>
  </si>
  <si>
    <t>JOURNAL OF PHYSICAL CHEMISTRY LETTERS</t>
  </si>
  <si>
    <t>ANGEWANDTE CHEMIE-INTERNATIONAL EDITION</t>
  </si>
  <si>
    <t>JOURNAL OF THE AMERICAN CHEMICAL SOCIETY</t>
  </si>
  <si>
    <t>ENERGY &amp; ENVIRONMENTAL SCIENCE</t>
  </si>
  <si>
    <t>NATURE CHEMISTRY</t>
  </si>
  <si>
    <t>NATURE PHOTONICS</t>
  </si>
  <si>
    <t>NANOSCALE</t>
  </si>
  <si>
    <t>PROGRESS IN PHOTOVOLTAICS</t>
  </si>
  <si>
    <t>SOLAR ENERGY MATERIALS AND SOLAR CELLS</t>
  </si>
  <si>
    <t>APPLIED PHYSICS LETTERS</t>
  </si>
  <si>
    <t>CELL</t>
  </si>
  <si>
    <t>NUCLEIC ACIDS RESEARCH</t>
  </si>
  <si>
    <t>NATURE MEDICINE</t>
  </si>
  <si>
    <t>MOLECULAR CELL</t>
  </si>
  <si>
    <t>GENOME RESEARCH</t>
  </si>
  <si>
    <t>ACTA CRYSTALLOGRAPHICA SECTION D-BIOLOGICAL CRYSTALLOGRAPHY</t>
  </si>
  <si>
    <t>JOURNAL OF BIOLOGICAL CHEMISTRY</t>
  </si>
  <si>
    <t>PLOS BIOLOGY</t>
  </si>
  <si>
    <t>MOLECULAR BIOLOGY AND EVOLUTION</t>
  </si>
  <si>
    <t>JOURNAL OF CLINICAL ONCOLOGY</t>
  </si>
  <si>
    <t>LANCET ONCOLOGY</t>
  </si>
  <si>
    <t>CANCER CELL</t>
  </si>
  <si>
    <t>CANCER RESEARCH</t>
  </si>
  <si>
    <t>CLINICAL CANCER RESEARCH</t>
  </si>
  <si>
    <t>CA-A CANCER JOURNAL FOR CLINICIANS</t>
  </si>
  <si>
    <t>JOURNAL OF THE NATIONAL CANCER INSTITUTE</t>
  </si>
  <si>
    <t>ONCOGENE</t>
  </si>
  <si>
    <t>ANNALS OF SURGERY</t>
  </si>
  <si>
    <t>AMERICAN JOURNAL OF TRANSPLANTATION</t>
  </si>
  <si>
    <t>AMERICAN JOURNAL OF SURGICAL PATHOLOGY</t>
  </si>
  <si>
    <t>JOURNAL OF HEART AND LUNG TRANSPLANTATION</t>
  </si>
  <si>
    <t>SURGICAL ENDOSCOPY AND OTHER INTERVENTIONAL TECHNIQUES</t>
  </si>
  <si>
    <t>ANNALS OF SURGICAL ONCOLOGY</t>
  </si>
  <si>
    <t>JOURNAL OF BONE AND JOINT SURGERY-AMERICAN VOLUME</t>
  </si>
  <si>
    <t>JOURNAL OF THORACIC AND CARDIOVASCULAR SURGERY</t>
  </si>
  <si>
    <t>NEURON</t>
  </si>
  <si>
    <t>NATURE NEUROSCIENCE</t>
  </si>
  <si>
    <t>JOURNAL OF NEUROSCIENCE</t>
  </si>
  <si>
    <t>NEUROIMAGE</t>
  </si>
  <si>
    <t>BRAIN</t>
  </si>
  <si>
    <t>BIOLOGICAL PSYCHIATRY</t>
  </si>
  <si>
    <t>NEUROPSYCHOPHARMACOLOGY</t>
  </si>
  <si>
    <t>ANNALS OF NEUROLOGY</t>
  </si>
  <si>
    <t>CARBON</t>
  </si>
  <si>
    <t>NATURE REVIEWS DRUG DISCOVERY</t>
  </si>
  <si>
    <t>JOURNAL OF CONTROLLED RELEASE</t>
  </si>
  <si>
    <t>ANTIMICROBIAL AGENTS AND CHEMOTHERAPY</t>
  </si>
  <si>
    <t>CLINICAL PHARMACOLOGY &amp; THERAPEUTICS</t>
  </si>
  <si>
    <t>JOURNAL OF ANTIMICROBIAL CHEMOTHERAPY</t>
  </si>
  <si>
    <t>LANCET NEUROLOGY</t>
  </si>
  <si>
    <t>NEUROLOGY</t>
  </si>
  <si>
    <t>STROKE</t>
  </si>
  <si>
    <t>ACTA NEUROPATHOLOGICA</t>
  </si>
  <si>
    <t>ARCHIVES OF NEUROLOGY</t>
  </si>
  <si>
    <t>ALZHEIMERS &amp; DEMENTIA</t>
  </si>
  <si>
    <t>NATURE</t>
  </si>
  <si>
    <t>SCIENCE</t>
  </si>
  <si>
    <t>PROCEEDINGS OF THE NATIONAL ACADEMY OF SCIENCES OF THE UNITED STATES OF AMERICA</t>
  </si>
  <si>
    <t>PLOS ONE</t>
  </si>
  <si>
    <t>NATURE COMMUNICATIONS</t>
  </si>
  <si>
    <t>SCIENTIFIC REPORTS</t>
  </si>
  <si>
    <t>OPTICS EXPRESS</t>
  </si>
  <si>
    <t>PHYSICAL REVIEW A</t>
  </si>
  <si>
    <t>OPTICS LETTERS</t>
  </si>
  <si>
    <t>JOURNAL OF LIGHTWAVE TECHNOLOGY</t>
  </si>
  <si>
    <t>JOURNAL OF THE OPTICAL SOCIETY OF AMERICA B-OPTICAL PHYSICS</t>
  </si>
  <si>
    <t>IEEE JOURNAL OF SELECTED TOPICS IN QUANTUM ELECTRONICS</t>
  </si>
  <si>
    <t>NEW ENGLAND JOURNAL OF MEDICINE</t>
  </si>
  <si>
    <t>LANCET</t>
  </si>
  <si>
    <t>JAMA-JOURNAL OF THE AMERICAN MEDICAL ASSOCIATION</t>
  </si>
  <si>
    <t>ANNALS OF INTERNAL MEDICINE</t>
  </si>
  <si>
    <t>BRITISH MEDICAL JOURNAL</t>
  </si>
  <si>
    <t>PLOS MEDICINE</t>
  </si>
  <si>
    <t>ENVIRONMENTAL SCIENCE &amp; TECHNOLOGY</t>
  </si>
  <si>
    <t>JOURNAL OF HAZARDOUS MATERIALS</t>
  </si>
  <si>
    <t>GLOBAL CHANGE BIOLOGY</t>
  </si>
  <si>
    <t>ENVIRONMENTAL HEALTH PERSPECTIVES</t>
  </si>
  <si>
    <t>WATER RESEARCH</t>
  </si>
  <si>
    <t>SCIENCE OF THE TOTAL ENVIRONMENT</t>
  </si>
  <si>
    <t>NATURE CLIMATE CHANGE</t>
  </si>
  <si>
    <t>REMOTE SENSING OF ENVIRONMENT</t>
  </si>
  <si>
    <t>CIRCULATION</t>
  </si>
  <si>
    <t>JOURNAL OF THE AMERICAN COLLEGE OF CARDIOLOGY</t>
  </si>
  <si>
    <t>EUROPEAN HEART JOURNAL</t>
  </si>
  <si>
    <t>CIRCULATION RESEARCH</t>
  </si>
  <si>
    <t>HEART RHYTHM</t>
  </si>
  <si>
    <t>JOURNAL OF THE AMERICAN SOCIETY OF ECHOCARDIOGRAPHY</t>
  </si>
  <si>
    <t>CELL STEM CELL</t>
  </si>
  <si>
    <t>NATURE CELL BIOLOGY</t>
  </si>
  <si>
    <t>GENES &amp; DEVELOPMENT</t>
  </si>
  <si>
    <t>JOURNAL OF CELL BIOLOGY</t>
  </si>
  <si>
    <t>CELL METABOLISM</t>
  </si>
  <si>
    <t>INTERNATIONAL JOURNAL OF HEAT AND MASS TRANSFER</t>
  </si>
  <si>
    <t>COMBUSTION AND FLAME</t>
  </si>
  <si>
    <t>INTERNATIONAL JOURNAL OF PLASTICITY</t>
  </si>
  <si>
    <t>INTERNATIONAL JOURNAL OF THERMAL SCIENCES</t>
  </si>
  <si>
    <t>APPLIED THERMAL ENGINEERING</t>
  </si>
  <si>
    <t>NONLINEAR DYNAMICS</t>
  </si>
  <si>
    <t>MECHANICAL SYSTEMS AND SIGNAL PROCESSING</t>
  </si>
  <si>
    <t>JOURNAL OF VIBRATION AND CONTROL</t>
  </si>
  <si>
    <t>AEROSOL SCIENCE AND TECHNOLOGY</t>
  </si>
  <si>
    <t>NATURE IMMUNOLOGY</t>
  </si>
  <si>
    <t>NATURE REVIEWS IMMUNOLOGY</t>
  </si>
  <si>
    <t>IMMUNITY</t>
  </si>
  <si>
    <t>JOURNAL OF EXPERIMENTAL MEDICINE</t>
  </si>
  <si>
    <t>CLINICAL INFECTIOUS DISEASES</t>
  </si>
  <si>
    <t>JOURNAL OF ALLERGY AND CLINICAL IMMUNOLOGY</t>
  </si>
  <si>
    <t>JOURNAL OF IMMUNOLOGY</t>
  </si>
  <si>
    <t>JOURNAL OF INFECTIOUS DISEASES</t>
  </si>
  <si>
    <t>INTERNATIONAL JOURNAL OF EPIDEMIOLOGY</t>
  </si>
  <si>
    <t>AMERICAN JOURNAL OF EPIDEMIOLOGY</t>
  </si>
  <si>
    <t>AMERICAN JOURNAL OF PREVENTIVE MEDICINE</t>
  </si>
  <si>
    <t>AMERICAN JOURNAL OF PUBLIC HEALTH</t>
  </si>
  <si>
    <t>JOURNAL OF CLINICAL EPIDEMIOLOGY</t>
  </si>
  <si>
    <t>CANCER EPIDEMIOLOGY BIOMARKERS &amp; PREVENTION</t>
  </si>
  <si>
    <t>INFECTION CONTROL AND HOSPITAL EPIDEMIOLOGY</t>
  </si>
  <si>
    <t>EPIDEMIOLOGY</t>
  </si>
  <si>
    <t>STATISTICS IN MEDICINE</t>
  </si>
  <si>
    <t>IEEE TRANSACTIONS ON NEURAL NETWORKS</t>
  </si>
  <si>
    <t>COMMUNICATIONS OF THE ACM</t>
  </si>
  <si>
    <t>IEEE TRANSACTIONS ON EVOLUTIONARY COMPUTATION</t>
  </si>
  <si>
    <t>IEEE TRANSACTIONS ON NEURAL NETWORKS AND LEARNING SYSTEMS</t>
  </si>
  <si>
    <t>IEEE TRANSACTIONS ON INFORMATION FORENSICS AND SECURITY</t>
  </si>
  <si>
    <t>IEEE TRANSACTIONS ON PARALLEL AND DISTRIBUTED SYSTEMS</t>
  </si>
  <si>
    <t>IEEE-ACM TRANSACTIONS ON NETWORKING</t>
  </si>
  <si>
    <t>FUZZY SETS AND SYSTEMS</t>
  </si>
  <si>
    <t>IEEE TRANSACTIONS ON SYSTEMS MAN AND CYBERNETICS PART A-SYSTEMS AND HUMANS</t>
  </si>
  <si>
    <t>FUTURE GENERATION COMPUTER SYSTEMS-THE INTERNATIONAL JOURNAL OF GRID COMPUTING AND ESCIENCE</t>
  </si>
  <si>
    <t>JOURNAL OF PHYSICAL CHEMISTRY C</t>
  </si>
  <si>
    <t>JOURNAL OF POWER SOURCES</t>
  </si>
  <si>
    <t>BIORESOURCE TECHNOLOGY</t>
  </si>
  <si>
    <t>ADVANCED ENERGY MATERIALS</t>
  </si>
  <si>
    <t>APPLIED ENERGY</t>
  </si>
  <si>
    <t>INTERNATIONAL JOURNAL OF HYDROGEN ENERGY</t>
  </si>
  <si>
    <t>NATURE BIOTECHNOLOGY</t>
  </si>
  <si>
    <t>BIOINFORMATICS</t>
  </si>
  <si>
    <t>GENOME BIOLOGY</t>
  </si>
  <si>
    <t>BMC BIOINFORMATICS</t>
  </si>
  <si>
    <t>STEM CELLS</t>
  </si>
  <si>
    <t>BIOSENSORS &amp; BIOELECTRONICS</t>
  </si>
  <si>
    <t>APPLIED CATALYSIS B-ENVIRONMENTAL</t>
  </si>
  <si>
    <t>JOURNAL OF MEMBRANE SCIENCE</t>
  </si>
  <si>
    <t>JOURNAL OF CATALYSIS</t>
  </si>
  <si>
    <t>CHEMICAL ENGINEERING JOURNAL</t>
  </si>
  <si>
    <t>ENERGY &amp; FUELS</t>
  </si>
  <si>
    <t>DESALINATION</t>
  </si>
  <si>
    <t>IEEE TRANSACTIONS ON FUZZY SYSTEMS</t>
  </si>
  <si>
    <t>EXPERT SYSTEMS WITH APPLICATIONS</t>
  </si>
  <si>
    <t>APPLIED SOFT COMPUTING</t>
  </si>
  <si>
    <t>IEEE TRANSACTIONS ON SYSTEMS MAN AND CYBERNETICS PART B-CYBERNETICS</t>
  </si>
  <si>
    <t>JOURNAL OF MACHINE LEARNING RESEARCH</t>
  </si>
  <si>
    <t>PATTERN RECOGNITION</t>
  </si>
  <si>
    <t>PHYSICAL REVIEW B</t>
  </si>
  <si>
    <t>JOURNAL OF PHYSICS-CONDENSED MATTER</t>
  </si>
  <si>
    <t>THIN SOLID FILMS</t>
  </si>
  <si>
    <t>RADIOLOGY</t>
  </si>
  <si>
    <t>INTERNATIONAL JOURNAL OF RADIATION ONCOLOGY BIOLOGY PHYSICS</t>
  </si>
  <si>
    <t>JOURNAL OF NUCLEAR MEDICINE</t>
  </si>
  <si>
    <t>HUMAN BRAIN MAPPING</t>
  </si>
  <si>
    <t>EUROPEAN RADIOLOGY</t>
  </si>
  <si>
    <t>AMERICAN JOURNAL OF ROENTGENOLOGY</t>
  </si>
  <si>
    <t>JACC-CARDIOVASCULAR IMAGING</t>
  </si>
  <si>
    <t>PHYSICS IN MEDICINE AND BIOLOGY</t>
  </si>
  <si>
    <t>IEEE TRANSACTIONS ON MEDICAL IMAGING</t>
  </si>
  <si>
    <t>INFORMATION SCIENCES</t>
  </si>
  <si>
    <t>JOURNAL OF CHEMICAL INFORMATION AND MODELING</t>
  </si>
  <si>
    <t>MIS QUARTERLY</t>
  </si>
  <si>
    <t>JOURNAL OF THE AMERICAN MEDICAL INFORMATICS ASSOCIATION</t>
  </si>
  <si>
    <t>IEEE WIRELESS COMMUNICATIONS</t>
  </si>
  <si>
    <t>IEEE COMMUNICATIONS SURVEYS AND TUTORIALS</t>
  </si>
  <si>
    <t>JOURNAL OF THE AMERICAN SOCIETY FOR INFORMATION SCIENCE AND TECHNOLOGY</t>
  </si>
  <si>
    <t>IEEE TRANSACTIONS ON MOBILE COMPUTING</t>
  </si>
  <si>
    <t>COMPUTER NETWORKS</t>
  </si>
  <si>
    <t>ARCHIVES OF GENERAL PSYCHIATRY</t>
  </si>
  <si>
    <t>AMERICAN JOURNAL OF PSYCHIATRY</t>
  </si>
  <si>
    <t>MOLECULAR PSYCHIATRY</t>
  </si>
  <si>
    <t>SCHIZOPHRENIA BULLETIN</t>
  </si>
  <si>
    <t>PSYCHOLOGICAL MEDICINE</t>
  </si>
  <si>
    <t>JOURNAL OF THE AMERICAN ACADEMY OF CHILD AND ADOLESCENT PSYCHIATRY</t>
  </si>
  <si>
    <t>IEEE TRANSACTIONS ON WIRELESS COMMUNICATIONS</t>
  </si>
  <si>
    <t>IEEE JOURNAL ON SELECTED AREAS IN COMMUNICATIONS</t>
  </si>
  <si>
    <t>IEEE TRANSACTIONS ON VEHICULAR TECHNOLOGY</t>
  </si>
  <si>
    <t>IEEE TRANSACTIONS ON COMMUNICATIONS</t>
  </si>
  <si>
    <t>IEEE TRANSACTIONS ON ANTENNAS AND PROPAGATION</t>
  </si>
  <si>
    <t>GASTROENTEROLOGY</t>
  </si>
  <si>
    <t>HEPATOLOGY</t>
  </si>
  <si>
    <t>GUT</t>
  </si>
  <si>
    <t>JOURNAL OF HEPATOLOGY</t>
  </si>
  <si>
    <t>AMERICAN JOURNAL OF GASTROENTEROLOGY</t>
  </si>
  <si>
    <t>CLINICAL GASTROENTEROLOGY AND HEPATOLOGY</t>
  </si>
  <si>
    <t>INFLAMMATORY BOWEL DISEASES</t>
  </si>
  <si>
    <t>GASTROINTESTINAL ENDOSCOPY</t>
  </si>
  <si>
    <t>PHYSICAL REVIEW LETTERS</t>
  </si>
  <si>
    <t>NATURE PHYSICS</t>
  </si>
  <si>
    <t>REVIEWS OF MODERN PHYSICS</t>
  </si>
  <si>
    <t>PHYSICS LETTERS B</t>
  </si>
  <si>
    <t>NEW JOURNAL OF PHYSICS</t>
  </si>
  <si>
    <t>CLASSICAL AND QUANTUM GRAVITY</t>
  </si>
  <si>
    <t>SOFT MATTER</t>
  </si>
  <si>
    <t>PHYSICS TODAY</t>
  </si>
  <si>
    <t>COMPUTERS &amp; MATHEMATICS WITH APPLICATIONS</t>
  </si>
  <si>
    <t>COMMUNICATIONS IN NONLINEAR SCIENCE AND NUMERICAL SIMULATION</t>
  </si>
  <si>
    <t>APPLIED MATHEMATICS AND COMPUTATION</t>
  </si>
  <si>
    <t>NONLINEAR ANALYSIS-THEORY METHODS &amp; APPLICATIONS</t>
  </si>
  <si>
    <t>NONLINEAR ANALYSIS-REAL WORLD APPLICATIONS</t>
  </si>
  <si>
    <t>MATHEMATICAL AND COMPUTER MODELLING</t>
  </si>
  <si>
    <t>APPLIED MATHEMATICS LETTERS</t>
  </si>
  <si>
    <t>SIAM JOURNAL ON SCIENTIFIC COMPUTING</t>
  </si>
  <si>
    <t>JOURNAL OF MATHEMATICAL ANALYSIS AND APPLICATIONS</t>
  </si>
  <si>
    <t>JOURNAL OF CLINICAL INVESTIGATION</t>
  </si>
  <si>
    <t>SCIENCE TRANSLATIONAL MEDICINE</t>
  </si>
  <si>
    <t>NANOMEDICINE-NANOTECHNOLOGY BIOLOGY AND MEDICINE</t>
  </si>
  <si>
    <t>MOLECULAR THERAPY</t>
  </si>
  <si>
    <t>VACCINE</t>
  </si>
  <si>
    <t>BLOOD</t>
  </si>
  <si>
    <t>ARTERIOSCLEROSIS THROMBOSIS AND VASCULAR BIOLOGY</t>
  </si>
  <si>
    <t>LEUKEMIA</t>
  </si>
  <si>
    <t>THROMBOSIS AND HAEMOSTASIS</t>
  </si>
  <si>
    <t>JOURNAL OF THROMBOSIS AND HAEMOSTASIS</t>
  </si>
  <si>
    <t>TRANSFUSION</t>
  </si>
  <si>
    <t>AMERICAN ECONOMIC REVIEW</t>
  </si>
  <si>
    <t>ECOLOGICAL ECONOMICS</t>
  </si>
  <si>
    <t>JOURNAL OF FINANCIAL ECONOMICS</t>
  </si>
  <si>
    <t>QUARTERLY JOURNAL OF ECONOMICS</t>
  </si>
  <si>
    <t>REVIEW OF FINANCIAL STUDIES</t>
  </si>
  <si>
    <t>JOURNAL OF FINANCE</t>
  </si>
  <si>
    <t>JOURNAL OF ECONOMIC PERSPECTIVES</t>
  </si>
  <si>
    <t>VALUE IN HEALTH</t>
  </si>
  <si>
    <t>JOURNAL OF ECONOMIC LITERATURE</t>
  </si>
  <si>
    <t>ECONOMETRICA</t>
  </si>
  <si>
    <t>DIABETES CARE</t>
  </si>
  <si>
    <t>JOURNAL OF CLINICAL ENDOCRINOLOGY &amp; METABOLISM</t>
  </si>
  <si>
    <t>DIABETES</t>
  </si>
  <si>
    <t>JOURNAL OF BONE AND MINERAL RESEARCH</t>
  </si>
  <si>
    <t>DIABETOLOGIA</t>
  </si>
  <si>
    <t>PLANT CELL</t>
  </si>
  <si>
    <t>PLANT PHYSIOLOGY</t>
  </si>
  <si>
    <t>NEW PHYTOLOGIST</t>
  </si>
  <si>
    <t>PLANT JOURNAL</t>
  </si>
  <si>
    <t>JOURNAL OF EXPERIMENTAL BOTANY</t>
  </si>
  <si>
    <t>ANNALS OF MATHEMATICS</t>
  </si>
  <si>
    <t>FIXED POINT THEORY AND APPLICATIONS</t>
  </si>
  <si>
    <t>JOURNAL OF DIFFERENTIAL EQUATIONS</t>
  </si>
  <si>
    <t>JOURNAL OF FUNCTIONAL ANALYSIS</t>
  </si>
  <si>
    <t>ADVANCES IN MATHEMATICS</t>
  </si>
  <si>
    <t>JOURNAL OF THE AMERICAN MATHEMATICAL SOCIETY</t>
  </si>
  <si>
    <t>COMMUNICATIONS ON PURE AND APPLIED MATHEMATICS</t>
  </si>
  <si>
    <t>NATURE GENETICS</t>
  </si>
  <si>
    <t>TRENDS IN ECOLOGY &amp; EVOLUTION</t>
  </si>
  <si>
    <t>AMERICAN JOURNAL OF HUMAN GENETICS</t>
  </si>
  <si>
    <t>PLOS GENETICS</t>
  </si>
  <si>
    <t>COMPUTER METHODS IN APPLIED MECHANICS AND ENGINEERING</t>
  </si>
  <si>
    <t>APPLIED MATHEMATICAL MODELLING</t>
  </si>
  <si>
    <t>ENERGY CONVERSION AND MANAGEMENT</t>
  </si>
  <si>
    <t>JOURNAL OF THE MECHANICS AND PHYSICS OF SOLIDS</t>
  </si>
  <si>
    <t>JOURNAL OF FLUID MECHANICS</t>
  </si>
  <si>
    <t>INTERNATIONAL COMMUNICATIONS IN HEAT AND MASS TRANSFER</t>
  </si>
  <si>
    <t>JOURNAL OF PEDIATRICS</t>
  </si>
  <si>
    <t>PEDIATRIC INFECTIOUS DISEASE JOURNAL</t>
  </si>
  <si>
    <t>ARCHIVES OF PEDIATRICS &amp; ADOLESCENT MEDICINE</t>
  </si>
  <si>
    <t>JOURNAL OF PEDIATRIC GASTROENTEROLOGY AND NUTRITION</t>
  </si>
  <si>
    <t>JOURNAL OF ADOLESCENT HEALTH</t>
  </si>
  <si>
    <t>JOURNAL OF HYDROLOGY</t>
  </si>
  <si>
    <t>ENERGY AND BUILDINGS</t>
  </si>
  <si>
    <t>BUILDING AND ENVIRONMENT</t>
  </si>
  <si>
    <t>CONSTRUCTION AND BUILDING MATERIALS</t>
  </si>
  <si>
    <t>TRANSPORTATION RESEARCH PART B-METHODOLOGICAL</t>
  </si>
  <si>
    <t>IEEE TRANSACTIONS ON INTELLIGENT TRANSPORTATION SYSTEMS</t>
  </si>
  <si>
    <t>COMPUTERS &amp; STRUCTURES</t>
  </si>
  <si>
    <t>ENGINEERING STRUCTURES</t>
  </si>
  <si>
    <t>COMPUTER-AIDED CIVIL AND INFRASTRUCTURE ENGINEERING</t>
  </si>
  <si>
    <t>NATURE GEOSCIENCE</t>
  </si>
  <si>
    <t>GEOPHYSICAL RESEARCH LETTERS</t>
  </si>
  <si>
    <t>GONDWANA RESEARCH</t>
  </si>
  <si>
    <t>BIOGEOSCIENCES</t>
  </si>
  <si>
    <t>EARTH-SCIENCE REVIEWS</t>
  </si>
  <si>
    <t>PRECAMBRIAN RESEARCH</t>
  </si>
  <si>
    <t>QUATERNARY SCIENCE REVIEWS</t>
  </si>
  <si>
    <t>GEOSCIENTIFIC MODEL DEVELOPMENT</t>
  </si>
  <si>
    <t>HYDROLOGY AND EARTH SYSTEM SCIENCES</t>
  </si>
  <si>
    <t>ECONOMIC HISTORY REVIEW</t>
  </si>
  <si>
    <t>AMERICAN HISTORICAL REVIEW</t>
  </si>
  <si>
    <t>JOURNAL OF ECONOMIC HISTORY</t>
  </si>
  <si>
    <t>NATIONS AND NATIONALISM</t>
  </si>
  <si>
    <t>HISTORY AND THEORY</t>
  </si>
  <si>
    <t>COMPARATIVE STUDIES IN SOCIETY AND HISTORY</t>
  </si>
  <si>
    <t>HISTORICAL SOCIAL RESEARCH-HISTORISCHE SOZIALFORSCHUNG</t>
  </si>
  <si>
    <t>JOURNAL OF GLOBAL HISTORY</t>
  </si>
  <si>
    <t>PAST &amp; PRESENT</t>
  </si>
  <si>
    <t>MEMORY STUDIES</t>
  </si>
  <si>
    <t>ANALYTICAL CHEMISTRY</t>
  </si>
  <si>
    <t>JOURNAL OF CHROMATOGRAPHY A</t>
  </si>
  <si>
    <t>ANALYTICA CHIMICA ACTA</t>
  </si>
  <si>
    <t>ANALYTICAL AND BIOANALYTICAL CHEMISTRY</t>
  </si>
  <si>
    <t>SENSORS AND ACTUATORS B-CHEMICAL</t>
  </si>
  <si>
    <t>ANALYST</t>
  </si>
  <si>
    <t>TALANTA</t>
  </si>
  <si>
    <t>HYPERTENSION</t>
  </si>
  <si>
    <t>JOURNAL OF HYPERTENSION</t>
  </si>
  <si>
    <t>ATHEROSCLEROSIS</t>
  </si>
  <si>
    <t>AMERICAN JOURNAL OF PHYSIOLOGY-HEART AND CIRCULATORY PHYSIOLOGY</t>
  </si>
  <si>
    <t>FOOD CHEMISTRY</t>
  </si>
  <si>
    <t>JOURNAL OF AGRICULTURAL AND FOOD CHEMISTRY</t>
  </si>
  <si>
    <t>FOOD AND CHEMICAL TOXICOLOGY</t>
  </si>
  <si>
    <t>MOLECULAR NUTRITION &amp; FOOD RESEARCH</t>
  </si>
  <si>
    <t>FOOD RESEARCH INTERNATIONAL</t>
  </si>
  <si>
    <t>JOURNAL OF DAIRY SCIENCE</t>
  </si>
  <si>
    <t>FOOD HYDROCOLLOIDS</t>
  </si>
  <si>
    <t>INTERNATIONAL JOURNAL OF FOOD MICROBIOLOGY</t>
  </si>
  <si>
    <t>MEAT SCIENCE</t>
  </si>
  <si>
    <t>EUROPEAN UROLOGY</t>
  </si>
  <si>
    <t>JOURNAL OF THE AMERICAN SOCIETY OF NEPHROLOGY</t>
  </si>
  <si>
    <t>KIDNEY INTERNATIONAL</t>
  </si>
  <si>
    <t>JOURNAL OF UROLOGY</t>
  </si>
  <si>
    <t>CLINICAL JOURNAL OF THE AMERICAN SOCIETY OF NEPHROLOGY</t>
  </si>
  <si>
    <t>NEPHROLOGY DIALYSIS TRANSPLANTATION</t>
  </si>
  <si>
    <t>JOURNAL OF SEXUAL MEDICINE</t>
  </si>
  <si>
    <t>AMERICAN JOURNAL OF KIDNEY DISEASES</t>
  </si>
  <si>
    <t>BJU INTERNATIONAL</t>
  </si>
  <si>
    <t>ASTROPHYSICAL JOURNAL</t>
  </si>
  <si>
    <t>MONTHLY NOTICES OF THE ROYAL ASTRONOMICAL SOCIETY</t>
  </si>
  <si>
    <t>PHYSICAL REVIEW D</t>
  </si>
  <si>
    <t>ASTRONOMY &amp; ASTROPHYSICS</t>
  </si>
  <si>
    <t>ASTROPHYSICAL JOURNAL SUPPLEMENT SERIES</t>
  </si>
  <si>
    <t>ASTROPHYSICAL JOURNAL LETTERS</t>
  </si>
  <si>
    <t>ASTRONOMICAL JOURNAL</t>
  </si>
  <si>
    <t>JOURNAL OF COSMOLOGY AND ASTROPARTICLE PHYSICS</t>
  </si>
  <si>
    <t>PUBLICATIONS OF THE ASTRONOMICAL SOCIETY OF THE PACIFIC</t>
  </si>
  <si>
    <t>PLOS PATHOGENS</t>
  </si>
  <si>
    <t>CELL HOST &amp; MICROBE</t>
  </si>
  <si>
    <t>ISME JOURNAL</t>
  </si>
  <si>
    <t>JOURNAL OF CLINICAL MICROBIOLOGY</t>
  </si>
  <si>
    <t>COMPUTER PHYSICS COMMUNICATIONS</t>
  </si>
  <si>
    <t>IEEE TRANSACTIONS ON INDUSTRIAL INFORMATICS</t>
  </si>
  <si>
    <t>ENVIRONMENTAL MODELLING &amp; SOFTWARE</t>
  </si>
  <si>
    <t>JOURNAL OF STATISTICAL SOFTWARE</t>
  </si>
  <si>
    <t>JOURNAL OF COMPUTATIONAL PHYSICS</t>
  </si>
  <si>
    <t>COMPUTERS &amp; EDUCATION</t>
  </si>
  <si>
    <t>IEEE TRANSACTIONS ON CONTROL SYSTEMS TECHNOLOGY</t>
  </si>
  <si>
    <t>IET CONTROL THEORY AND APPLICATIONS</t>
  </si>
  <si>
    <t>SYSTEMS &amp; CONTROL LETTERS</t>
  </si>
  <si>
    <t>JOURNAL OF THE FRANKLIN INSTITUTE-ENGINEERING AND APPLIED MATHEMATICS</t>
  </si>
  <si>
    <t>ORGANIC LETTERS</t>
  </si>
  <si>
    <t>JOURNAL OF ORGANIC CHEMISTRY</t>
  </si>
  <si>
    <t>BIOMACROMOLECULES</t>
  </si>
  <si>
    <t>ADVANCED SYNTHESIS &amp; CATALYSIS</t>
  </si>
  <si>
    <t>CARBOHYDRATE POLYMERS</t>
  </si>
  <si>
    <t>ORGANIC &amp; BIOMOLECULAR CHEMISTRY</t>
  </si>
  <si>
    <t>ORGANOMETALLICS</t>
  </si>
  <si>
    <t>TETRAHEDRON</t>
  </si>
  <si>
    <t>FERTILITY AND STERILITY</t>
  </si>
  <si>
    <t>HUMAN REPRODUCTION</t>
  </si>
  <si>
    <t>OBSTETRICS AND GYNECOLOGY</t>
  </si>
  <si>
    <t>HUMAN REPRODUCTION UPDATE</t>
  </si>
  <si>
    <t>GYNECOLOGIC ONCOLOGY</t>
  </si>
  <si>
    <t>ULTRASOUND IN OBSTETRICS &amp; GYNECOLOGY</t>
  </si>
  <si>
    <t>BJOG-AN INTERNATIONAL JOURNAL OF OBSTETRICS AND GYNAECOLOGY</t>
  </si>
  <si>
    <t>PRENATAL DIAGNOSIS</t>
  </si>
  <si>
    <t>ENERGY EDUCATION SCIENCE AND TECHNOLOGY PART B-SOCIAL AND EDUCATIONAL STUDIES</t>
  </si>
  <si>
    <t>LEARNING AND INSTRUCTION</t>
  </si>
  <si>
    <t>REVIEW OF EDUCATIONAL RESEARCH</t>
  </si>
  <si>
    <t>JOURNAL OF RESEARCH IN SCIENCE TEACHING</t>
  </si>
  <si>
    <t>AMERICAN EDUCATIONAL RESEARCH JOURNAL</t>
  </si>
  <si>
    <t>TEACHING AND TEACHER EDUCATION</t>
  </si>
  <si>
    <t>SCIENCE EDUCATION</t>
  </si>
  <si>
    <t>EDUCATIONAL PSYCHOLOGIST</t>
  </si>
  <si>
    <t>NATURE STRUCTURAL &amp; MOLECULAR BIOLOGY</t>
  </si>
  <si>
    <t>FEBS LETTERS</t>
  </si>
  <si>
    <t>BIOCHEMICAL AND BIOPHYSICAL RESEARCH COMMUNICATIONS</t>
  </si>
  <si>
    <t>STRUCTURE</t>
  </si>
  <si>
    <t>COLLOIDS AND SURFACES B-BIOINTERFACES</t>
  </si>
  <si>
    <t>VETERINARY MICROBIOLOGY</t>
  </si>
  <si>
    <t>VETERINARY PARASITOLOGY</t>
  </si>
  <si>
    <t>FISH &amp; SHELLFISH IMMUNOLOGY</t>
  </si>
  <si>
    <t>THERIOGENOLOGY</t>
  </si>
  <si>
    <t>VETERINARY JOURNAL</t>
  </si>
  <si>
    <t>PREVENTIVE VETERINARY MEDICINE</t>
  </si>
  <si>
    <t>ANIMAL</t>
  </si>
  <si>
    <t>VETERINARY PATHOLOGY</t>
  </si>
  <si>
    <t>JAVMA-JOURNAL OF THE AMERICAN VETERINARY MEDICAL ASSOCIATION</t>
  </si>
  <si>
    <t>AMERICAN JOURNAL OF RESPIRATORY AND CRITICAL CARE MEDICINE</t>
  </si>
  <si>
    <t>CHEST</t>
  </si>
  <si>
    <t>EUROPEAN RESPIRATORY JOURNAL</t>
  </si>
  <si>
    <t>THORAX</t>
  </si>
  <si>
    <t>JOURNAL OF THORACIC ONCOLOGY</t>
  </si>
  <si>
    <t>ANNALS OF THORACIC SURGERY</t>
  </si>
  <si>
    <t>AMERICAN JOURNAL OF RESPIRATORY CELL AND MOLECULAR BIOLOGY</t>
  </si>
  <si>
    <t>PHILOSOPHICAL TRANSACTIONS OF THE ROYAL SOCIETY B-BIOLOGICAL SCIENCES</t>
  </si>
  <si>
    <t>PROCEEDINGS OF THE ROYAL SOCIETY B-BIOLOGICAL SCIENCES</t>
  </si>
  <si>
    <t>FASEB JOURNAL</t>
  </si>
  <si>
    <t>BIOLOGICAL REVIEWS</t>
  </si>
  <si>
    <t>JOURNAL OF EXPERIMENTAL BIOLOGY</t>
  </si>
  <si>
    <t>BIOSCIENCE</t>
  </si>
  <si>
    <t>JOURNAL OF THEORETICAL BIOLOGY</t>
  </si>
  <si>
    <t>BMC BIOLOGY</t>
  </si>
  <si>
    <t>MACROMOLECULES</t>
  </si>
  <si>
    <t>POLYMER CHEMISTRY</t>
  </si>
  <si>
    <t>POLYMER</t>
  </si>
  <si>
    <t>MACROMOLECULAR RAPID COMMUNICATIONS</t>
  </si>
  <si>
    <t>JOURNAL OF POLYMER SCIENCE PART A-POLYMER CHEMISTRY</t>
  </si>
  <si>
    <t>ACTA MATERIALIA</t>
  </si>
  <si>
    <t>JOURNAL OF ALLOYS AND COMPOUNDS</t>
  </si>
  <si>
    <t>CORROSION SCIENCE</t>
  </si>
  <si>
    <t>MATERIALS SCIENCE AND ENGINEERING A-STRUCTURAL MATERIALS PROPERTIES MICROSTRUCTURE AND PROCESSING</t>
  </si>
  <si>
    <t>SCRIPTA MATERIALIA</t>
  </si>
  <si>
    <t>HYDROMETALLURGY</t>
  </si>
  <si>
    <t>METALLURGICAL AND MATERIALS TRANSACTIONS A-PHYSICAL METALLURGY AND MATERIALS SCIENCE</t>
  </si>
  <si>
    <t>INTERMETALLICS</t>
  </si>
  <si>
    <t>PHILOSOPHICAL MAGAZINE</t>
  </si>
  <si>
    <t>NATURE METHODS</t>
  </si>
  <si>
    <t>LAB ON A CHIP</t>
  </si>
  <si>
    <t>NATURE PROTOCOLS</t>
  </si>
  <si>
    <t>PLOS COMPUTATIONAL BIOLOGY</t>
  </si>
  <si>
    <t>MOLECULAR &amp; CELLULAR PROTEOMICS</t>
  </si>
  <si>
    <t>ECOLOGY LETTERS</t>
  </si>
  <si>
    <t>MOLECULAR ECOLOGY</t>
  </si>
  <si>
    <t>MOLECULAR ECOLOGY RESOURCES</t>
  </si>
  <si>
    <t>GLOBAL ECOLOGY AND BIOGEOGRAPHY</t>
  </si>
  <si>
    <t>BIOLOGICAL CONSERVATION</t>
  </si>
  <si>
    <t>LANCET INFECTIOUS DISEASES</t>
  </si>
  <si>
    <t>AIDS</t>
  </si>
  <si>
    <t>EMERGING INFECTIOUS DISEASES</t>
  </si>
  <si>
    <t>CLINICAL MICROBIOLOGY AND INFECTION</t>
  </si>
  <si>
    <t>PLOS NEGLECTED TROPICAL DISEASES</t>
  </si>
  <si>
    <t>JAIDS-JOURNAL OF ACQUIRED IMMUNE DEFICIENCY SYNDROMES</t>
  </si>
  <si>
    <t>BIOMATERIALS</t>
  </si>
  <si>
    <t>ACTA BIOMATERIALIA</t>
  </si>
  <si>
    <t>CLINICAL ORAL IMPLANTS RESEARCH</t>
  </si>
  <si>
    <t>JOURNAL OF BIOMECHANICS</t>
  </si>
  <si>
    <t>ANNALS OF BIOMEDICAL ENGINEERING</t>
  </si>
  <si>
    <t>JOURNAL OF NEURAL ENGINEERING</t>
  </si>
  <si>
    <t>IEEE TRANSACTIONS ON BIOMEDICAL ENGINEERING</t>
  </si>
  <si>
    <t>PHYSICAL CHEMISTRY CHEMICAL PHYSICS</t>
  </si>
  <si>
    <t>JOURNAL OF CHEMICAL THEORY AND COMPUTATION</t>
  </si>
  <si>
    <t>JOURNAL OF CHEMICAL PHYSICS</t>
  </si>
  <si>
    <t>JOURNAL OF PHYSICAL CHEMISTRY A</t>
  </si>
  <si>
    <t>CHEMPHYSCHEM</t>
  </si>
  <si>
    <t>CHEMICAL PHYSICS LETTERS</t>
  </si>
  <si>
    <t>NUCLEAR INSTRUMENTS &amp; METHODS IN PHYSICS RESEARCH SECTION B-BEAM INTERACTIONS WITH MATERIALS AND ATOMS</t>
  </si>
  <si>
    <t>NUCLEAR INSTRUMENTS &amp; METHODS IN PHYSICS RESEARCH SECTION A-ACCELERATORS SPECTROMETERS DETECTORS AND ASSOCIATED EQUIPMENT</t>
  </si>
  <si>
    <t>MICROFLUIDICS AND NANOFLUIDICS</t>
  </si>
  <si>
    <t>REVIEW OF SCIENTIFIC INSTRUMENTS</t>
  </si>
  <si>
    <t>JOURNAL OF SYNCHROTRON RADIATION</t>
  </si>
  <si>
    <t>SENSORS AND ACTUATORS A-PHYSICAL</t>
  </si>
  <si>
    <t>JOURNAL OF PATHOLOGY</t>
  </si>
  <si>
    <t>AMERICAN JOURNAL OF PATHOLOGY</t>
  </si>
  <si>
    <t>MODERN PATHOLOGY</t>
  </si>
  <si>
    <t>JOURNAL OF MOLECULAR DIAGNOSTICS</t>
  </si>
  <si>
    <t>DISEASE MODELS &amp; MECHANISMS</t>
  </si>
  <si>
    <t>JOURNAL OF MANAGEMENT</t>
  </si>
  <si>
    <t>ACADEMY OF MANAGEMENT JOURNAL</t>
  </si>
  <si>
    <t>EUROPEAN JOURNAL OF OPERATIONAL RESEARCH</t>
  </si>
  <si>
    <t>ORGANIZATION SCIENCE</t>
  </si>
  <si>
    <t>JOURNAL OF APPLIED PSYCHOLOGY</t>
  </si>
  <si>
    <t>ACADEMY OF MANAGEMENT REVIEW</t>
  </si>
  <si>
    <t>STRATEGIC MANAGEMENT JOURNAL</t>
  </si>
  <si>
    <t>JOURNAL OF MANAGEMENT STUDIES</t>
  </si>
  <si>
    <t>RESEARCH POLICY</t>
  </si>
  <si>
    <t>HEALTH AFFAIRS</t>
  </si>
  <si>
    <t>JOURNAL OF GENERAL INTERNAL MEDICINE</t>
  </si>
  <si>
    <t>JOURNAL OF MEDICAL INTERNET RESEARCH</t>
  </si>
  <si>
    <t>MEDICAL CARE</t>
  </si>
  <si>
    <t>ACADEMIC MEDICINE</t>
  </si>
  <si>
    <t>MEDICAL EDUCATION</t>
  </si>
  <si>
    <t>IMPLEMENTATION SCIENCE</t>
  </si>
  <si>
    <t>SUPPORTIVE CARE IN CANCER</t>
  </si>
  <si>
    <t>JOURNAL OF MEDICINAL CHEMISTRY</t>
  </si>
  <si>
    <t>EUROPEAN JOURNAL OF MEDICINAL CHEMISTRY</t>
  </si>
  <si>
    <t>JOURNAL OF PHARMACEUTICAL SCIENCES</t>
  </si>
  <si>
    <t>CHEMICAL RESEARCH IN TOXICOLOGY</t>
  </si>
  <si>
    <t>BIOORGANIC &amp; MEDICINAL CHEMISTRY</t>
  </si>
  <si>
    <t>CHEMBIOCHEM</t>
  </si>
  <si>
    <t>INTERNATIONAL JOURNAL FOR NUMERICAL METHODS IN ENGINEERING</t>
  </si>
  <si>
    <t>COMPOSITES PART B-ENGINEERING</t>
  </si>
  <si>
    <t>IEEE TRANSACTIONS ON INDUSTRY APPLICATIONS</t>
  </si>
  <si>
    <t>INTERNATIONAL JOURNAL OF ENGINEERING SCIENCE</t>
  </si>
  <si>
    <t>STRUCTURAL AND MULTIDISCIPLINARY OPTIMIZATION</t>
  </si>
  <si>
    <t>JOURNAL OF INVESTIGATIVE DERMATOLOGY</t>
  </si>
  <si>
    <t>JOURNAL OF THE AMERICAN ACADEMY OF DERMATOLOGY</t>
  </si>
  <si>
    <t>BRITISH JOURNAL OF DERMATOLOGY</t>
  </si>
  <si>
    <t>ARCHIVES OF DERMATOLOGY</t>
  </si>
  <si>
    <t>PIGMENT CELL &amp; MELANOMA RESEARCH</t>
  </si>
  <si>
    <t>JOURNAL OF THE EUROPEAN ACADEMY OF DERMATOLOGY AND VENEREOLOGY</t>
  </si>
  <si>
    <t>EXPERIMENTAL DERMATOLOGY</t>
  </si>
  <si>
    <t>CONTACT DERMATITIS</t>
  </si>
  <si>
    <t>ENERGY EDUCATION SCIENCE AND TECHNOLOGY PART A-ENERGY SCIENCE AND RESEARCH</t>
  </si>
  <si>
    <t>JOURNAL OF CLEANER PRODUCTION</t>
  </si>
  <si>
    <t>INTERNATIONAL JOURNAL OF GREENHOUSE GAS CONTROL</t>
  </si>
  <si>
    <t>COMPOSITES PART A-APPLIED SCIENCE AND MANUFACTURING</t>
  </si>
  <si>
    <t>INTERNATIONAL JOURNAL OF PRODUCTION ECONOMICS</t>
  </si>
  <si>
    <t>JOURNAL OF MATERIALS PROCESSING TECHNOLOGY</t>
  </si>
  <si>
    <t>IEEE-ASME TRANSACTIONS ON MECHATRONICS</t>
  </si>
  <si>
    <t>CIRP ANNALS-MANUFACTURING TECHNOLOGY</t>
  </si>
  <si>
    <t>INTERNATIONAL JOURNAL OF ADVANCED MANUFACTURING TECHNOLOGY</t>
  </si>
  <si>
    <t>INTERNATIONAL JOURNAL OF MACHINE TOOLS &amp; MANUFACTURE</t>
  </si>
  <si>
    <t>INTERNATIONAL JOURNAL OF PRODUCTION RESEARCH</t>
  </si>
  <si>
    <t>IEEE TRANSACTIONS ON COMPONENTS PACKAGING AND MANUFACTURING TECHNOLOGY</t>
  </si>
  <si>
    <t>IEEE TRANSACTIONS ON VISUALIZATION AND COMPUTER GRAPHICS</t>
  </si>
  <si>
    <t>MATHEMATICAL PROGRAMMING</t>
  </si>
  <si>
    <t>IEEE TRANSACTIONS ON MULTIMEDIA</t>
  </si>
  <si>
    <t>IMAGE AND VISION COMPUTING</t>
  </si>
  <si>
    <t>JOURNAL OF NETWORK AND COMPUTER APPLICATIONS</t>
  </si>
  <si>
    <t>COMPUTER GRAPHICS FORUM</t>
  </si>
  <si>
    <t>JOURNAL OF COMPARATIVE NEUROLOGY</t>
  </si>
  <si>
    <t>JOURNAL OF ANIMAL ECOLOGY</t>
  </si>
  <si>
    <t>ANIMAL BEHAVIOUR</t>
  </si>
  <si>
    <t>DEVELOPMENTAL AND COMPARATIVE IMMUNOLOGY</t>
  </si>
  <si>
    <t>BEHAVIORAL ECOLOGY</t>
  </si>
  <si>
    <t>ZOOTAXA</t>
  </si>
  <si>
    <t>INTEGRATIVE AND COMPARATIVE BIOLOGY</t>
  </si>
  <si>
    <t>BEHAVIORAL ECOLOGY AND SOCIOBIOLOGY</t>
  </si>
  <si>
    <t>COMPARATIVE BIOCHEMISTRY AND PHYSIOLOGY C-TOXICOLOGY &amp; PHARMACOLOGY</t>
  </si>
  <si>
    <t>ELECTROCHIMICA ACTA</t>
  </si>
  <si>
    <t>ELECTROCHEMISTRY COMMUNICATIONS</t>
  </si>
  <si>
    <t>JOURNAL OF THE ELECTROCHEMICAL SOCIETY</t>
  </si>
  <si>
    <t>JOURNAL OF ELECTROANALYTICAL CHEMISTRY</t>
  </si>
  <si>
    <t>TOXICOLOGICAL SCIENCES</t>
  </si>
  <si>
    <t>TOXICOLOGY AND APPLIED PHARMACOLOGY</t>
  </si>
  <si>
    <t>PARTICLE AND FIBRE TOXICOLOGY</t>
  </si>
  <si>
    <t>CATALYSIS TODAY</t>
  </si>
  <si>
    <t>MICROPOROUS AND MESOPOROUS MATERIALS</t>
  </si>
  <si>
    <t>ORGANIC PROCESS RESEARCH &amp; DEVELOPMENT</t>
  </si>
  <si>
    <t>FUEL PROCESSING TECHNOLOGY</t>
  </si>
  <si>
    <t>DYES AND PIGMENTS</t>
  </si>
  <si>
    <t>STEM CELLS AND DEVELOPMENT</t>
  </si>
  <si>
    <t>BIOLOGY OF BLOOD AND MARROW TRANSPLANTATION</t>
  </si>
  <si>
    <t>LIVER TRANSPLANTATION</t>
  </si>
  <si>
    <t>BONE MARROW TRANSPLANTATION</t>
  </si>
  <si>
    <t>CELL TRANSPLANTATION</t>
  </si>
  <si>
    <t>TRANSPLANT INTERNATIONAL</t>
  </si>
  <si>
    <t>WATER RESOURCES RESEARCH</t>
  </si>
  <si>
    <t>AGRICULTURAL WATER MANAGEMENT</t>
  </si>
  <si>
    <t>ADVANCES IN WATER RESOURCES</t>
  </si>
  <si>
    <t>HYDROLOGICAL PROCESSES</t>
  </si>
  <si>
    <t>ENVIRONMENTAL EARTH SCIENCES</t>
  </si>
  <si>
    <t>NATURAL HAZARDS</t>
  </si>
  <si>
    <t>INORGANIC CHEMISTRY</t>
  </si>
  <si>
    <t>COORDINATION CHEMISTRY REVIEWS</t>
  </si>
  <si>
    <t>DALTON TRANSACTIONS</t>
  </si>
  <si>
    <t>EUROPEAN JOURNAL OF INORGANIC CHEMISTRY</t>
  </si>
  <si>
    <t>JOURNAL OF FLUORINE CHEMISTRY</t>
  </si>
  <si>
    <t>JOURNAL OF SOLID STATE CHEMISTRY</t>
  </si>
  <si>
    <t>JOURNAL OF RADIOANALYTICAL AND NUCLEAR CHEMISTRY</t>
  </si>
  <si>
    <t>JOURNAL OF INORGANIC BIOCHEMISTRY</t>
  </si>
  <si>
    <t>JOURNAL OF PHYSIOLOGY-LONDON</t>
  </si>
  <si>
    <t>JOURNAL OF APPLIED PHYSIOLOGY</t>
  </si>
  <si>
    <t>JOURNAL OF NEUROPHYSIOLOGY</t>
  </si>
  <si>
    <t>AMERICAN JOURNAL OF PHYSIOLOGY-ENDOCRINOLOGY AND METABOLISM</t>
  </si>
  <si>
    <t>JOURNAL OF CELLULAR PHYSIOLOGY</t>
  </si>
  <si>
    <t>JOURNAL OF PINEAL RESEARCH</t>
  </si>
  <si>
    <t>AMERICAN JOURNAL OF SPORTS MEDICINE</t>
  </si>
  <si>
    <t>CLINICAL ORTHOPAEDICS AND RELATED RESEARCH</t>
  </si>
  <si>
    <t>JOURNAL OF BONE AND JOINT SURGERY-BRITISH VOLUME</t>
  </si>
  <si>
    <t>OSTEOARTHRITIS AND CARTILAGE</t>
  </si>
  <si>
    <t>ARTHROSCOPY-THE JOURNAL OF ARTHROSCOPIC AND RELATED SURGERY</t>
  </si>
  <si>
    <t>KNEE SURGERY SPORTS TRAUMATOLOGY ARTHROSCOPY</t>
  </si>
  <si>
    <t>JOURNAL OF ORTHOPAEDIC RESEARCH</t>
  </si>
  <si>
    <t>PHYSICAL THERAPY</t>
  </si>
  <si>
    <t>PSYCHOLOGY OF AESTHETICS CREATIVITY AND THE ARTS</t>
  </si>
  <si>
    <t>INTERNATIONAL JOURNAL OF HERITAGE STUDIES</t>
  </si>
  <si>
    <t>DAEDALUS</t>
  </si>
  <si>
    <t>VISUAL STUDIES</t>
  </si>
  <si>
    <t>BIOSEMIOTICS</t>
  </si>
  <si>
    <t>SLAVIC REVIEW</t>
  </si>
  <si>
    <t>MEDICAL HUMANITIES</t>
  </si>
  <si>
    <t>JOURNAL OF LATIN AMERICAN STUDIES</t>
  </si>
  <si>
    <t>MEDICINE AND SCIENCE IN SPORTS AND EXERCISE</t>
  </si>
  <si>
    <t>BRITISH JOURNAL OF SPORTS MEDICINE</t>
  </si>
  <si>
    <t>ARCHIVES OF PHYSICAL MEDICINE AND REHABILITATION</t>
  </si>
  <si>
    <t>JOURNAL OF SPORTS SCIENCES</t>
  </si>
  <si>
    <t>IEEE NETWORK</t>
  </si>
  <si>
    <t>JOURNAL OF OPTICAL COMMUNICATIONS AND NETWORKING</t>
  </si>
  <si>
    <t>JOURNAL OF HIGH ENERGY PHYSICS</t>
  </si>
  <si>
    <t>EUROPEAN PHYSICAL JOURNAL C</t>
  </si>
  <si>
    <t>NUCLEAR PHYSICS B</t>
  </si>
  <si>
    <t>ASTROPARTICLE PHYSICS</t>
  </si>
  <si>
    <t>LIVING REVIEWS IN RELATIVITY</t>
  </si>
  <si>
    <t>AMERICAN JOURNAL OF CLINICAL NUTRITION</t>
  </si>
  <si>
    <t>OBESITY</t>
  </si>
  <si>
    <t>JOURNAL OF NUTRITION</t>
  </si>
  <si>
    <t>INTERNATIONAL JOURNAL OF OBESITY</t>
  </si>
  <si>
    <t>BRITISH JOURNAL OF NUTRITION</t>
  </si>
  <si>
    <t>JOURNAL OF THE AMERICAN DIETETIC ASSOCIATION</t>
  </si>
  <si>
    <t>PSYCHOLOGICAL BULLETIN</t>
  </si>
  <si>
    <t>PSYCHOLOGICAL SCIENCE</t>
  </si>
  <si>
    <t>PERSPECTIVES ON PSYCHOLOGICAL SCIENCE</t>
  </si>
  <si>
    <t>COMPUTERS IN HUMAN BEHAVIOR</t>
  </si>
  <si>
    <t>PSYCHOLOGICAL REVIEW</t>
  </si>
  <si>
    <t>JOURNAL OF ABNORMAL PSYCHOLOGY</t>
  </si>
  <si>
    <t>AMERICAN PSYCHOLOGIST</t>
  </si>
  <si>
    <t>CURRENT DIRECTIONS IN PSYCHOLOGICAL SCIENCE</t>
  </si>
  <si>
    <t>CRITICAL CARE</t>
  </si>
  <si>
    <t>INTENSIVE CARE MEDICINE</t>
  </si>
  <si>
    <t>RESUSCITATION</t>
  </si>
  <si>
    <t>JOURNAL OF TRAUMA-INJURY INFECTION AND CRITICAL CARE</t>
  </si>
  <si>
    <t>JOURNAL OF NEUROTRAUMA</t>
  </si>
  <si>
    <t>NEUROCRITICAL CARE</t>
  </si>
  <si>
    <t>PEDIATRIC CRITICAL CARE MEDICINE</t>
  </si>
  <si>
    <t>ANNALS OF THE RHEUMATIC DISEASES</t>
  </si>
  <si>
    <t>ARTHRITIS AND RHEUMATISM</t>
  </si>
  <si>
    <t>ARTHRITIS CARE &amp; RESEARCH</t>
  </si>
  <si>
    <t>ARTHRITIS RESEARCH &amp; THERAPY</t>
  </si>
  <si>
    <t>JOURNAL OF RHEUMATOLOGY</t>
  </si>
  <si>
    <t>ATMOSPHERIC CHEMISTRY AND PHYSICS</t>
  </si>
  <si>
    <t>JOURNAL OF CLIMATE</t>
  </si>
  <si>
    <t>JOURNAL OF GEOPHYSICAL RESEARCH-ATMOSPHERES</t>
  </si>
  <si>
    <t>ATMOSPHERIC ENVIRONMENT</t>
  </si>
  <si>
    <t>BULLETIN OF THE AMERICAN METEOROLOGICAL SOCIETY</t>
  </si>
  <si>
    <t>CLIMATIC CHANGE</t>
  </si>
  <si>
    <t>CLIMATE DYNAMICS</t>
  </si>
  <si>
    <t>ATMOSPHERIC MEASUREMENT TECHNIQUES</t>
  </si>
  <si>
    <t>MONTHLY WEATHER REVIEW</t>
  </si>
  <si>
    <t>COMPUTERS &amp; OPERATIONS RESEARCH</t>
  </si>
  <si>
    <t>JOURNAL OF OPERATIONS MANAGEMENT</t>
  </si>
  <si>
    <t>OMEGA-INTERNATIONAL JOURNAL OF MANAGEMENT SCIENCE</t>
  </si>
  <si>
    <t>MANAGEMENT SCIENCE</t>
  </si>
  <si>
    <t>DECISION SUPPORT SYSTEMS</t>
  </si>
  <si>
    <t>CEMENT AND CONCRETE RESEARCH</t>
  </si>
  <si>
    <t>CEMENT &amp; CONCRETE COMPOSITES</t>
  </si>
  <si>
    <t>INDOOR AIR</t>
  </si>
  <si>
    <t>AUTOMATION IN CONSTRUCTION</t>
  </si>
  <si>
    <t>BUILDING RESEARCH AND INFORMATION</t>
  </si>
  <si>
    <t>JOURNAL OF STRUCTURAL ENGINEERING-ASCE</t>
  </si>
  <si>
    <t>AMERICAN POLITICAL SCIENCE REVIEW</t>
  </si>
  <si>
    <t>AMERICAN JOURNAL OF POLITICAL SCIENCE</t>
  </si>
  <si>
    <t>JOURNAL OF PEACE RESEARCH</t>
  </si>
  <si>
    <t>JOURNAL OF POLITICS</t>
  </si>
  <si>
    <t>POLITICAL ANALYSIS</t>
  </si>
  <si>
    <t>PERSPECTIVES ON POLITICS</t>
  </si>
  <si>
    <t>INTERNATIONAL STUDIES QUARTERLY</t>
  </si>
  <si>
    <t>POLITICAL GEOGRAPHY</t>
  </si>
  <si>
    <t>AQUATIC TOXICOLOGY</t>
  </si>
  <si>
    <t>MARINE ECOLOGY PROGRESS SERIES</t>
  </si>
  <si>
    <t>FRESHWATER BIOLOGY</t>
  </si>
  <si>
    <t>MARINE POLLUTION BULLETIN</t>
  </si>
  <si>
    <t>JOURNAL OF EXPERIMENTAL MARINE BIOLOGY AND ECOLOGY</t>
  </si>
  <si>
    <t>MICROBIAL ECOLOGY</t>
  </si>
  <si>
    <t>JOURNAL OF THE NORTH AMERICAN BENTHOLOGICAL SOCIETY</t>
  </si>
  <si>
    <t>JOURNAL OF MARINE SYSTEMS</t>
  </si>
  <si>
    <t>ICES JOURNAL OF MARINE SCIENCE</t>
  </si>
  <si>
    <t>INVESTIGATIVE OPHTHALMOLOGY &amp; VISUAL SCIENCE</t>
  </si>
  <si>
    <t>AMERICAN JOURNAL OF OPHTHALMOLOGY</t>
  </si>
  <si>
    <t>PROGRESS IN RETINAL AND EYE RESEARCH</t>
  </si>
  <si>
    <t>ARCHIVES OF OPHTHALMOLOGY</t>
  </si>
  <si>
    <t>RETINA-THE JOURNAL OF RETINAL AND VITREOUS DISEASES</t>
  </si>
  <si>
    <t>JOURNAL OF CATARACT AND REFRACTIVE SURGERY</t>
  </si>
  <si>
    <t>BRITISH JOURNAL OF OPHTHALMOLOGY</t>
  </si>
  <si>
    <t>JOURNAL OF VISION</t>
  </si>
  <si>
    <t>PHYSICAL REVIEW E</t>
  </si>
  <si>
    <t>JOURNAL OF PHYSICS A-MATHEMATICAL AND THEORETICAL</t>
  </si>
  <si>
    <t>JOURNAL OF MATHEMATICAL PHYSICS</t>
  </si>
  <si>
    <t>JOURNAL OF STATISTICAL MECHANICS-THEORY AND EXPERIMENT</t>
  </si>
  <si>
    <t>COMMUNICATIONS IN MATHEMATICAL PHYSICS</t>
  </si>
  <si>
    <t>LETTERS IN MATHEMATICAL PHYSICS</t>
  </si>
  <si>
    <t>APPLIED AND COMPUTATIONAL HARMONIC ANALYSIS</t>
  </si>
  <si>
    <t>EARTH AND PLANETARY SCIENCE LETTERS</t>
  </si>
  <si>
    <t>IEEE TRANSACTIONS ON GEOSCIENCE AND REMOTE SENSING</t>
  </si>
  <si>
    <t>GEOCHIMICA ET COSMOCHIMICA ACTA</t>
  </si>
  <si>
    <t>LITHOS</t>
  </si>
  <si>
    <t>JOURNAL OF GEOPHYSICAL RESEARCH-SOLID EARTH</t>
  </si>
  <si>
    <t>TECTONOPHYSICS</t>
  </si>
  <si>
    <t>CHEMICAL GEOLOGY</t>
  </si>
  <si>
    <t>GEOPHYSICAL JOURNAL INTERNATIONAL</t>
  </si>
  <si>
    <t>JOURNAL OF PETROLOGY</t>
  </si>
  <si>
    <t>INTERNATIONAL JOURNAL OF NURSING STUDIES</t>
  </si>
  <si>
    <t>JOURNAL OF ADVANCED NURSING</t>
  </si>
  <si>
    <t>JOURNAL OF CLINICAL NURSING</t>
  </si>
  <si>
    <t>JOURNAL OF NURSING MANAGEMENT</t>
  </si>
  <si>
    <t>NURSE EDUCATION TODAY</t>
  </si>
  <si>
    <t>MIDWIFERY</t>
  </si>
  <si>
    <t>AMERICAN JOURNAL OF CRITICAL CARE</t>
  </si>
  <si>
    <t>INTERNATIONAL JOURNAL OF MENTAL HEALTH NURSING</t>
  </si>
  <si>
    <t>EUROPEAN JOURNAL OF CANCER CARE</t>
  </si>
  <si>
    <t>JOURNAL OF MARKETING</t>
  </si>
  <si>
    <t>JOURNAL OF INTERNATIONAL BUSINESS STUDIES</t>
  </si>
  <si>
    <t>JOURNAL OF ORGANIZATIONAL BEHAVIOR</t>
  </si>
  <si>
    <t>LONG RANGE PLANNING</t>
  </si>
  <si>
    <t>JOURNAL OF CHILD PSYCHOLOGY AND PSYCHIATRY</t>
  </si>
  <si>
    <t>DEPRESSION AND ANXIETY</t>
  </si>
  <si>
    <t>NEUROPSYCHOLOGY</t>
  </si>
  <si>
    <t>PSYCHOPHYSIOLOGY</t>
  </si>
  <si>
    <t>SCIENTOMETRICS</t>
  </si>
  <si>
    <t>JOURNAL OF INFORMETRICS</t>
  </si>
  <si>
    <t>JOURNAL OF HEALTH COMMUNICATION</t>
  </si>
  <si>
    <t>INFORMATION SYSTEMS RESEARCH</t>
  </si>
  <si>
    <t>INTERNATIONAL JOURNAL OF INFORMATION MANAGEMENT</t>
  </si>
  <si>
    <t>GOVERNMENT INFORMATION QUARTERLY</t>
  </si>
  <si>
    <t>JOURNAL OF NUCLEAR MATERIALS</t>
  </si>
  <si>
    <t>IEEE TRANSACTIONS ON NUCLEAR SCIENCE</t>
  </si>
  <si>
    <t>INTERNATIONAL JOURNAL OF ENERGY RESEARCH</t>
  </si>
  <si>
    <t>NUCLEAR ENGINEERING AND DESIGN</t>
  </si>
  <si>
    <t>INTERNATIONAL JOURNAL OF RADIATION BIOLOGY</t>
  </si>
  <si>
    <t>JOURNAL OF DENTAL RESEARCH</t>
  </si>
  <si>
    <t>DENTAL MATERIALS</t>
  </si>
  <si>
    <t>JOURNAL OF ENDODONTICS</t>
  </si>
  <si>
    <t>JOURNAL OF CLINICAL PERIODONTOLOGY</t>
  </si>
  <si>
    <t>ORAL ONCOLOGY</t>
  </si>
  <si>
    <t>JOURNAL OF PERIODONTOLOGY</t>
  </si>
  <si>
    <t>JOURNAL OF DENTISTRY</t>
  </si>
  <si>
    <t>PSYCHIATRIC SERVICES</t>
  </si>
  <si>
    <t>QUALITY OF LIFE RESEARCH</t>
  </si>
  <si>
    <t>MILBANK QUARTERLY</t>
  </si>
  <si>
    <t>HEALTH SERVICES RESEARCH</t>
  </si>
  <si>
    <t>PLANT AND SOIL</t>
  </si>
  <si>
    <t>THEORETICAL AND APPLIED GENETICS</t>
  </si>
  <si>
    <t>AGRICULTURAL AND FOREST METEOROLOGY</t>
  </si>
  <si>
    <t>INDUSTRIAL CROPS AND PRODUCTS</t>
  </si>
  <si>
    <t>FIELD CROPS RESEARCH</t>
  </si>
  <si>
    <t>PEST MANAGEMENT SCIENCE</t>
  </si>
  <si>
    <t>GLOBAL CHANGE BIOLOGY BIOENERGY</t>
  </si>
  <si>
    <t>POSTHARVEST BIOLOGY AND TECHNOLOGY</t>
  </si>
  <si>
    <t>PHYSICS OF PLASMAS</t>
  </si>
  <si>
    <t>NUCLEAR FUSION</t>
  </si>
  <si>
    <t>PLASMA PROCESSES AND POLYMERS</t>
  </si>
  <si>
    <t>PLASMA SOURCES SCIENCE &amp; TECHNOLOGY</t>
  </si>
  <si>
    <t>ENERGY</t>
  </si>
  <si>
    <t>FLUID PHASE EQUILIBRIA</t>
  </si>
  <si>
    <t>JOURNAL OF CHEMICAL THERMODYNAMICS</t>
  </si>
  <si>
    <t>BIOLOGY OF REPRODUCTION</t>
  </si>
  <si>
    <t>REPRODUCTION</t>
  </si>
  <si>
    <t>REPRODUCTIVE TOXICOLOGY</t>
  </si>
  <si>
    <t>PLACENTA</t>
  </si>
  <si>
    <t>REPRODUCTIVE BIOMEDICINE ONLINE</t>
  </si>
  <si>
    <t>JOURNAL FOR THE SCIENTIFIC STUDY OF RELIGION</t>
  </si>
  <si>
    <t>JOURNAL OF RELIGION &amp; HEALTH</t>
  </si>
  <si>
    <t>PSYCHOLOGY OF RELIGION AND SPIRITUALITY</t>
  </si>
  <si>
    <t>ZYGON</t>
  </si>
  <si>
    <t>SOCIOLOGY OF RELIGION</t>
  </si>
  <si>
    <t>INTERNATIONAL JOURNAL FOR THE PSYCHOLOGY OF RELIGION</t>
  </si>
  <si>
    <t>JOURNAL OF THE AMERICAN ACADEMY OF RELIGION</t>
  </si>
  <si>
    <t>RELIGIONS</t>
  </si>
  <si>
    <t>CONTEMPORARY BUDDHISM</t>
  </si>
  <si>
    <t>ANNALS OF STATISTICS</t>
  </si>
  <si>
    <t>JOURNAL OF THE AMERICAN STATISTICAL ASSOCIATION</t>
  </si>
  <si>
    <t>CHEMOMETRICS AND INTELLIGENT LABORATORY SYSTEMS</t>
  </si>
  <si>
    <t>JOURNAL OF THE ROYAL STATISTICAL SOCIETY SERIES B-STATISTICAL METHODOLOGY</t>
  </si>
  <si>
    <t>MULTIVARIATE BEHAVIORAL RESEARCH</t>
  </si>
  <si>
    <t>NEUROREHABILITATION AND NEURAL REPAIR</t>
  </si>
  <si>
    <t>RESEARCH IN DEVELOPMENTAL DISABILITIES</t>
  </si>
  <si>
    <t>IEEE TRANSACTIONS ON NEURAL SYSTEMS AND REHABILITATION ENGINEERING</t>
  </si>
  <si>
    <t>JOURNAL OF ORTHOPAEDIC &amp; SPORTS PHYSICAL THERAPY</t>
  </si>
  <si>
    <t>RESEARCH IN AUTISM SPECTRUM DISORDERS</t>
  </si>
  <si>
    <t>JOURNAL OF REHABILITATION MEDICINE</t>
  </si>
  <si>
    <t>JOURNAL OF HEAD TRAUMA REHABILITATION</t>
  </si>
  <si>
    <t>ACCIDENT ANALYSIS AND PREVENTION</t>
  </si>
  <si>
    <t>PATIENT EDUCATION AND COUNSELING</t>
  </si>
  <si>
    <t>ARCHIVES OF SEXUAL BEHAVIOR</t>
  </si>
  <si>
    <t>SOCIAL INDICATORS RESEARCH</t>
  </si>
  <si>
    <t>HUMAN RELATIONS</t>
  </si>
  <si>
    <t>JOURNAL OF SEX RESEARCH</t>
  </si>
  <si>
    <t>PUBLIC OPINION QUARTERLY</t>
  </si>
  <si>
    <t>JOURNAL OF HAPPINESS STUDIES</t>
  </si>
  <si>
    <t>JOURNAL OF SAFETY RESEARCH</t>
  </si>
  <si>
    <t>FUTURE OF CHILDREN</t>
  </si>
  <si>
    <t>RISK ANALYSIS</t>
  </si>
  <si>
    <t>JOURNAL OF ECONOMETRICS</t>
  </si>
  <si>
    <t>COMPUTATIONAL MECHANICS</t>
  </si>
  <si>
    <t>COMPUTERS &amp; INDUSTRIAL ENGINEERING</t>
  </si>
  <si>
    <t>RELIABILITY ENGINEERING &amp; SYSTEM SAFETY</t>
  </si>
  <si>
    <t>SAFETY SCIENCE</t>
  </si>
  <si>
    <t>TECHNOVATION</t>
  </si>
  <si>
    <t>JOURNAL OF THE AMERICAN SOCIETY FOR MASS SPECTROMETRY</t>
  </si>
  <si>
    <t>SPECTROCHIMICA ACTA PART A-MOLECULAR AND BIOMOLECULAR SPECTROSCOPY</t>
  </si>
  <si>
    <t>RAPID COMMUNICATIONS IN MASS SPECTROMETRY</t>
  </si>
  <si>
    <t>JOURNAL OF QUANTITATIVE SPECTROSCOPY &amp; RADIATIVE TRANSFER</t>
  </si>
  <si>
    <t>JOURNAL OF ANALYTICAL ATOMIC SPECTROMETRY</t>
  </si>
  <si>
    <t>JOURNAL OF ANALYTICAL AND APPLIED PYROLYSIS</t>
  </si>
  <si>
    <t>JOURNAL OF CLINICAL PSYCHIATRY</t>
  </si>
  <si>
    <t>JOURNAL OF CONSULTING AND CLINICAL PSYCHOLOGY</t>
  </si>
  <si>
    <t>JOURNAL OF TRAUMATIC STRESS</t>
  </si>
  <si>
    <t>HEALTH PSYCHOLOGY</t>
  </si>
  <si>
    <t>BEHAVIOUR RESEARCH AND THERAPY</t>
  </si>
  <si>
    <t>JOURNAL OF COGNITIVE NEUROSCIENCE</t>
  </si>
  <si>
    <t>NEUROPSYCHOLOGIA</t>
  </si>
  <si>
    <t>EMOTION</t>
  </si>
  <si>
    <t>COGNITION</t>
  </si>
  <si>
    <t>DEVELOPMENTAL SCIENCE</t>
  </si>
  <si>
    <t>BEHAVIOR RESEARCH METHODS</t>
  </si>
  <si>
    <t>SYNTHESE</t>
  </si>
  <si>
    <t>PHILOSOPHICAL STUDIES</t>
  </si>
  <si>
    <t>PHILOSOPHY AND PHENOMENOLOGICAL RESEARCH</t>
  </si>
  <si>
    <t>NOUS</t>
  </si>
  <si>
    <t>PHENOMENOLOGY AND THE COGNITIVE SCIENCES</t>
  </si>
  <si>
    <t>SCIENCE AND ENGINEERING ETHICS</t>
  </si>
  <si>
    <t>JOURNAL OF PHILOSOPHY</t>
  </si>
  <si>
    <t>PHILOSOPHY &amp; PUBLIC AFFAIRS</t>
  </si>
  <si>
    <t>CRYSTAL GROWTH &amp; DESIGN</t>
  </si>
  <si>
    <t>CRYSTENGCOMM</t>
  </si>
  <si>
    <t>JOURNAL OF APPLIED CRYSTALLOGRAPHY</t>
  </si>
  <si>
    <t>JOURNAL OF CRYSTAL GROWTH</t>
  </si>
  <si>
    <t>POLYHEDRON</t>
  </si>
  <si>
    <t>ZEITSCHRIFT FUR KRISTALLOGRAPHIE</t>
  </si>
  <si>
    <t>STRUCTURAL CHEMISTRY</t>
  </si>
  <si>
    <t>JOURNAL OF MOLECULAR GRAPHICS &amp; MODELLING</t>
  </si>
  <si>
    <t>JOURNAL OF VIROLOGY</t>
  </si>
  <si>
    <t>VIRUS RESEARCH</t>
  </si>
  <si>
    <t>JOURNAL OF GENERAL VIROLOGY</t>
  </si>
  <si>
    <t>RETROVIROLOGY</t>
  </si>
  <si>
    <t>ENERGY POLICY</t>
  </si>
  <si>
    <t>GLOBAL ENVIRONMENTAL CHANGE-HUMAN AND POLICY DIMENSIONS</t>
  </si>
  <si>
    <t>LAND USE POLICY</t>
  </si>
  <si>
    <t>LANDSCAPE AND URBAN PLANNING</t>
  </si>
  <si>
    <t>TOURISM MANAGEMENT</t>
  </si>
  <si>
    <t>JOURNAL OF ENVIRONMENTAL PSYCHOLOGY</t>
  </si>
  <si>
    <t>MARINE POLICY</t>
  </si>
  <si>
    <t>ISPRS JOURNAL OF PHOTOGRAMMETRY AND REMOTE SENSING</t>
  </si>
  <si>
    <t>IEEE JOURNAL OF SELECTED TOPICS IN APPLIED EARTH OBSERVATIONS AND REMOTE SENSING</t>
  </si>
  <si>
    <t>INTERNATIONAL JOURNAL OF REMOTE SENSING</t>
  </si>
  <si>
    <t>SIAM JOURNAL ON IMAGING SCIENCES</t>
  </si>
  <si>
    <t>IEEE GEOSCIENCE AND REMOTE SENSING LETTERS</t>
  </si>
  <si>
    <t>PHOTOGRAMMETRIC ENGINEERING AND REMOTE SENSING</t>
  </si>
  <si>
    <t>JOURNAL OF ANIMAL SCIENCE</t>
  </si>
  <si>
    <t>ANIMAL FEED SCIENCE AND TECHNOLOGY</t>
  </si>
  <si>
    <t>GENETICS SELECTION EVOLUTION</t>
  </si>
  <si>
    <t>POULTRY SCIENCE</t>
  </si>
  <si>
    <t>ANIMAL GENETICS</t>
  </si>
  <si>
    <t>ANIMAL REPRODUCTION SCIENCE</t>
  </si>
  <si>
    <t>LIVESTOCK SCIENCE</t>
  </si>
  <si>
    <t>AMERICAN SOCIOLOGICAL REVIEW</t>
  </si>
  <si>
    <t>ANNALS OF TOURISM RESEARCH</t>
  </si>
  <si>
    <t>JOURNAL OF MARRIAGE AND FAMILY</t>
  </si>
  <si>
    <t>AMERICAN JOURNAL OF SOCIOLOGY</t>
  </si>
  <si>
    <t>POPULATION AND DEVELOPMENT REVIEW</t>
  </si>
  <si>
    <t>SOCIAL NETWORKS</t>
  </si>
  <si>
    <t>EUROPEAN SOCIOLOGICAL REVIEW</t>
  </si>
  <si>
    <t>WILEY INTERDISCIPLINARY REVIEWS-COMPUTATIONAL MOLECULAR SCIENCE</t>
  </si>
  <si>
    <t>BRIEFINGS IN BIOINFORMATICS</t>
  </si>
  <si>
    <t>BMC SYSTEMS BIOLOGY</t>
  </si>
  <si>
    <t>IEEE TRANSACTIONS ON INFORMATION TECHNOLOGY IN BIOMEDICINE</t>
  </si>
  <si>
    <t>AGRICULTURE ECOSYSTEMS &amp; ENVIRONMENT</t>
  </si>
  <si>
    <t>JOURNAL OF THE SCIENCE OF FOOD AND AGRICULTURE</t>
  </si>
  <si>
    <t>AGRICULTURAL SYSTEMS</t>
  </si>
  <si>
    <t>COMPUTERS AND ELECTRONICS IN AGRICULTURE</t>
  </si>
  <si>
    <t>JOURNAL OF AGRICULTURAL SCIENCE</t>
  </si>
  <si>
    <t>BIOSYSTEMS ENGINEERING</t>
  </si>
  <si>
    <t>CROP &amp; PASTURE SCIENCE</t>
  </si>
  <si>
    <t>JOURNAL OF GEODESY</t>
  </si>
  <si>
    <t>INTERNATIONAL JOURNAL OF APPLIED EARTH OBSERVATION AND GEOINFORMATION</t>
  </si>
  <si>
    <t>APPLIED SURFACE SCIENCE</t>
  </si>
  <si>
    <t>SURFACE &amp; COATINGS TECHNOLOGY</t>
  </si>
  <si>
    <t>JOURNAL OF VACUUM SCIENCE &amp; TECHNOLOGY A</t>
  </si>
  <si>
    <t>PROGRESS IN ORGANIC COATINGS</t>
  </si>
  <si>
    <t>JOURNAL OF THERMAL SPRAY TECHNOLOGY</t>
  </si>
  <si>
    <t>SOUTH ATLANTIC QUARTERLY</t>
  </si>
  <si>
    <t>ESPRIT</t>
  </si>
  <si>
    <t>CRITICAL QUARTERLY</t>
  </si>
  <si>
    <t>RARITAN-A QUARTERLY REVIEW</t>
  </si>
  <si>
    <t>OVERLAND</t>
  </si>
  <si>
    <t>PHYSICAL REVIEW C</t>
  </si>
  <si>
    <t>JOURNAL OF PHYSICS G-NUCLEAR AND PARTICLE PHYSICS</t>
  </si>
  <si>
    <t>NUCLEAR PHYSICS A</t>
  </si>
  <si>
    <t>EUROPEAN PHYSICAL JOURNAL A</t>
  </si>
  <si>
    <t>PLASMA PHYSICS AND CONTROLLED FUSION</t>
  </si>
  <si>
    <t>JOURNAL OF PRAGMATICS</t>
  </si>
  <si>
    <t>JOURNAL OF PHONETICS</t>
  </si>
  <si>
    <t>LINGUA</t>
  </si>
  <si>
    <t>LANGUAGE</t>
  </si>
  <si>
    <t>LANGUAGE TESTING</t>
  </si>
  <si>
    <t>INTERNATIONAL JOURNAL OF BILINGUAL EDUCATION AND BILINGUALISM</t>
  </si>
  <si>
    <t>LINGUISTIC INQUIRY</t>
  </si>
  <si>
    <t>COMPUTER ASSISTED LANGUAGE LEARNING</t>
  </si>
  <si>
    <t>NATURAL LANGUAGE &amp; LINGUISTIC THEORY</t>
  </si>
  <si>
    <t>MUSIC PERCEPTION</t>
  </si>
  <si>
    <t>PSYCHOLOGY OF MUSIC</t>
  </si>
  <si>
    <t>MEDICAL PROBLEMS OF PERFORMING ARTISTS</t>
  </si>
  <si>
    <t>MUSICAE SCIENTIAE</t>
  </si>
  <si>
    <t>JOURNAL OF MUSIC THERAPY</t>
  </si>
  <si>
    <t>JOURNAL OF RESEARCH IN MUSIC EDUCATION</t>
  </si>
  <si>
    <t>JOURNAL OF NEW MUSIC RESEARCH</t>
  </si>
  <si>
    <t>BRITISH JOURNAL OF MUSIC EDUCATION</t>
  </si>
  <si>
    <t>INTERNATIONAL JOURNAL OF MUSIC EDUCATION</t>
  </si>
  <si>
    <t>NEUROBIOLOGY OF AGING</t>
  </si>
  <si>
    <t>JOURNAL OF THE AMERICAN GERIATRICS SOCIETY</t>
  </si>
  <si>
    <t>AGING CELL</t>
  </si>
  <si>
    <t>JOURNALS OF GERONTOLOGY SERIES A-BIOLOGICAL SCIENCES AND MEDICAL SCIENCES</t>
  </si>
  <si>
    <t>EXPERIMENTAL GERONTOLOGY</t>
  </si>
  <si>
    <t>JOURNAL OF THE AMERICAN MEDICAL DIRECTORS ASSOCIATION</t>
  </si>
  <si>
    <t>AGE AND AGEING</t>
  </si>
  <si>
    <t>AMERICAN JOURNAL OF GERIATRIC PSYCHIATRY</t>
  </si>
  <si>
    <t>PSYCHOLOGY AND AGING</t>
  </si>
  <si>
    <t>INTERNATIONAL JOURNAL OF GERIATRIC PSYCHIATRY</t>
  </si>
  <si>
    <t>JOURNALS OF GERONTOLOGY SERIES B-PSYCHOLOGICAL SCIENCES AND SOCIAL SCIENCES</t>
  </si>
  <si>
    <t>INTERNATIONAL PSYCHOGERIATRICS</t>
  </si>
  <si>
    <t>GERONTOLOGIST</t>
  </si>
  <si>
    <t>BMC GERIATRICS</t>
  </si>
  <si>
    <t>BEHAVIOURAL BRAIN RESEARCH</t>
  </si>
  <si>
    <t>HORMONES AND BEHAVIOR</t>
  </si>
  <si>
    <t>PHYSIOLOGY &amp; BEHAVIOR</t>
  </si>
  <si>
    <t>CORTEX</t>
  </si>
  <si>
    <t>BEHAVIORAL AND BRAIN SCIENCES</t>
  </si>
  <si>
    <t>BIOLOGICAL PSYCHOLOGY</t>
  </si>
  <si>
    <t>POETICS</t>
  </si>
  <si>
    <t>PMLA-PUBLICATIONS OF THE MODERN LANGUAGE ASSOCIATION OF AMERICA</t>
  </si>
  <si>
    <t>NEW LITERARY HISTORY</t>
  </si>
  <si>
    <t>COLLEGE COMPOSITION AND COMMUNICATION</t>
  </si>
  <si>
    <t>LITERARY AND LINGUISTIC COMPUTING</t>
  </si>
  <si>
    <t>COLLEGE ENGLISH</t>
  </si>
  <si>
    <t>RHETORIC SOCIETY QUARTERLY</t>
  </si>
  <si>
    <t>JOURNAL OF POSTCOLONIAL WRITING</t>
  </si>
  <si>
    <t>SYSTEMATIC BIOLOGY</t>
  </si>
  <si>
    <t>EVOLUTION</t>
  </si>
  <si>
    <t>AMERICAN NATURALIST</t>
  </si>
  <si>
    <t>MOLECULAR PHYLOGENETICS AND EVOLUTION</t>
  </si>
  <si>
    <t>BRAIN AND LANGUAGE</t>
  </si>
  <si>
    <t>JOURNAL OF MEMORY AND LANGUAGE</t>
  </si>
  <si>
    <t>JOURNAL OF SPEECH LANGUAGE AND HEARING RESEARCH</t>
  </si>
  <si>
    <t>LANGUAGE AND COGNITIVE PROCESSES</t>
  </si>
  <si>
    <t>LANGUAGE LEARNING</t>
  </si>
  <si>
    <t>BILINGUALISM-LANGUAGE AND COGNITION</t>
  </si>
  <si>
    <t>AMERICAN JOURNAL OF SPEECH-LANGUAGE PATHOLOGY</t>
  </si>
  <si>
    <t>PAIN</t>
  </si>
  <si>
    <t>ANESTHESIA AND ANALGESIA</t>
  </si>
  <si>
    <t>BRITISH JOURNAL OF ANAESTHESIA</t>
  </si>
  <si>
    <t>PAIN PHYSICIAN</t>
  </si>
  <si>
    <t>EUROPEAN JOURNAL OF PAIN</t>
  </si>
  <si>
    <t>ANAESTHESIA</t>
  </si>
  <si>
    <t>REGIONAL ANESTHESIA AND PAIN MEDICINE</t>
  </si>
  <si>
    <t>EUROPEAN JOURNAL OF ANAESTHESIOLOGY</t>
  </si>
  <si>
    <t>JOURNAL OF ARCHAEOLOGICAL SCIENCE</t>
  </si>
  <si>
    <t>JOURNAL OF HUMAN EVOLUTION</t>
  </si>
  <si>
    <t>AMERICAN JOURNAL OF PHYSICAL ANTHROPOLOGY</t>
  </si>
  <si>
    <t>JOURNAL OF PEASANT STUDIES</t>
  </si>
  <si>
    <t>CURRENT ANTHROPOLOGY</t>
  </si>
  <si>
    <t>AMERICAN JOURNAL OF HUMAN BIOLOGY</t>
  </si>
  <si>
    <t>EVOLUTIONARY ANTHROPOLOGY</t>
  </si>
  <si>
    <t>ULTRASONICS SONOCHEMISTRY</t>
  </si>
  <si>
    <t>ULTRASOUND IN MEDICINE AND BIOLOGY</t>
  </si>
  <si>
    <t>JOURNAL OF THE ACOUSTICAL SOCIETY OF AMERICA</t>
  </si>
  <si>
    <t>JOURNAL OF SOUND AND VIBRATION</t>
  </si>
  <si>
    <t>IEEE TRANSACTIONS ON AUDIO SPEECH AND LANGUAGE PROCESSING</t>
  </si>
  <si>
    <t>IEEE TRANSACTIONS ON ULTRASONICS FERROELECTRICS AND FREQUENCY CONTROL</t>
  </si>
  <si>
    <t>JOURNAL OF ULTRASOUND IN MEDICINE</t>
  </si>
  <si>
    <t>JOURNAL OF GEOPHYSICAL RESEARCH-OCEANS</t>
  </si>
  <si>
    <t>LIMNOLOGY AND OCEANOGRAPHY</t>
  </si>
  <si>
    <t>DEEP-SEA RESEARCH PART II-TOPICAL STUDIES IN OCEANOGRAPHY</t>
  </si>
  <si>
    <t>JOURNAL OF PHYSICAL OCEANOGRAPHY</t>
  </si>
  <si>
    <t>MARINE CHEMISTRY</t>
  </si>
  <si>
    <t>ESTUARINE COASTAL AND SHELF SCIENCE</t>
  </si>
  <si>
    <t>MATERIALS SCIENCE &amp; ENGINEERING C-MATERIALS FOR BIOLOGICAL APPLICATIONS</t>
  </si>
  <si>
    <t>MACROMOLECULAR BIOSCIENCE</t>
  </si>
  <si>
    <t>JOURNAL OF BIOMEDICAL MATERIALS RESEARCH PART A</t>
  </si>
  <si>
    <t>EUROPEAN CELLS &amp; MATERIALS</t>
  </si>
  <si>
    <t>JOURNAL OF MATERIALS CHEMISTRY B</t>
  </si>
  <si>
    <t>JOURNAL OF BIOMEDICAL MATERIALS RESEARCH PART B-APPLIED BIOMATERIALS</t>
  </si>
  <si>
    <t>JOURNAL OF CULTURAL HERITAGE</t>
  </si>
  <si>
    <t>INTERNATIONAL JOURNAL OF DESIGN</t>
  </si>
  <si>
    <t>STUDIES IN CONSERVATION</t>
  </si>
  <si>
    <t>LEONARDO</t>
  </si>
  <si>
    <t>JOURNAL OF AESTHETICS AND ART CRITICISM</t>
  </si>
  <si>
    <t>CODESIGN-INTERNATIONAL JOURNAL OF COCREATION IN DESIGN AND THE ARTS</t>
  </si>
  <si>
    <t>BRITISH JOURNAL OF AESTHETICS</t>
  </si>
  <si>
    <t>ROCK ART RESEARCH</t>
  </si>
  <si>
    <t>INTERNATIONAL JOURNAL OF ART &amp; DESIGN EDUCATION</t>
  </si>
  <si>
    <t>CLINICAL AND EXPERIMENTAL ALLERGY</t>
  </si>
  <si>
    <t>ANNALS OF ALLERGY ASTHMA &amp; IMMUNOLOGY</t>
  </si>
  <si>
    <t>PEDIATRIC ALLERGY AND IMMUNOLOGY</t>
  </si>
  <si>
    <t>INTERNATIONAL ARCHIVES OF ALLERGY AND IMMUNOLOGY</t>
  </si>
  <si>
    <t>ALLERGY AND ASTHMA PROCEEDINGS</t>
  </si>
  <si>
    <t>INSECT BIOCHEMISTRY AND MOLECULAR BIOLOGY</t>
  </si>
  <si>
    <t>JOURNAL OF INSECT PHYSIOLOGY</t>
  </si>
  <si>
    <t>INSECT MOLECULAR BIOLOGY</t>
  </si>
  <si>
    <t>JOURNAL OF ECONOMIC ENTOMOLOGY</t>
  </si>
  <si>
    <t>PESTICIDE BIOCHEMISTRY AND PHYSIOLOGY</t>
  </si>
  <si>
    <t>BIOLOGICAL CONTROL</t>
  </si>
  <si>
    <t>BIOCONTROL</t>
  </si>
  <si>
    <t>LARYNGOSCOPE</t>
  </si>
  <si>
    <t>HEAD AND NECK-JOURNAL FOR THE SCIENCES AND SPECIALTIES OF THE HEAD AND NECK</t>
  </si>
  <si>
    <t>HEARING RESEARCH</t>
  </si>
  <si>
    <t>OTOLARYNGOLOGY-HEAD AND NECK SURGERY</t>
  </si>
  <si>
    <t>EAR AND HEARING</t>
  </si>
  <si>
    <t>OTOLOGY &amp; NEUROTOLOGY</t>
  </si>
  <si>
    <t>ARCHIVES OF OTOLARYNGOLOGY-HEAD &amp; NECK SURGERY</t>
  </si>
  <si>
    <t>JARO-JOURNAL OF THE ASSOCIATION FOR RESEARCH IN OTOLARYNGOLOGY</t>
  </si>
  <si>
    <t>TRANSPORTATION RESEARCH PART E-LOGISTICS AND TRANSPORTATION REVIEW</t>
  </si>
  <si>
    <t>TRANSPORTATION RESEARCH PART C-EMERGING TECHNOLOGIES</t>
  </si>
  <si>
    <t>TRANSPORTATION RESEARCH PART A-POLICY AND PRACTICE</t>
  </si>
  <si>
    <t>TRANSPORTATION RESEARCH PART D-TRANSPORT AND ENVIRONMENT</t>
  </si>
  <si>
    <t>TRANSPORTATION RESEARCH RECORD</t>
  </si>
  <si>
    <t>TRANSPORTATION SCIENCE</t>
  </si>
  <si>
    <t>JOURNAL OF THE AMERICAN CERAMIC SOCIETY</t>
  </si>
  <si>
    <t>CERAMICS INTERNATIONAL</t>
  </si>
  <si>
    <t>JOURNAL OF THE EUROPEAN CERAMIC SOCIETY</t>
  </si>
  <si>
    <t>JOURNAL OF NON-CRYSTALLINE SOLIDS</t>
  </si>
  <si>
    <t>JOURNAL OF SOL-GEL SCIENCE AND TECHNOLOGY</t>
  </si>
  <si>
    <t>INTERNATIONAL JOURNAL OF APPLIED GLASS SCIENCE</t>
  </si>
  <si>
    <t>INTERNATIONAL JOURNAL OF APPLIED CERAMIC TECHNOLOGY</t>
  </si>
  <si>
    <t>JOURNAL OF THE CERAMIC SOCIETY OF JAPAN</t>
  </si>
  <si>
    <t>JOURNAL OF ELECTROCERAMICS</t>
  </si>
  <si>
    <t>HARVARD LAW REVIEW</t>
  </si>
  <si>
    <t>COLUMBIA LAW REVIEW</t>
  </si>
  <si>
    <t>LAW AND HUMAN BEHAVIOR</t>
  </si>
  <si>
    <t>STANFORD LAW REVIEW</t>
  </si>
  <si>
    <t>UNIVERSITY OF PENNSYLVANIA LAW REVIEW</t>
  </si>
  <si>
    <t>GEORGETOWN LAW JOURNAL</t>
  </si>
  <si>
    <t>YALE LAW JOURNAL</t>
  </si>
  <si>
    <t>MICHIGAN LAW REVIEW</t>
  </si>
  <si>
    <t>VIRGINIA LAW REVIEW</t>
  </si>
  <si>
    <t>BEHAVIORAL SCIENCES &amp; THE LAW</t>
  </si>
  <si>
    <t>SCIENTIA HORTICULTURAE</t>
  </si>
  <si>
    <t>MOLECULAR BREEDING</t>
  </si>
  <si>
    <t>TREE GENETICS &amp; GENOMES</t>
  </si>
  <si>
    <t>EUPHYTICA</t>
  </si>
  <si>
    <t>EUROPEAN JOURNAL OF PLANT PATHOLOGY</t>
  </si>
  <si>
    <t>AUSTRALIAN JOURNAL OF GRAPE AND WINE RESEARCH</t>
  </si>
  <si>
    <t>AMERICAN JOURNAL OF ENOLOGY AND VITICULTURE</t>
  </si>
  <si>
    <t>HORTSCIENCE</t>
  </si>
  <si>
    <t>JOURNAL OF BANKING &amp; FINANCE</t>
  </si>
  <si>
    <t>JOURNAL OF ACCOUNTING &amp; ECONOMICS</t>
  </si>
  <si>
    <t>ACCOUNTING REVIEW</t>
  </si>
  <si>
    <t>JOURNAL OF FINANCIAL AND QUANTITATIVE ANALYSIS</t>
  </si>
  <si>
    <t>JOURNAL OF MONETARY ECONOMICS</t>
  </si>
  <si>
    <t>JOURNAL OF ACCOUNTING RESEARCH</t>
  </si>
  <si>
    <t>ACCOUNTING ORGANIZATIONS AND SOCIETY</t>
  </si>
  <si>
    <t>MEDICAL TEACHER</t>
  </si>
  <si>
    <t>HEMATOLOGY-AMERICAN SOCIETY HEMATOLOGY EDUCATION PROGRAM</t>
  </si>
  <si>
    <t>JOURNAL OF SCHOOL HEALTH</t>
  </si>
  <si>
    <t>CBE-LIFE SCIENCES EDUCATION</t>
  </si>
  <si>
    <t>ADVANCES IN HEALTH SCIENCES EDUCATION</t>
  </si>
  <si>
    <t>IEEE TRANSACTIONS ON ROBOTICS</t>
  </si>
  <si>
    <t>INTERNATIONAL JOURNAL OF ROBOTICS RESEARCH</t>
  </si>
  <si>
    <t>ROBOTICS AND AUTONOMOUS SYSTEMS</t>
  </si>
  <si>
    <t>ROBOTICS AND COMPUTER-INTEGRATED MANUFACTURING</t>
  </si>
  <si>
    <t>JOURNAL OF FIELD ROBOTICS</t>
  </si>
  <si>
    <t>IEEE ROBOTICS &amp; AUTOMATION MAGAZINE</t>
  </si>
  <si>
    <t>AUTONOMOUS ROBOTS</t>
  </si>
  <si>
    <t>BIOINSPIRATION &amp; BIOMIMETICS</t>
  </si>
  <si>
    <t>JOURNAL OF INTELLIGENT &amp; ROBOTIC SYSTEMS</t>
  </si>
  <si>
    <t>DEVELOPMENTAL CELL</t>
  </si>
  <si>
    <t>DEVELOPMENT</t>
  </si>
  <si>
    <t>DEVELOPMENTAL NEUROBIOLOGY</t>
  </si>
  <si>
    <t>ADDICTION</t>
  </si>
  <si>
    <t>DRUG AND ALCOHOL DEPENDENCE</t>
  </si>
  <si>
    <t>ALCOHOLISM-CLINICAL AND EXPERIMENTAL RESEARCH</t>
  </si>
  <si>
    <t>NICOTINE &amp; TOBACCO RESEARCH</t>
  </si>
  <si>
    <t>ADDICTIVE BEHAVIORS</t>
  </si>
  <si>
    <t>ADDICTION BIOLOGY</t>
  </si>
  <si>
    <t>PSYCHOLOGY OF ADDICTIVE BEHAVIORS</t>
  </si>
  <si>
    <t>ADDICTION REVIEWS 2</t>
  </si>
  <si>
    <t>MALARIA JOURNAL</t>
  </si>
  <si>
    <t>PARASITES &amp; VECTORS</t>
  </si>
  <si>
    <t>ACTA TROPICA</t>
  </si>
  <si>
    <t>INTERNATIONAL JOURNAL FOR PARASITOLOGY</t>
  </si>
  <si>
    <t>JOURNAL OF BIOGEOGRAPHY</t>
  </si>
  <si>
    <t>PALAEOGEOGRAPHY PALAEOCLIMATOLOGY PALAEOECOLOGY</t>
  </si>
  <si>
    <t>GEOMORPHOLOGY</t>
  </si>
  <si>
    <t>CRYOSPHERE</t>
  </si>
  <si>
    <t>GLOBAL AND PLANETARY CHANGE</t>
  </si>
  <si>
    <t>QUATERNARY INTERNATIONAL</t>
  </si>
  <si>
    <t>CHILD DEVELOPMENT</t>
  </si>
  <si>
    <t>JOURNAL OF AUTISM AND DEVELOPMENTAL DISORDERS</t>
  </si>
  <si>
    <t>DEVELOPMENTAL PSYCHOLOGY</t>
  </si>
  <si>
    <t>DEVELOPMENT AND PSYCHOPATHOLOGY</t>
  </si>
  <si>
    <t>JOURNAL OF RESEARCH ON ADOLESCENCE</t>
  </si>
  <si>
    <t>JCMS-JOURNAL OF COMMON MARKET STUDIES</t>
  </si>
  <si>
    <t>INTERNATIONAL ORGANIZATION</t>
  </si>
  <si>
    <t>FOREIGN AFFAIRS</t>
  </si>
  <si>
    <t>INTERNATIONAL SECURITY</t>
  </si>
  <si>
    <t>JOURNAL OF CONFLICT RESOLUTION</t>
  </si>
  <si>
    <t>INTERNATIONAL AFFAIRS</t>
  </si>
  <si>
    <t>AQUACULTURE</t>
  </si>
  <si>
    <t>JOURNAL OF FISH BIOLOGY</t>
  </si>
  <si>
    <t>FISH AND FISHERIES</t>
  </si>
  <si>
    <t>CANADIAN JOURNAL OF FISHERIES AND AQUATIC SCIENCES</t>
  </si>
  <si>
    <t>FISHERIES RESEARCH</t>
  </si>
  <si>
    <t>MARINE AND FRESHWATER RESEARCH</t>
  </si>
  <si>
    <t>AQUACULTURE RESEARCH</t>
  </si>
  <si>
    <t>DISEASES OF AQUATIC ORGANISMS</t>
  </si>
  <si>
    <t>FOREST ECOLOGY AND MANAGEMENT</t>
  </si>
  <si>
    <t>TREE PHYSIOLOGY</t>
  </si>
  <si>
    <t>JOURNAL OF VEGETATION SCIENCE</t>
  </si>
  <si>
    <t>CANADIAN JOURNAL OF FOREST RESEARCH-REVUE CANADIENNE DE RECHERCHE FORESTIERE</t>
  </si>
  <si>
    <t>INTERNATIONAL JOURNAL OF WILDLAND FIRE</t>
  </si>
  <si>
    <t>EUROPEAN JOURNAL OF FOREST RESEARCH</t>
  </si>
  <si>
    <t>HOLZFORSCHUNG</t>
  </si>
  <si>
    <t>EURASIAN GEOGRAPHY AND ECONOMICS</t>
  </si>
  <si>
    <t>JOURNAL OF CONTEMPORARY CHINA</t>
  </si>
  <si>
    <t>CHINA QUARTERLY</t>
  </si>
  <si>
    <t>AFRICAN AFFAIRS</t>
  </si>
  <si>
    <t>IDS BULLETIN-INSTITUTE OF DEVELOPMENT STUDIES</t>
  </si>
  <si>
    <t>EUROPE-ASIA STUDIES</t>
  </si>
  <si>
    <t>PACIFIC REVIEW</t>
  </si>
  <si>
    <t>REVIEW OF AFRICAN POLITICAL ECONOMY</t>
  </si>
  <si>
    <t>ECONOMIC DEVELOPMENT AND CULTURAL CHANGE</t>
  </si>
  <si>
    <t>ANNALS OF EMERGENCY MEDICINE</t>
  </si>
  <si>
    <t>INJURY-INTERNATIONAL JOURNAL OF THE CARE OF THE INJURED</t>
  </si>
  <si>
    <t>ACADEMIC EMERGENCY MEDICINE</t>
  </si>
  <si>
    <t>EMERGENCY MEDICINE JOURNAL</t>
  </si>
  <si>
    <t>JOURNAL OF EMERGENCY MEDICINE</t>
  </si>
  <si>
    <t>SCANDINAVIAN JOURNAL OF TRAUMA RESUSCITATION &amp; EMERGENCY MEDICINE</t>
  </si>
  <si>
    <t>AMERICAN JOURNAL OF EMERGENCY MEDICINE</t>
  </si>
  <si>
    <t>PREHOSPITAL EMERGENCY CARE</t>
  </si>
  <si>
    <t>JOURNAL OF BURN CARE &amp; RESEARCH</t>
  </si>
  <si>
    <t>APPLIED GEOGRAPHY</t>
  </si>
  <si>
    <t>PROGRESS IN HUMAN GEOGRAPHY</t>
  </si>
  <si>
    <t>JOURNAL OF TRANSPORT GEOGRAPHY</t>
  </si>
  <si>
    <t>TRANSACTIONS OF THE INSTITUTE OF BRITISH GEOGRAPHERS</t>
  </si>
  <si>
    <t>ENVIRONMENT AND PLANNING A</t>
  </si>
  <si>
    <t>GEOFORUM</t>
  </si>
  <si>
    <t>JOURNAL OF ECONOMIC GEOGRAPHY</t>
  </si>
  <si>
    <t>HISPANIA-A JOURNAL DEVOTED TO THE TEACHING OF SPANISH AND PORTUGUESE</t>
  </si>
  <si>
    <t>FRENCH REVIEW</t>
  </si>
  <si>
    <t>FRENCH STUDIES</t>
  </si>
  <si>
    <t>CONTEMPORARY FRENCH AND FRANCOPHONE STUDIES</t>
  </si>
  <si>
    <t>BULLETIN OF SPANISH STUDIES</t>
  </si>
  <si>
    <t>PERINOLA-REVISTA DE INVESTIGACION QUEVEDIANA</t>
  </si>
  <si>
    <t>ITALIAN STUDIES</t>
  </si>
  <si>
    <t>CLINICAL CHEMISTRY</t>
  </si>
  <si>
    <t>CLINICA CHIMICA ACTA</t>
  </si>
  <si>
    <t>CLINICAL BIOCHEMISTRY</t>
  </si>
  <si>
    <t>ARCHIVES OF PATHOLOGY &amp; LABORATORY MEDICINE</t>
  </si>
  <si>
    <t>CLINICAL CHEMISTRY AND LABORATORY MEDICINE</t>
  </si>
  <si>
    <t>TRANSLATIONAL RESEARCH</t>
  </si>
  <si>
    <t>CYTOMETRY PART B-CLINICAL CYTOMETRY</t>
  </si>
  <si>
    <t>APPLIED IMMUNOHISTOCHEMISTRY &amp; MOLECULAR MORPHOLOGY</t>
  </si>
  <si>
    <t>THERAPEUTIC DRUG MONITORING</t>
  </si>
  <si>
    <t>COMPOSITES SCIENCE AND TECHNOLOGY</t>
  </si>
  <si>
    <t>COMPOSITE STRUCTURES</t>
  </si>
  <si>
    <t>JOURNAL OF COMPOSITES FOR CONSTRUCTION</t>
  </si>
  <si>
    <t>POLYMER COMPOSITES</t>
  </si>
  <si>
    <t>JOURNAL OF COMPOSITE MATERIALS</t>
  </si>
  <si>
    <t>JOURNAL OF REINFORCED PLASTICS AND COMPOSITES</t>
  </si>
  <si>
    <t>CONSERVATION BIOLOGY</t>
  </si>
  <si>
    <t>ECOGRAPHY</t>
  </si>
  <si>
    <t>DIVERSITY AND DISTRIBUTIONS</t>
  </si>
  <si>
    <t>ECOLOGICAL INDICATORS</t>
  </si>
  <si>
    <t>BIODIVERSITY AND CONSERVATION</t>
  </si>
  <si>
    <t>CONSERVATION LETTERS</t>
  </si>
  <si>
    <t>BIOLOGICAL INVASIONS</t>
  </si>
  <si>
    <t>IEEE TRANSACTIONS ON AEROSPACE AND ELECTRONIC SYSTEMS</t>
  </si>
  <si>
    <t>JOURNAL OF GUIDANCE CONTROL AND DYNAMICS</t>
  </si>
  <si>
    <t>AIAA JOURNAL</t>
  </si>
  <si>
    <t>ACTA ASTRONAUTICA</t>
  </si>
  <si>
    <t>JOURNAL OF AIRCRAFT</t>
  </si>
  <si>
    <t>JOURNAL OF PROPULSION AND POWER</t>
  </si>
  <si>
    <t>AEROSPACE SCIENCE AND TECHNOLOGY</t>
  </si>
  <si>
    <t>JOURNAL OF SPACECRAFT AND ROCKETS</t>
  </si>
  <si>
    <t>CHINESE JOURNAL OF AERONAUTICS</t>
  </si>
  <si>
    <t>JOURNAL OF VOCATIONAL BEHAVIOR</t>
  </si>
  <si>
    <t>LEADERSHIP QUARTERLY</t>
  </si>
  <si>
    <t>ORGANIZATIONAL BEHAVIOR AND HUMAN DECISION PROCESSES</t>
  </si>
  <si>
    <t>ORGANIZATIONAL RESEARCH METHODS</t>
  </si>
  <si>
    <t>JOURNAL OF COUNSELING PSYCHOLOGY</t>
  </si>
  <si>
    <t>JOURNAL OF OCCUPATIONAL HEALTH PSYCHOLOGY</t>
  </si>
  <si>
    <t>SOCIAL STUDIES OF SCIENCE</t>
  </si>
  <si>
    <t>PUBLIC UNDERSTANDING OF SCIENCE</t>
  </si>
  <si>
    <t>AGRICULTURE AND HUMAN VALUES</t>
  </si>
  <si>
    <t>BIOLOGY &amp; PHILOSOPHY</t>
  </si>
  <si>
    <t>PHILOSOPHY OF SCIENCE</t>
  </si>
  <si>
    <t>SCIENCE &amp; EDUCATION</t>
  </si>
  <si>
    <t>BRITISH JOURNAL FOR THE PHILOSOPHY OF SCIENCE</t>
  </si>
  <si>
    <t>SOIL BIOLOGY &amp; BIOCHEMISTRY</t>
  </si>
  <si>
    <t>GEODERMA</t>
  </si>
  <si>
    <t>SOIL SCIENCE SOCIETY OF AMERICA JOURNAL</t>
  </si>
  <si>
    <t>APPLIED SOIL ECOLOGY</t>
  </si>
  <si>
    <t>SOIL &amp; TILLAGE RESEARCH</t>
  </si>
  <si>
    <t>EUROPEAN JOURNAL OF SOIL SCIENCE</t>
  </si>
  <si>
    <t>BIOLOGY AND FERTILITY OF SOILS</t>
  </si>
  <si>
    <t>JOURNAL OF SOILS AND SEDIMENTS</t>
  </si>
  <si>
    <t>CATENA</t>
  </si>
  <si>
    <t>AMERICAN JOURNAL OF TROPICAL MEDICINE AND HYGIENE</t>
  </si>
  <si>
    <t>TROPICAL MEDICINE &amp; INTERNATIONAL HEALTH</t>
  </si>
  <si>
    <t>TRANSACTIONS OF THE ROYAL SOCIETY OF TROPICAL MEDICINE AND HYGIENE</t>
  </si>
  <si>
    <t>MEMORIAS DO INSTITUTO OSWALDO CRUZ</t>
  </si>
  <si>
    <t>ANNALS OF TROPICAL MEDICINE AND PARASITOLOGY</t>
  </si>
  <si>
    <t>JOURNAL OF TROPICAL PEDIATRICS</t>
  </si>
  <si>
    <t>REVISTA DO INSTITUTO DE MEDICINA TROPICAL DE SAO PAULO</t>
  </si>
  <si>
    <t>WORLD DEVELOPMENT</t>
  </si>
  <si>
    <t>TECHNOLOGICAL FORECASTING AND SOCIAL CHANGE</t>
  </si>
  <si>
    <t>JOURNAL OF REGIONAL SCIENCE</t>
  </si>
  <si>
    <t>JOURNAL OF RURAL STUDIES</t>
  </si>
  <si>
    <t>DEVELOPMENT AND CHANGE</t>
  </si>
  <si>
    <t>INTERNATIONAL JOURNAL OF URBAN AND REGIONAL RESEARCH</t>
  </si>
  <si>
    <t>JOURNAL OF AGRARIAN CHANGE</t>
  </si>
  <si>
    <t>MATERIALS CHARACTERIZATION</t>
  </si>
  <si>
    <t>POLYMER TESTING</t>
  </si>
  <si>
    <t>NDT &amp; E INTERNATIONAL</t>
  </si>
  <si>
    <t>EXPERIMENTAL MECHANICS</t>
  </si>
  <si>
    <t>ENGINEERING FAILURE ANALYSIS</t>
  </si>
  <si>
    <t>STRAIN</t>
  </si>
  <si>
    <t>MECHANICS OF ADVANCED MATERIALS AND STRUCTURES</t>
  </si>
  <si>
    <t>POWDER DIFFRACTION</t>
  </si>
  <si>
    <t>NANOSCALE AND MICROSCALE THERMOPHYSICAL ENGINEERING</t>
  </si>
  <si>
    <t>JOURNAL OF STRAIN ANALYSIS FOR ENGINEERING DESIGN</t>
  </si>
  <si>
    <t>SOCIAL SCIENCE &amp; MEDICINE</t>
  </si>
  <si>
    <t>AIDS AND BEHAVIOR</t>
  </si>
  <si>
    <t>PSYCHO-ONCOLOGY</t>
  </si>
  <si>
    <t>AIDS CARE-PSYCHOLOGICAL AND SOCIO-MEDICAL ASPECTS OF AIDS/HIV</t>
  </si>
  <si>
    <t>EVOLUTION AND HUMAN BEHAVIOR</t>
  </si>
  <si>
    <t>JOURNAL OF CANCER SURVIVORSHIP-RESEARCH AND PRACTICE</t>
  </si>
  <si>
    <t>JOURNAL OF MEDICAL ETHICS</t>
  </si>
  <si>
    <t>AMERICAN JOURNAL OF BIOETHICS</t>
  </si>
  <si>
    <t>HUMAN NATURE-AN INTERDISCIPLINARY BIOSOCIAL PERSPECTIVE</t>
  </si>
  <si>
    <t>LEGAL MEDICINE</t>
  </si>
  <si>
    <t>BIOMASS &amp; BIOENERGY</t>
  </si>
  <si>
    <t>TRANSACTIONS OF THE ASABE</t>
  </si>
  <si>
    <t>NEW MEDIA &amp; SOCIETY</t>
  </si>
  <si>
    <t>JOURNAL OF COMMUNICATION</t>
  </si>
  <si>
    <t>COMMUNICATION RESEARCH</t>
  </si>
  <si>
    <t>TELECOMMUNICATIONS POLICY</t>
  </si>
  <si>
    <t>JOURNAL OF COMPUTER-MEDIATED COMMUNICATION</t>
  </si>
  <si>
    <t>PUBLIC RELATIONS REVIEW</t>
  </si>
  <si>
    <t>INFORMATION COMMUNICATION &amp; SOCIETY</t>
  </si>
  <si>
    <t>INTERNATIONAL JOURNAL OF ARCHITECTURAL HERITAGE</t>
  </si>
  <si>
    <t>JOURNAL OF ASIAN ARCHITECTURE AND BUILDING ENGINEERING</t>
  </si>
  <si>
    <t>ARCHITECTURAL SCIENCE REVIEW</t>
  </si>
  <si>
    <t>DESIGN ISSUES</t>
  </si>
  <si>
    <t>JOURNAL OF GREEN BUILDING</t>
  </si>
  <si>
    <t>PLANNING PERSPECTIVES</t>
  </si>
  <si>
    <t>ARCHITECTURAL DESIGN</t>
  </si>
  <si>
    <t>URBAN DESIGN INTERNATIONAL</t>
  </si>
  <si>
    <t>JOURNAL OF PERSONALITY AND SOCIAL PSYCHOLOGY</t>
  </si>
  <si>
    <t>PERSONALITY AND INDIVIDUAL DIFFERENCES</t>
  </si>
  <si>
    <t>PERSONALITY AND SOCIAL PSYCHOLOGY REVIEW</t>
  </si>
  <si>
    <t>JOURNAL OF EXPERIMENTAL SOCIAL PSYCHOLOGY</t>
  </si>
  <si>
    <t>PERSONALITY AND SOCIAL PSYCHOLOGY BULLETIN</t>
  </si>
  <si>
    <t>CYBERPSYCHOLOGY BEHAVIOR AND SOCIAL NETWORKING</t>
  </si>
  <si>
    <t>JOURNAL OF RESEARCH IN PERSONALITY</t>
  </si>
  <si>
    <t>JOURNAL OF PERSONALITY</t>
  </si>
  <si>
    <t>ENGINEERING GEOLOGY</t>
  </si>
  <si>
    <t>INTERNATIONAL JOURNAL OF ROCK MECHANICS AND MINING SCIENCES</t>
  </si>
  <si>
    <t>SOIL DYNAMICS AND EARTHQUAKE ENGINEERING</t>
  </si>
  <si>
    <t>EARTHQUAKE ENGINEERING &amp; STRUCTURAL DYNAMICS</t>
  </si>
  <si>
    <t>GEOTECHNIQUE</t>
  </si>
  <si>
    <t>JOURNAL OF GEOTECHNICAL AND GEOENVIRONMENTAL ENGINEERING</t>
  </si>
  <si>
    <t>COMPUTERS AND GEOTECHNICS</t>
  </si>
  <si>
    <t>LANDSLIDES</t>
  </si>
  <si>
    <t>GEOTEXTILES AND GEOMEMBRANES</t>
  </si>
  <si>
    <t>MINERALS ENGINEERING</t>
  </si>
  <si>
    <t>JOURNAL OF APPLIED GEOPHYSICS</t>
  </si>
  <si>
    <t>INTERNATIONAL JOURNAL OF MINERAL PROCESSING</t>
  </si>
  <si>
    <t>INTERNATIONAL JOURNAL OF MINERALS METALLURGY AND MATERIALS</t>
  </si>
  <si>
    <t>PHYSICOCHEMICAL PROBLEMS OF MINERAL PROCESSING</t>
  </si>
  <si>
    <t>MINERALS</t>
  </si>
  <si>
    <t>MEDICAL DECISION MAKING</t>
  </si>
  <si>
    <t>MEDICAL &amp; BIOLOGICAL ENGINEERING &amp; COMPUTING</t>
  </si>
  <si>
    <t>JOURNAL OF BIOMEDICAL INFORMATICS</t>
  </si>
  <si>
    <t>INTERNATIONAL JOURNAL OF MEDICAL INFORMATICS</t>
  </si>
  <si>
    <t>COMPUTER METHODS AND PROGRAMS IN BIOMEDICINE</t>
  </si>
  <si>
    <t>JOURNAL OF MEDICAL SYSTEMS</t>
  </si>
  <si>
    <t>JOURNAL OF SUSTAINABLE TOURISM</t>
  </si>
  <si>
    <t>INTERNATIONAL JOURNAL OF HOSPITALITY MANAGEMENT</t>
  </si>
  <si>
    <t>JOURNAL OF TRAVEL RESEARCH</t>
  </si>
  <si>
    <t>PSYCHOLOGY OF SPORT AND EXERCISE</t>
  </si>
  <si>
    <t>JOURNAL OF SPORT &amp; EXERCISE PSYCHOLOGY</t>
  </si>
  <si>
    <t>INTERNATIONAL JOURNAL OF CONTEMPORARY HOSPITALITY MANAGEMENT</t>
  </si>
  <si>
    <t>RESEARCH QUARTERLY FOR EXERCISE AND SPORT</t>
  </si>
  <si>
    <t>CORNELL HOSPITALITY QUARTERLY</t>
  </si>
  <si>
    <t>ANTIQUITY</t>
  </si>
  <si>
    <t>JOURNAL OF ANTHROPOLOGICAL ARCHAEOLOGY</t>
  </si>
  <si>
    <t>ARCHAEOMETRY</t>
  </si>
  <si>
    <t>INTERNATIONAL JOURNAL OF OSTEOARCHAEOLOGY</t>
  </si>
  <si>
    <t>WORLD ARCHAEOLOGY</t>
  </si>
  <si>
    <t>AMERICAN ANTIQUITY</t>
  </si>
  <si>
    <t>JOURNAL OF ARCHAEOLOGICAL METHOD AND THEORY</t>
  </si>
  <si>
    <t>ARCHAEOLOGICAL AND ANTHROPOLOGICAL SCIENCES</t>
  </si>
  <si>
    <t>CONTINUUM-JOURNAL OF MEDIA &amp; CULTURAL STUDIES</t>
  </si>
  <si>
    <t>TISSUE ENGINEERING PART A</t>
  </si>
  <si>
    <t>TISSUE ENGINEERING PART B-REVIEWS</t>
  </si>
  <si>
    <t>STEM CELL REVIEWS AND REPORTS</t>
  </si>
  <si>
    <t>CYTOTHERAPY</t>
  </si>
  <si>
    <t>STEM CELL RESEARCH</t>
  </si>
  <si>
    <t>TRANSPORT POLICY</t>
  </si>
  <si>
    <t>JOURNAL OF ETHNOPHARMACOLOGY</t>
  </si>
  <si>
    <t>PHYTOMEDICINE</t>
  </si>
  <si>
    <t>EVIDENCE-BASED COMPLEMENTARY AND ALTERNATIVE MEDICINE</t>
  </si>
  <si>
    <t>BMC COMPLEMENTARY AND ALTERNATIVE MEDICINE</t>
  </si>
  <si>
    <t>AMERICAN JOURNAL OF CHINESE MEDICINE</t>
  </si>
  <si>
    <t>JOURNAL OF ALTERNATIVE AND COMPLEMENTARY MEDICINE</t>
  </si>
  <si>
    <t>ALTERNATIVE MEDICINE REVIEW</t>
  </si>
  <si>
    <t>INTEGRATIVE CANCER THERAPIES</t>
  </si>
  <si>
    <t>COMPLEMENTARY THERAPIES IN MEDICINE</t>
  </si>
  <si>
    <t>JOURNAL OF BUSINESS ETHICS</t>
  </si>
  <si>
    <t>BUSINESS ETHICS QUARTERLY</t>
  </si>
  <si>
    <t>JOURNAL OF LAW MEDICINE &amp; ETHICS</t>
  </si>
  <si>
    <t>HASTINGS CENTER REPORT</t>
  </si>
  <si>
    <t>BIOETHICS</t>
  </si>
  <si>
    <t>BMC MEDICAL ETHICS</t>
  </si>
  <si>
    <t>JOURNAL OF MEDIEVAL HISTORY</t>
  </si>
  <si>
    <t>SPECULUM-A JOURNAL OF MEDIEVAL STUDIES</t>
  </si>
  <si>
    <t>RENAISSANCE QUARTERLY</t>
  </si>
  <si>
    <t>JOURNAL OF PUBLIC ADMINISTRATION RESEARCH AND THEORY</t>
  </si>
  <si>
    <t>PUBLIC ADMINISTRATION REVIEW</t>
  </si>
  <si>
    <t>JOURNAL OF EUROPEAN PUBLIC POLICY</t>
  </si>
  <si>
    <t>ENVIRONMENT AND PLANNING C-GOVERNMENT AND POLICY</t>
  </si>
  <si>
    <t>JOURNAL OF POLICY ANALYSIS AND MANAGEMENT</t>
  </si>
  <si>
    <t>JOURNAL OF EUROPEAN SOCIAL POLICY</t>
  </si>
  <si>
    <t>POLICY STUDIES JOURNAL</t>
  </si>
  <si>
    <t>CLIMATE POLICY</t>
  </si>
  <si>
    <t>PALEOCEANOGRAPHY</t>
  </si>
  <si>
    <t>JOURNAL OF QUATERNARY SCIENCE</t>
  </si>
  <si>
    <t>JOURNAL OF VERTEBRATE PALEONTOLOGY</t>
  </si>
  <si>
    <t>PALEOBIOLOGY</t>
  </si>
  <si>
    <t>REVIEW OF PALAEOBOTANY AND PALYNOLOGY</t>
  </si>
  <si>
    <t>PALAEONTOLOGY</t>
  </si>
  <si>
    <t>MARINE MICROPALEONTOLOGY</t>
  </si>
  <si>
    <t>PALAIOS</t>
  </si>
  <si>
    <t>CRETACEOUS RESEARCH</t>
  </si>
  <si>
    <t>JOURNAL OF PETROLEUM SCIENCE AND ENGINEERING</t>
  </si>
  <si>
    <t>SPE JOURNAL</t>
  </si>
  <si>
    <t>OIL &amp; GAS SCIENCE AND TECHNOLOGY-REVUE D IFP ENERGIES NOUVELLES</t>
  </si>
  <si>
    <t>SPE RESERVOIR EVALUATION &amp; ENGINEERING</t>
  </si>
  <si>
    <t>JOURNAL OF THE JAPAN PETROLEUM INSTITUTE</t>
  </si>
  <si>
    <t>JOURNAL OF CANADIAN PETROLEUM TECHNOLOGY</t>
  </si>
  <si>
    <t>PETROLEUM SCIENCE AND TECHNOLOGY</t>
  </si>
  <si>
    <t>PETROLEUM SCIENCE</t>
  </si>
  <si>
    <t>PETROLEUM CHEMISTRY</t>
  </si>
  <si>
    <t>SPE PRODUCTION &amp; OPERATIONS</t>
  </si>
  <si>
    <t>JOURNAL OF METAMORPHIC GEOLOGY</t>
  </si>
  <si>
    <t>ACTA PETROLOGICA SINICA</t>
  </si>
  <si>
    <t>INTERNATIONAL GEOLOGY REVIEW</t>
  </si>
  <si>
    <t>SEDIMENTOLOGY</t>
  </si>
  <si>
    <t>SEDIMENTARY GEOLOGY</t>
  </si>
  <si>
    <t>JOURNAL OF SEDIMENTARY RESEARCH</t>
  </si>
  <si>
    <t>GEOFLUIDS</t>
  </si>
  <si>
    <t>PERMAFROST AND PERIGLACIAL PROCESSES</t>
  </si>
  <si>
    <t>REVIEW OF ECONOMICS AND STATISTICS</t>
  </si>
  <si>
    <t>JOURNAL OF BUSINESS &amp; ECONOMIC STATISTICS</t>
  </si>
  <si>
    <t>JOURNAL OF APPLIED ECONOMETRICS</t>
  </si>
  <si>
    <t>JOURNAL OF MATHEMATICAL PSYCHOLOGY</t>
  </si>
  <si>
    <t>STRUCTURAL EQUATION MODELING-A MULTIDISCIPLINARY JOURNAL</t>
  </si>
  <si>
    <t>JOURNAL OF SOCIAL ISSUES</t>
  </si>
  <si>
    <t>JOURNAL OF OCCUPATIONAL REHABILITATION</t>
  </si>
  <si>
    <t>NONPROFIT AND VOLUNTARY SECTOR QUARTERLY</t>
  </si>
  <si>
    <t>JOURNAL OF SOCIAL POLICY</t>
  </si>
  <si>
    <t>SOCIAL POLICY &amp; ADMINISTRATION</t>
  </si>
  <si>
    <t>SCIENCE TECHNOLOGY &amp; HUMAN VALUES</t>
  </si>
  <si>
    <t>APPLIED CLAY SCIENCE</t>
  </si>
  <si>
    <t>CONTRIBUTIONS TO MINERALOGY AND PETROLOGY</t>
  </si>
  <si>
    <t>ELEMENTS</t>
  </si>
  <si>
    <t>AMERICAN MINERALOGIST</t>
  </si>
  <si>
    <t>MINERALIUM DEPOSITA</t>
  </si>
  <si>
    <t>IEEE TRANSACTIONS ON SYSTEMS MAN AND CYBERNETICS PART C-APPLICATIONS AND REVIEWS</t>
  </si>
  <si>
    <t>IEEE TRANSACTIONS ON CYBERNETICS</t>
  </si>
  <si>
    <t>IEEE TRANSACTIONS ON AFFECTIVE COMPUTING</t>
  </si>
  <si>
    <t>BIOLOGICAL CYBERNETICS</t>
  </si>
  <si>
    <t>BEHAVIOUR &amp; INFORMATION TECHNOLOGY</t>
  </si>
  <si>
    <t>INTERNATIONAL JOURNAL OF HUMAN-COMPUTER STUDIES</t>
  </si>
  <si>
    <t>INTERACTING WITH COMPUTERS</t>
  </si>
  <si>
    <t>JOURNAL OF EDUCATIONAL PSYCHOLOGY</t>
  </si>
  <si>
    <t>LEARNING AND INDIVIDUAL DIFFERENCES</t>
  </si>
  <si>
    <t>CONTEMPORARY EDUCATIONAL PSYCHOLOGY</t>
  </si>
  <si>
    <t>JOURNAL OF SCHOOL PSYCHOLOGY</t>
  </si>
  <si>
    <t>BRITISH JOURNAL OF EDUCATIONAL PSYCHOLOGY</t>
  </si>
  <si>
    <t>INTERNATIONAL JOURNAL OF PSYCHOPHYSIOLOGY</t>
  </si>
  <si>
    <t>QUARTERLY JOURNAL OF EXPERIMENTAL PSYCHOLOGY</t>
  </si>
  <si>
    <t>BEHAVIOURAL PROCESSES</t>
  </si>
  <si>
    <t>EXPERIMENTAL AND CLINICAL PSYCHOPHARMACOLOGY</t>
  </si>
  <si>
    <t>JOURNAL OF THE EXPERIMENTAL ANALYSIS OF BEHAVIOR</t>
  </si>
  <si>
    <t>CELLULOSE</t>
  </si>
  <si>
    <t>TEXTILE RESEARCH JOURNAL</t>
  </si>
  <si>
    <t>FIBERS AND POLYMERS</t>
  </si>
  <si>
    <t>COLORATION TECHNOLOGY</t>
  </si>
  <si>
    <t>WOOD AND FIBER SCIENCE</t>
  </si>
  <si>
    <t>JOURNAL OF INDUSTRIAL TEXTILES</t>
  </si>
  <si>
    <t>JOURNAL OF ENGINEERED FIBERS AND FABRICS</t>
  </si>
  <si>
    <t>FIBRES &amp; TEXTILES IN EASTERN EUROPE</t>
  </si>
  <si>
    <t>JOURNAL OF THE TEXTILE INSTITUTE</t>
  </si>
  <si>
    <t>JOURNAL OF ASIAN STUDIES</t>
  </si>
  <si>
    <t>ASIAN STUDIES REVIEW</t>
  </si>
  <si>
    <t>SOUTH EAST ASIA RESEARCH</t>
  </si>
  <si>
    <t>JOURNAL OF SOUTHEAST ASIAN STUDIES</t>
  </si>
  <si>
    <t>PHILOSOPHY EAST &amp; WEST</t>
  </si>
  <si>
    <t>JOURNAL OF INDIAN PHILOSOPHY</t>
  </si>
  <si>
    <t>JOURNAL OF CHINESE PHILOSOPHY</t>
  </si>
  <si>
    <t>BIJDRAGEN TOT DE TAAL- LAND- EN VOLKENKUNDE</t>
  </si>
  <si>
    <t>AMERICAN JOURNAL OF NEURORADIOLOGY</t>
  </si>
  <si>
    <t>PSYCHIATRY RESEARCH-NEUROIMAGING</t>
  </si>
  <si>
    <t>NEURORADIOLOGY</t>
  </si>
  <si>
    <t>CLINICAL EEG AND NEUROSCIENCE</t>
  </si>
  <si>
    <t>JOURNAL OF NEUROINTERVENTIONAL SURGERY</t>
  </si>
  <si>
    <t>BRAIN IMAGING AND BEHAVIOR</t>
  </si>
  <si>
    <t>JOURNAL OF WOMENS HEALTH</t>
  </si>
  <si>
    <t>SEX ROLES</t>
  </si>
  <si>
    <t>WOMENS HEALTH ISSUES</t>
  </si>
  <si>
    <t>PSYCHOLOGY OF WOMEN QUARTERLY</t>
  </si>
  <si>
    <t>VIOLENCE AGAINST WOMEN</t>
  </si>
  <si>
    <t>GENDER &amp; SOCIETY</t>
  </si>
  <si>
    <t>WOMEN &amp; HEALTH</t>
  </si>
  <si>
    <t>GENDER PLACE AND CULTURE</t>
  </si>
  <si>
    <t>GENDER WORK AND ORGANIZATION</t>
  </si>
  <si>
    <t>SIGNS</t>
  </si>
  <si>
    <t>JOURNAL OF FAMILY PSYCHOLOGY</t>
  </si>
  <si>
    <t>CHILD ABUSE &amp; NEGLECT</t>
  </si>
  <si>
    <t>CHILDREN AND YOUTH SERVICES REVIEW</t>
  </si>
  <si>
    <t>JOURNAL OF INTERPERSONAL VIOLENCE</t>
  </si>
  <si>
    <t>CHILD MALTREATMENT</t>
  </si>
  <si>
    <t>CULTURE HEALTH &amp; SEXUALITY</t>
  </si>
  <si>
    <t>AMERICAN JOURNAL OF COMMUNITY PSYCHOLOGY</t>
  </si>
  <si>
    <t>BRITISH JOURNAL OF SOCIAL WORK</t>
  </si>
  <si>
    <t>AMERICAN JOURNAL OF ORTHOPSYCHIATRY</t>
  </si>
  <si>
    <t>HEALTH &amp; SOCIAL CARE IN THE COMMUNITY</t>
  </si>
  <si>
    <t>CLASSICAL QUARTERLY</t>
  </si>
  <si>
    <t>GREEK ROMAN AND BYZANTINE STUDIES</t>
  </si>
  <si>
    <t>AMERICAN JOURNAL OF PHILOLOGY</t>
  </si>
  <si>
    <t>JOURNAL OF HELLENIC STUDIES</t>
  </si>
  <si>
    <t>JOURNAL OF ROMAN STUDIES</t>
  </si>
  <si>
    <t>CLASSICAL PHILOLOGY</t>
  </si>
  <si>
    <t>CLASSICAL ANTIQUITY</t>
  </si>
  <si>
    <t>JOURNAL OF URBAN ECONOMICS</t>
  </si>
  <si>
    <t>URBAN FORESTRY &amp; URBAN GREENING</t>
  </si>
  <si>
    <t>CITIES</t>
  </si>
  <si>
    <t>HABITAT INTERNATIONAL</t>
  </si>
  <si>
    <t>EUROPEAN PLANNING STUDIES</t>
  </si>
  <si>
    <t>URBAN GEOGRAPHY</t>
  </si>
  <si>
    <t>EUKARYOTIC CELL</t>
  </si>
  <si>
    <t>FUNGAL DIVERSITY</t>
  </si>
  <si>
    <t>FUNGAL GENETICS AND BIOLOGY</t>
  </si>
  <si>
    <t>MEDICAL MYCOLOGY</t>
  </si>
  <si>
    <t>MYCOLOGIA</t>
  </si>
  <si>
    <t>FEMS YEAST RESEARCH</t>
  </si>
  <si>
    <t>STUDIES IN MYCOLOGY</t>
  </si>
  <si>
    <t>FUNGAL ECOLOGY</t>
  </si>
  <si>
    <t>FUNGAL BIOLOGY</t>
  </si>
  <si>
    <t>BMC FAMILY PRACTICE</t>
  </si>
  <si>
    <t>JOURNAL OF THE AMERICAN BOARD OF FAMILY MEDICINE</t>
  </si>
  <si>
    <t>AMERICAN FAMILY PHYSICIAN</t>
  </si>
  <si>
    <t>PRIMARY CARE RESPIRATORY JOURNAL</t>
  </si>
  <si>
    <t>ANNALS OF FAMILY MEDICINE</t>
  </si>
  <si>
    <t>CANADIAN FAMILY PHYSICIAN</t>
  </si>
  <si>
    <t>BRITISH JOURNAL OF GENERAL PRACTICE</t>
  </si>
  <si>
    <t>FAMILY PRACTICE</t>
  </si>
  <si>
    <t>PHYSICIAN AND SPORTSMEDICINE</t>
  </si>
  <si>
    <t>FAMILY MEDICINE</t>
  </si>
  <si>
    <t>CRIMINOLOGY</t>
  </si>
  <si>
    <t>AGGRESSION AND VIOLENT BEHAVIOR</t>
  </si>
  <si>
    <t>JOURNAL OF CRIMINAL JUSTICE</t>
  </si>
  <si>
    <t>CRIMINAL JUSTICE AND BEHAVIOR</t>
  </si>
  <si>
    <t>BRITISH JOURNAL OF CRIMINOLOGY</t>
  </si>
  <si>
    <t>JOURNAL OF QUANTITATIVE CRIMINOLOGY</t>
  </si>
  <si>
    <t>JUSTICE QUARTERLY</t>
  </si>
  <si>
    <t>JOURNAL OF RESEARCH IN CRIME AND DELINQUENCY</t>
  </si>
  <si>
    <t>INTERNATIONAL JOURNAL OF AUDIOLOGY</t>
  </si>
  <si>
    <t>JOURNAL OF THE AMERICAN ACADEMY OF AUDIOLOGY</t>
  </si>
  <si>
    <t>NOISE &amp; HEALTH</t>
  </si>
  <si>
    <t>AUDIOLOGY AND NEURO-OTOLOGY</t>
  </si>
  <si>
    <t>BIORESOURCES</t>
  </si>
  <si>
    <t>WOOD SCIENCE AND TECHNOLOGY</t>
  </si>
  <si>
    <t>EUROPEAN JOURNAL OF WOOD AND WOOD PRODUCTS</t>
  </si>
  <si>
    <t>CELLULOSE CHEMISTRY AND TECHNOLOGY</t>
  </si>
  <si>
    <t>JOURNAL OF WOOD SCIENCE</t>
  </si>
  <si>
    <t>JOURNAL OF WOOD CHEMISTRY AND TECHNOLOGY</t>
  </si>
  <si>
    <t>NORDIC PULP &amp; PAPER RESEARCH JOURNAL</t>
  </si>
  <si>
    <t>DEVELOPMENTAL DYNAMICS</t>
  </si>
  <si>
    <t>BRAIN STRUCTURE &amp; FUNCTION</t>
  </si>
  <si>
    <t>JOURNAL OF ANATOMY</t>
  </si>
  <si>
    <t>FRONTIERS IN NEUROANATOMY</t>
  </si>
  <si>
    <t>CELLS TISSUES ORGANS</t>
  </si>
  <si>
    <t>ANATOMICAL RECORD-ADVANCES IN INTEGRATIVE ANATOMY AND EVOLUTIONARY BIOLOGY</t>
  </si>
  <si>
    <t>JOURNAL OF MORPHOLOGY</t>
  </si>
  <si>
    <t>MICROSCOPY RESEARCH AND TECHNIQUE</t>
  </si>
  <si>
    <t>ANNALS OF ANATOMY-ANATOMISCHER ANZEIGER</t>
  </si>
  <si>
    <t>JOURNAL OF GREAT LAKES RESEARCH</t>
  </si>
  <si>
    <t>LIMNOLOGY AND OCEANOGRAPHY-METHODS</t>
  </si>
  <si>
    <t>AQUATIC SCIENCES</t>
  </si>
  <si>
    <t>JOURNAL OF PALEOLIMNOLOGY</t>
  </si>
  <si>
    <t>AQUATIC ECOLOGY</t>
  </si>
  <si>
    <t>INLAND WATERS</t>
  </si>
  <si>
    <t>EXPLORATIONS IN ECONOMIC HISTORY</t>
  </si>
  <si>
    <t>JOURNAL OF HISTORICAL GEOGRAPHY</t>
  </si>
  <si>
    <t>BUSINESS HISTORY</t>
  </si>
  <si>
    <t>HISTORY OF THE HUMAN SCIENCES</t>
  </si>
  <si>
    <t>EUROPEAN REVIEW OF ECONOMIC HISTORY</t>
  </si>
  <si>
    <t>JOURNAL OF PHILOSOPHY OF EDUCATION</t>
  </si>
  <si>
    <t>FORENSIC SCIENCE INTERNATIONAL</t>
  </si>
  <si>
    <t>FORENSIC SCIENCE INTERNATIONAL-GENETICS</t>
  </si>
  <si>
    <t>REGULATORY TOXICOLOGY AND PHARMACOLOGY</t>
  </si>
  <si>
    <t>INTERNATIONAL JOURNAL OF LEGAL MEDICINE</t>
  </si>
  <si>
    <t>JOURNAL OF FORENSIC SCIENCES</t>
  </si>
  <si>
    <t>FORENSIC SCIENCE MEDICINE AND PATHOLOGY</t>
  </si>
  <si>
    <t>JOURNAL OF FORENSIC AND LEGAL MEDICINE</t>
  </si>
  <si>
    <t>JOURNAL OF INTELLECTUAL DISABILITY RESEARCH</t>
  </si>
  <si>
    <t>JOURNAL OF LEARNING DISABILITIES</t>
  </si>
  <si>
    <t>AJIDD-AMERICAN JOURNAL ON INTELLECTUAL AND DEVELOPMENTAL DISABILITIES</t>
  </si>
  <si>
    <t>EXCEPTIONAL CHILDREN</t>
  </si>
  <si>
    <t>REMEDIAL AND SPECIAL EDUCATION</t>
  </si>
  <si>
    <t>JOURNAL OF FLUENCY DISORDERS</t>
  </si>
  <si>
    <t>THEORY CULTURE &amp; SOCIETY</t>
  </si>
  <si>
    <t>JOURNAL OF CONSUMER CULTURE</t>
  </si>
  <si>
    <t>CRITICAL INQUIRY</t>
  </si>
  <si>
    <t>EUROPEAN JOURNAL OF CULTURAL STUDIES</t>
  </si>
  <si>
    <t>INTERNATIONAL JOURNAL OF CULTURAL POLICY</t>
  </si>
  <si>
    <t>INTERNATIONAL JOURNAL OF CULTURAL STUDIES</t>
  </si>
  <si>
    <t>TDR-THE DRAMA REVIEW-THE JOURNAL OF PERFORMANCE STUDIES</t>
  </si>
  <si>
    <t>PERFORMANCE RESEARCH</t>
  </si>
  <si>
    <t>STUDIES IN THEATRE AND PERFORMANCE</t>
  </si>
  <si>
    <t>RIDE-THE JOURNAL OF APPLIED THEATRE AND PERFORMANCE</t>
  </si>
  <si>
    <t>SHAKESPEARE QUARTERLY</t>
  </si>
  <si>
    <t>THEATRE JOURNAL</t>
  </si>
  <si>
    <t>CONTEMPORARY THEATRE REVIEW</t>
  </si>
  <si>
    <t>THEATRE RESEARCH INTERNATIONAL</t>
  </si>
  <si>
    <t>NEW THEATRE QUARTERLY</t>
  </si>
  <si>
    <t>JOURNAL OF ATMOSPHERIC AND OCEANIC TECHNOLOGY</t>
  </si>
  <si>
    <t>COASTAL ENGINEERING</t>
  </si>
  <si>
    <t>OCEAN ENGINEERING</t>
  </si>
  <si>
    <t>IEEE JOURNAL OF OCEANIC ENGINEERING</t>
  </si>
  <si>
    <t>APPLIED OCEAN RESEARCH</t>
  </si>
  <si>
    <t>MARINE TECHNOLOGY SOCIETY JOURNAL</t>
  </si>
  <si>
    <t>JOURNAL OF WATERWAY PORT COASTAL AND OCEAN ENGINEERING-ASCE</t>
  </si>
  <si>
    <t>COASTAL ENGINEERING JOURNAL</t>
  </si>
  <si>
    <t>RESEARCH IN DANCE EDUCATION</t>
  </si>
  <si>
    <t>APPLIED ERGONOMICS</t>
  </si>
  <si>
    <t>INTERNATIONAL JOURNAL OF INDUSTRIAL ERGONOMICS</t>
  </si>
  <si>
    <t>HUMAN FACTORS</t>
  </si>
  <si>
    <t>INTERNATIONAL JOURNAL OF HUMAN-COMPUTER INTERACTION</t>
  </si>
  <si>
    <t>ULTRAMICROSCOPY</t>
  </si>
  <si>
    <t>HISTOCHEMISTRY AND CELL BIOLOGY</t>
  </si>
  <si>
    <t>MICRON</t>
  </si>
  <si>
    <t>JOURNAL OF MICROSCOPY</t>
  </si>
  <si>
    <t>MICROSCOPY AND MICROANALYSIS</t>
  </si>
  <si>
    <t>JOURNAL OF ELECTRON MICROSCOPY</t>
  </si>
  <si>
    <t>SCANNING</t>
  </si>
  <si>
    <t>JOURNAL OF MICROSCOPY-OXFORD</t>
  </si>
  <si>
    <t>OXFORD LITERARY REVIEW</t>
  </si>
  <si>
    <t>CRITICISM-A QUARTERLY FOR LITERATURE AND THE ARTS</t>
  </si>
  <si>
    <t>ANNALS OF PURE AND APPLIED LOGIC</t>
  </si>
  <si>
    <t>JOURNAL OF LOGIC AND COMPUTATION</t>
  </si>
  <si>
    <t>JOURNAL OF SYMBOLIC LOGIC</t>
  </si>
  <si>
    <t>THEORY AND PRACTICE OF LOGIC PROGRAMMING</t>
  </si>
  <si>
    <t>LOGIC JOURNAL OF THE IGPL</t>
  </si>
  <si>
    <t>REVIEW OF SYMBOLIC LOGIC</t>
  </si>
  <si>
    <t>JOURNAL OF PHILOSOPHICAL LOGIC</t>
  </si>
  <si>
    <t>JOURNAL OF MULTIPLE-VALUED LOGIC AND SOFT COMPUTING</t>
  </si>
  <si>
    <t>STUDIA LOGICA</t>
  </si>
  <si>
    <t>JOURNAL OF APPLIED LOGIC</t>
  </si>
  <si>
    <t>JOURNAL OF HUMAN RESOURCES</t>
  </si>
  <si>
    <t>WORK EMPLOYMENT AND SOCIETY</t>
  </si>
  <si>
    <t>HUMAN RESOURCES FOR HEALTH</t>
  </si>
  <si>
    <t>JOURNAL OF LABOR ECONOMICS</t>
  </si>
  <si>
    <t>HUMAN RESOURCE MANAGEMENT JOURNAL</t>
  </si>
  <si>
    <t>PERSONNEL REVIEW</t>
  </si>
  <si>
    <t>WORK AND OCCUPATIONS</t>
  </si>
  <si>
    <t>INDUSTRIAL &amp; LABOR RELATIONS REVIEW</t>
  </si>
  <si>
    <t>BRITISH JOURNAL OF INDUSTRIAL RELATIONS</t>
  </si>
  <si>
    <t>INDUSTRIAL RELATIONS</t>
  </si>
  <si>
    <t>ETHNICITY &amp; HEALTH</t>
  </si>
  <si>
    <t>JOURNAL OF ETHNIC AND MIGRATION STUDIES</t>
  </si>
  <si>
    <t>PERSPECTIVES ON SEXUAL AND REPRODUCTIVE HEALTH</t>
  </si>
  <si>
    <t>POPULATION SPACE AND PLACE</t>
  </si>
  <si>
    <t>DEMOGRAPHIC RESEARCH</t>
  </si>
  <si>
    <t>JOURNAL OF POPULATION ECONOMICS</t>
  </si>
  <si>
    <t>INTERNATIONAL MIGRATION</t>
  </si>
  <si>
    <t>POPULATION AND ENVIRONMENT</t>
  </si>
  <si>
    <t>INTERNATIONAL MIGRATION REVIEW</t>
  </si>
  <si>
    <t>MARINE STRUCTURES</t>
  </si>
  <si>
    <t>JOURNAL OF NAVIGATION</t>
  </si>
  <si>
    <t>CULTURAL DIVERSITY &amp; ETHNIC MINORITY PSYCHOLOGY</t>
  </si>
  <si>
    <t>ETHNIC AND RACIAL STUDIES</t>
  </si>
  <si>
    <t>ASIAN AMERICAN JOURNAL OF PSYCHOLOGY</t>
  </si>
  <si>
    <t>JOURNAL OF REFUGEE STUDIES</t>
  </si>
  <si>
    <t>RACE ETHNICITY AND EDUCATION</t>
  </si>
  <si>
    <t>FOOD POLICY</t>
  </si>
  <si>
    <t>PSYCHOANALYTIC PSYCHOLOGY</t>
  </si>
  <si>
    <t>AMERICAN LITERARY HISTORY</t>
  </si>
  <si>
    <t>AMERICAN LITERATURE</t>
  </si>
  <si>
    <t>EARLY AMERICAN LITERATURE</t>
  </si>
  <si>
    <t>STUDIES IN ENGLISH LITERATURE 1500-1900</t>
  </si>
  <si>
    <t>JOURNAL OF AMERICAN FOLKLORE</t>
  </si>
  <si>
    <t>INTERNATIONAL JOURNAL OF ANDROLOGY</t>
  </si>
  <si>
    <t>ASIAN JOURNAL OF ANDROLOGY</t>
  </si>
  <si>
    <t>JOURNAL OF ANDROLOGY</t>
  </si>
  <si>
    <t>ANDROLOGIA</t>
  </si>
  <si>
    <t>RESEARCH IN AFRICAN LITERATURES</t>
  </si>
  <si>
    <t>JOURNAL OF COMMONWEALTH LITERATURE</t>
  </si>
  <si>
    <t>PSYCHONOMIC BULLETIN &amp; REVIEW</t>
  </si>
  <si>
    <t>EDUCATIONAL AND PSYCHOLOGICAL MEASUREMENT</t>
  </si>
  <si>
    <t>BRITISH JOURNAL OF MATHEMATICAL &amp; STATISTICAL PSYCHOLOGY</t>
  </si>
  <si>
    <t>PSYCHOMETRIKA</t>
  </si>
  <si>
    <t>NONLINEAR DYNAMICS PSYCHOLOGY AND LIFE SCIENCES</t>
  </si>
  <si>
    <t>JOURNAL OF EDUCATIONAL AND BEHAVIORAL STATISTICS</t>
  </si>
  <si>
    <t>APPLIED PSYCHOLOGICAL MEASUREMENT</t>
  </si>
  <si>
    <t>CHEMICAL COMMUNICATIONS</t>
  </si>
  <si>
    <t>NATURE CHEMICAL BIOLOGY</t>
  </si>
  <si>
    <t>CEREBRAL CORTEX</t>
  </si>
  <si>
    <t>JOURNAL OF THE AMERICAN COLLEGE OF SURGEONS</t>
  </si>
  <si>
    <t>BIOCHEMICAL PHARMACOLOGY</t>
  </si>
  <si>
    <t>BRITISH JOURNAL OF PHARMACOLOGY</t>
  </si>
  <si>
    <t>JOURNAL OF PHARMACOLOGY AND EXPERIMENTAL THERAPEUTICS</t>
  </si>
  <si>
    <t>INTERNATIONAL JOURNAL OF CANCER</t>
  </si>
  <si>
    <t>ANNALS OF ONCOLOGY</t>
  </si>
  <si>
    <t>SUPERCONDUCTOR SCIENCE &amp; TECHNOLOGY</t>
  </si>
  <si>
    <t>FUEL</t>
  </si>
  <si>
    <t>BMC GENOMICS</t>
  </si>
  <si>
    <t>LIGHT-SCIENCE &amp; APPLICATIONS</t>
  </si>
  <si>
    <t>JOURNAL OF BIOMEDICAL OPTICS</t>
  </si>
  <si>
    <t>INVENTIONES MATHEMATICAE</t>
  </si>
  <si>
    <t>INTERNATIONAL JOURNAL OF ROBUST AND NONLINEAR CONTROL</t>
  </si>
  <si>
    <t>EUROPEAN JOURNAL OF NEUROLOGY</t>
  </si>
  <si>
    <t>NEURO-ONCOLOGY</t>
  </si>
  <si>
    <t>JOURNAL OF THE PHYSICAL SOCIETY OF JAPAN</t>
  </si>
  <si>
    <t>CHINESE PHYSICS LETTERS</t>
  </si>
  <si>
    <t>JOURNAL OF MATERIALS CHEMISTRY A</t>
  </si>
  <si>
    <t>BIOCONJUGATE CHEMISTRY</t>
  </si>
  <si>
    <t>SYNLETT</t>
  </si>
  <si>
    <t>ANALYTICAL BIOCHEMISTRY</t>
  </si>
  <si>
    <t>BMC PLANT BIOLOGY</t>
  </si>
  <si>
    <t>JOURNAL OF ECOLOGY</t>
  </si>
  <si>
    <t>AMERICAN JOURNAL OF BOTANY</t>
  </si>
  <si>
    <t>PLANT BIOTECHNOLOGY JOURNAL</t>
  </si>
  <si>
    <t>JOURNAL OF FOOD ENGINEERING</t>
  </si>
  <si>
    <t>BMC MEDICINE</t>
  </si>
  <si>
    <t>MAYO CLINIC PROCEEDINGS</t>
  </si>
  <si>
    <t>JOURNAL OF INTERNAL MEDICINE</t>
  </si>
  <si>
    <t>HUMAN MOLECULAR GENETICS</t>
  </si>
  <si>
    <t>GENETICS</t>
  </si>
  <si>
    <t>ENVIRONMENTAL MICROBIOLOGY</t>
  </si>
  <si>
    <t>MEDICAL PHYSICS</t>
  </si>
  <si>
    <t>CIRCULATION-HEART FAILURE</t>
  </si>
  <si>
    <t>CIRCULATION-CARDIOVASCULAR INTERVENTIONS</t>
  </si>
  <si>
    <t>COLD SPRING HARBOR PERSPECTIVES IN MEDICINE</t>
  </si>
  <si>
    <t>EMBO MOLECULAR MEDICINE</t>
  </si>
  <si>
    <t>JOURNAL OF MOLECULAR LIQUIDS</t>
  </si>
  <si>
    <t>JOURNAL OF PROTEOME RESEARCH</t>
  </si>
  <si>
    <t>ENDOCRINOLOGY</t>
  </si>
  <si>
    <t>DIABETES OBESITY &amp; METABOLISM</t>
  </si>
  <si>
    <t>OBESITY REVIEWS</t>
  </si>
  <si>
    <t>JOURNAL OF VETERINARY INTERNAL MEDICINE</t>
  </si>
  <si>
    <t>PEDIATRIC RESEARCH</t>
  </si>
  <si>
    <t>ARCHIVES OF DISEASE IN CHILDHOOD</t>
  </si>
  <si>
    <t>TETRAHEDRON-ASYMMETRY</t>
  </si>
  <si>
    <t>PHOTOPHYSICS OF ORGANOMETALLICS</t>
  </si>
  <si>
    <t>JOURNAL OF INSTRUMENTATION</t>
  </si>
  <si>
    <t>IEEE SENSORS JOURNAL</t>
  </si>
  <si>
    <t>BIOORGANIC &amp; MEDICINAL CHEMISTRY LETTERS</t>
  </si>
  <si>
    <t>JOURNAL OF COMBINATORIAL CHEMISTRY</t>
  </si>
  <si>
    <t>JOURNAL OF SOLID STATE ELECTROCHEMISTRY</t>
  </si>
  <si>
    <t>ELECTROCHEMICAL AND SOLID STATE LETTERS</t>
  </si>
  <si>
    <t>INFECTION AND IMMUNITY</t>
  </si>
  <si>
    <t>BIOPHYSICAL JOURNAL</t>
  </si>
  <si>
    <t>PROTEINS-STRUCTURE FUNCTION AND BIOINFORMATICS</t>
  </si>
  <si>
    <t>BIOCHIMICA ET BIOPHYSICA ACTA-BIOENERGETICS</t>
  </si>
  <si>
    <t>JOURNAL OF WILDLIFE MANAGEMENT</t>
  </si>
  <si>
    <t>KNOWLEDGE-BASED SYSTEMS</t>
  </si>
  <si>
    <t>JOURNAL OF CROHNS &amp; COLITIS</t>
  </si>
  <si>
    <t>ENDOSCOPY</t>
  </si>
  <si>
    <t>ECOLOGICAL ENGINEERING</t>
  </si>
  <si>
    <t>ENGINEERING APPLICATIONS OF ARTIFICIAL INTELLIGENCE</t>
  </si>
  <si>
    <t>MARINE BIOLOGY</t>
  </si>
  <si>
    <t>BIOLOGY LETTERS</t>
  </si>
  <si>
    <t>JOURNAL OF CHEMICAL AND ENGINEERING DATA</t>
  </si>
  <si>
    <t>NANOTOXICOLOGY</t>
  </si>
  <si>
    <t>TOXICOLOGY LETTERS</t>
  </si>
  <si>
    <t>AMERICAN JOURNAL OF PHYSIOLOGY-GASTROINTESTINAL AND LIVER PHYSIOLOGY</t>
  </si>
  <si>
    <t>AMERICAN JOURNAL OF PHYSIOLOGY-CELL PHYSIOLOGY</t>
  </si>
  <si>
    <t>CELLULAR PHYSIOLOGY AND BIOCHEMISTRY</t>
  </si>
  <si>
    <t>BRITISH JOURNAL OF HAEMATOLOGY</t>
  </si>
  <si>
    <t>PROSTATE</t>
  </si>
  <si>
    <t>NUTRITION METABOLISM AND CARDIOVASCULAR DISEASES</t>
  </si>
  <si>
    <t>CURRENT OPINION IN CLINICAL NUTRITION AND METABOLIC CARE</t>
  </si>
  <si>
    <t>FUSION ENGINEERING AND DESIGN</t>
  </si>
  <si>
    <t>HEALTH PHYSICS</t>
  </si>
  <si>
    <t>GEOCHEMISTRY GEOPHYSICS GEOSYSTEMS</t>
  </si>
  <si>
    <t>JOURNAL OF VASCULAR SURGERY</t>
  </si>
  <si>
    <t>EXPERIMENTAL THERMAL AND FLUID SCIENCE</t>
  </si>
  <si>
    <t>PHYSICS OF FLUIDS</t>
  </si>
  <si>
    <t>INTERNATIONAL JOURNAL FOR NUMERICAL METHODS IN FLUIDS</t>
  </si>
  <si>
    <t>CRYSTAL RESEARCH AND TECHNOLOGY</t>
  </si>
  <si>
    <t>JOURNAL OF MASS SPECTROMETRY</t>
  </si>
  <si>
    <t>JOURNAL OF RAMAN SPECTROSCOPY</t>
  </si>
  <si>
    <t>JOURNAL OF MAGNETIC RESONANCE</t>
  </si>
  <si>
    <t>JOURNAL OF ORAL AND MAXILLOFACIAL SURGERY</t>
  </si>
  <si>
    <t>INTERNATIONAL ENDODONTIC JOURNAL</t>
  </si>
  <si>
    <t>JOURNAL OF REFRACTIVE SURGERY</t>
  </si>
  <si>
    <t>EUROPEAN JOURNAL OF APPLIED PHYSIOLOGY</t>
  </si>
  <si>
    <t>JOURNAL OF STRENGTH AND CONDITIONING RESEARCH</t>
  </si>
  <si>
    <t>INTERNATIONAL JOURNAL OF AGRICULTURAL SUSTAINABILITY</t>
  </si>
  <si>
    <t>ACM TRANSACTIONS ON GRAPHICS</t>
  </si>
  <si>
    <t>IEEE TRANSACTIONS ON SOFTWARE ENGINEERING</t>
  </si>
  <si>
    <t>HEALTH TECHNOLOGY ASSESSMENT</t>
  </si>
  <si>
    <t>RESPIRATORY MEDICINE</t>
  </si>
  <si>
    <t>HUMAN PATHOLOGY</t>
  </si>
  <si>
    <t>LABORATORY INVESTIGATION</t>
  </si>
  <si>
    <t>PSYCHOLOGICAL METHODS</t>
  </si>
  <si>
    <t>PSYCHOSOMATIC MEDICINE</t>
  </si>
  <si>
    <t>INTERNATIONAL JOURNAL OF THE HISTORY OF SPORT</t>
  </si>
  <si>
    <t>REPRODUCTION IN DOMESTIC ANIMALS</t>
  </si>
  <si>
    <t>BIRTH-ISSUES IN PERINATAL CARE</t>
  </si>
  <si>
    <t>PSYCHOLOGICAL ASSESSMENT</t>
  </si>
  <si>
    <t>CURRENT OPINION IN VIROLOGY</t>
  </si>
  <si>
    <t>ARCHIVES OF VIROLOGY</t>
  </si>
  <si>
    <t>PHYSICAL REVIEW SPECIAL TOPICS-ACCELERATORS AND BEAMS</t>
  </si>
  <si>
    <t>JOURNAL OF EXPERIMENTAL PSYCHOLOGY-GENERAL</t>
  </si>
  <si>
    <t>SOCIAL COGNITIVE AND AFFECTIVE NEUROSCIENCE</t>
  </si>
  <si>
    <t>JOURNAL OF CUTANEOUS PATHOLOGY</t>
  </si>
  <si>
    <t>CLINICS IN DERMATOLOGY</t>
  </si>
  <si>
    <t>BRITISH JOURNAL OF POLITICAL SCIENCE</t>
  </si>
  <si>
    <t>ECOLOGY AND SOCIETY</t>
  </si>
  <si>
    <t>RESEARCH SYNTHESIS METHODS</t>
  </si>
  <si>
    <t>ENVIRONMENTAL ENTOMOLOGY</t>
  </si>
  <si>
    <t>SYSTEMATIC ENTOMOLOGY</t>
  </si>
  <si>
    <t>DEEP-SEA RESEARCH PART I-OCEANOGRAPHIC RESEARCH PAPERS</t>
  </si>
  <si>
    <t>JOURNAL OF MARKETING RESEARCH</t>
  </si>
  <si>
    <t>JOURNAL OF CONSUMER RESEARCH</t>
  </si>
  <si>
    <t>APPETITE</t>
  </si>
  <si>
    <t>NEUROBIOLOGY OF LEARNING AND MEMORY</t>
  </si>
  <si>
    <t>ANALYSIS</t>
  </si>
  <si>
    <t>BMC EVOLUTIONARY BIOLOGY</t>
  </si>
  <si>
    <t>PARASITOLOGY RESEARCH</t>
  </si>
  <si>
    <t>AMERICAN JOURNAL OF RHINOLOGY &amp; ALLERGY</t>
  </si>
  <si>
    <t>SOCIAL SCIENCE RESEARCH</t>
  </si>
  <si>
    <t>HEALTH ECONOMICS</t>
  </si>
  <si>
    <t>AMERICAN JOURNAL OF MANAGED CARE</t>
  </si>
  <si>
    <t>AMERICAN CERAMIC SOCIETY BULLETIN</t>
  </si>
  <si>
    <t>PLANT ECOLOGY</t>
  </si>
  <si>
    <t>STUDIES IN SECOND LANGUAGE ACQUISITION</t>
  </si>
  <si>
    <t>IEEE TRANSACTIONS ON COMPUTERS</t>
  </si>
  <si>
    <t>ULTRASONICS</t>
  </si>
  <si>
    <t>SEMINARS IN REPRODUCTIVE MEDICINE</t>
  </si>
  <si>
    <t>JOURNAL OF NUTRITION HEALTH &amp; AGING</t>
  </si>
  <si>
    <t>BEST PRACTICE &amp; RESEARCH IN CLINICAL RHEUMATOLOGY</t>
  </si>
  <si>
    <t>BMC MUSCULOSKELETAL DISORDERS</t>
  </si>
  <si>
    <t>LUPUS</t>
  </si>
  <si>
    <t>JOURNAL OF EXPERIMENTAL CHILD PSYCHOLOGY</t>
  </si>
  <si>
    <t>JOURNAL OF ENGLISH FOR ACADEMIC PURPOSES</t>
  </si>
  <si>
    <t>INTERNATIONAL JOURNAL OF DEVELOPMENTAL BIOLOGY</t>
  </si>
  <si>
    <t>DEVELOPMENTAL PSYCHOBIOLOGY</t>
  </si>
  <si>
    <t>BIRTH DEFECTS RESEARCH PART A-CLINICAL AND MOLECULAR TERATOLOGY</t>
  </si>
  <si>
    <t>BMC DEVELOPMENTAL BIOLOGY</t>
  </si>
  <si>
    <t>JOURNAL OF HEALTH AND SOCIAL BEHAVIOR</t>
  </si>
  <si>
    <t>JOURNAL OF MANAGEMENT INFORMATION SYSTEMS</t>
  </si>
  <si>
    <t>SEMIOTICA</t>
  </si>
  <si>
    <t>SOUTHERN AFRICAN HUMANITIES</t>
  </si>
  <si>
    <t>REGIONAL STUDIES</t>
  </si>
  <si>
    <t>JOURNAL OF NUTRITION EDUCATION AND BEHAVIOR</t>
  </si>
  <si>
    <t>CLINICAL JOURNAL OF PAIN</t>
  </si>
  <si>
    <t>NARRATIVE</t>
  </si>
  <si>
    <t>SUB-STANCE</t>
  </si>
  <si>
    <t>JOURNAL OF BUSINESS AND PSYCHOLOGY</t>
  </si>
  <si>
    <t>SECURITY DIALOGUE</t>
  </si>
  <si>
    <t>JOURNAL OF SUBSTANCE ABUSE TREATMENT</t>
  </si>
  <si>
    <t>JOURNAL OF STUDIES ON ALCOHOL AND DRUGS</t>
  </si>
  <si>
    <t>REMOTE SENSING LETTERS</t>
  </si>
  <si>
    <t>JOURNAL OF GINSENG RESEARCH</t>
  </si>
  <si>
    <t>CLINICS IN LABORATORY MEDICINE</t>
  </si>
  <si>
    <t>JOURNAL OF AEROSPACE ENGINEERING</t>
  </si>
  <si>
    <t>BULLETIN OF EARTHQUAKE ENGINEERING</t>
  </si>
  <si>
    <t>INTERNATIONAL JOURNAL OF COAL PREPARATION AND UTILIZATION</t>
  </si>
  <si>
    <t>DESIGN JOURNAL</t>
  </si>
  <si>
    <t>AGING &amp; MENTAL HEALTH</t>
  </si>
  <si>
    <t>JOURNAL OF GEOLOGY</t>
  </si>
  <si>
    <t>CANADIAN MINERALOGIST</t>
  </si>
  <si>
    <t>EUROPEAN JOURNAL OF MINERALOGY</t>
  </si>
  <si>
    <t>STUDIES IN HISTORY AND PHILOSOPHY OF SCIENCE</t>
  </si>
  <si>
    <t>JOURNAL OF THE ROYAL STATISTICAL SOCIETY SERIES A-STATISTICS IN SOCIETY</t>
  </si>
  <si>
    <t>LATIN AMERICAN PERSPECTIVES</t>
  </si>
  <si>
    <t>FAMILY PROCESS</t>
  </si>
  <si>
    <t>VOIX &amp; IMAGES</t>
  </si>
  <si>
    <t>MEANJIN</t>
  </si>
  <si>
    <t>MASSACHUSETTS REVIEW</t>
  </si>
  <si>
    <t>HUDSON REVIEW</t>
  </si>
  <si>
    <t>CUADERNOS HISPANOAMERICANOS</t>
  </si>
  <si>
    <t>JOURNAL OF THE LEARNING SCIENCES</t>
  </si>
  <si>
    <t>JOURNAL OF COMMUNITY PSYCHOLOGY</t>
  </si>
  <si>
    <t>FUNDAMENTAL AND APPLIED LIMNOLOGY</t>
  </si>
  <si>
    <t>THEORETICAL CRIMINOLOGY</t>
  </si>
  <si>
    <t>PERSOONIA</t>
  </si>
  <si>
    <t>JOURNAL OF ASTHMA</t>
  </si>
  <si>
    <t>IMMUNOLOGY AND ALLERGY CLINICS OF NORTH AMERICA</t>
  </si>
  <si>
    <t>JOURNAL OF ARCHITECTURE</t>
  </si>
  <si>
    <t>HOME CULTURES</t>
  </si>
  <si>
    <t>JOURNAL OF THE AMERICAN PLANNING ASSOCIATION</t>
  </si>
  <si>
    <t>BULLETIN OF HISPANIC STUDIES</t>
  </si>
  <si>
    <t>ANALES DE LA LITERATURA ESPANOLA CONTEMPORANEA</t>
  </si>
  <si>
    <t>BULLETIN HISPANIQUE</t>
  </si>
  <si>
    <t>MUSIC EDUCATION RESEARCH</t>
  </si>
  <si>
    <t>AMERICAN JOURNAL OF FORENSIC MEDICINE AND PATHOLOGY</t>
  </si>
  <si>
    <t>JOURNAL OF BIONIC ENGINEERING</t>
  </si>
  <si>
    <t>JOURNAL OF SPECIAL EDUCATION</t>
  </si>
  <si>
    <t>FOCUS ON AUTISM AND OTHER DEVELOPMENTAL DISABILITIES</t>
  </si>
  <si>
    <t>JOURNAL OF NEAR EASTERN STUDIES</t>
  </si>
  <si>
    <t>POSITIONS-ASIA CRITIQUE</t>
  </si>
  <si>
    <t>PUBLIC CULTURE</t>
  </si>
  <si>
    <t>HISTORY OF PSYCHOLOGY</t>
  </si>
  <si>
    <t>ULTRASTRUCTURAL PATHOLOGY</t>
  </si>
  <si>
    <t>ANNUAL REVIEW OF ANTHROPOLOGY</t>
  </si>
  <si>
    <t>EuroPhysics Letters</t>
  </si>
  <si>
    <t>`</t>
  </si>
  <si>
    <t>Sequence</t>
  </si>
  <si>
    <t>Total cites (top 10)</t>
  </si>
  <si>
    <t>Annual Review of Sociology</t>
  </si>
  <si>
    <r>
      <t>N</t>
    </r>
    <r>
      <rPr>
        <vertAlign val="subscript"/>
        <sz val="11"/>
        <color theme="1"/>
        <rFont val="Calibri"/>
        <family val="2"/>
        <scheme val="minor"/>
      </rPr>
      <t>art</t>
    </r>
  </si>
  <si>
    <r>
      <t>N</t>
    </r>
    <r>
      <rPr>
        <vertAlign val="subscript"/>
        <sz val="11"/>
        <color theme="1"/>
        <rFont val="Calibri"/>
        <family val="2"/>
        <scheme val="minor"/>
      </rPr>
      <t>cit</t>
    </r>
  </si>
  <si>
    <r>
      <t>IF</t>
    </r>
    <r>
      <rPr>
        <vertAlign val="subscript"/>
        <sz val="11"/>
        <color theme="1"/>
        <rFont val="Calibri"/>
        <family val="2"/>
        <scheme val="minor"/>
      </rPr>
      <t>journal</t>
    </r>
  </si>
  <si>
    <r>
      <t>IF</t>
    </r>
    <r>
      <rPr>
        <vertAlign val="subscript"/>
        <sz val="11"/>
        <color theme="1"/>
        <rFont val="Calibri"/>
        <family val="2"/>
        <scheme val="minor"/>
      </rPr>
      <t>weighted</t>
    </r>
  </si>
  <si>
    <r>
      <rPr>
        <sz val="11"/>
        <color theme="1"/>
        <rFont val="Symbol"/>
        <family val="1"/>
        <charset val="2"/>
      </rPr>
      <t>SN</t>
    </r>
    <r>
      <rPr>
        <sz val="11"/>
        <color theme="1"/>
        <rFont val="Calibri"/>
        <family val="2"/>
        <scheme val="minor"/>
      </rPr>
      <t>o. journals</t>
    </r>
  </si>
  <si>
    <r>
      <t>IF x N</t>
    </r>
    <r>
      <rPr>
        <vertAlign val="subscript"/>
        <sz val="11"/>
        <color theme="1"/>
        <rFont val="Calibri"/>
        <family val="2"/>
        <scheme val="minor"/>
      </rPr>
      <t>art</t>
    </r>
  </si>
  <si>
    <t>Ifaverage</t>
  </si>
  <si>
    <r>
      <t>N</t>
    </r>
    <r>
      <rPr>
        <vertAlign val="subscript"/>
        <sz val="11"/>
        <color theme="1"/>
        <rFont val="Calibri"/>
        <family val="2"/>
        <scheme val="minor"/>
      </rPr>
      <t>IF,avg</t>
    </r>
  </si>
  <si>
    <r>
      <t>N</t>
    </r>
    <r>
      <rPr>
        <vertAlign val="subscript"/>
        <sz val="11"/>
        <color theme="1"/>
        <rFont val="Calibri"/>
        <family val="2"/>
        <scheme val="minor"/>
      </rPr>
      <t>IF,journal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</si>
</sst>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333333"/>
      <name val="Arial"/>
      <family val="2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2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1" fontId="0" fillId="0" borderId="0" xfId="0" applyNumberFormat="1"/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2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 = '1.0' encoding = 'UTF-8' standalone = 'yes'?>
<Relationships xmlns="http://schemas.openxmlformats.org/package/2006/relationships">
   <Relationship Id="rId1" Type="http://schemas.openxmlformats.org/officeDocument/2006/relationships/worksheet" Target="worksheets/sheet1.xml"/>
   <Relationship Id="rId2" Type="http://schemas.openxmlformats.org/officeDocument/2006/relationships/worksheet" Target="worksheets/sheet2.xml"/>
   <Relationship Id="rId3" Type="http://schemas.openxmlformats.org/officeDocument/2006/relationships/theme" Target="theme/theme1.xml"/>
   <Relationship Id="rId4" Type="http://schemas.openxmlformats.org/officeDocument/2006/relationships/styles" Target="styles.xml"/>
   <Relationship Id="rId5" Type="http://schemas.openxmlformats.org/officeDocument/2006/relationships/sharedStrings" Target="sharedStrings.xml"/>
   <Relationship Id="rId6" Type="http://schemas.openxmlformats.org/officeDocument/2006/relationships/calcChain" Target="calcChain.xml"/>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 = '1.0' encoding = 'UTF-8' standalone = 'yes'?>
<Relationships xmlns="http://schemas.openxmlformats.org/package/2006/relationships">
   <Relationship Id="rId1" Type="http://schemas.openxmlformats.org/officeDocument/2006/relationships/printerSettings" Target="../printerSettings/printerSettings1.bin"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489"/>
  <sheetViews>
    <sheetView tabSelected="1" workbookViewId="0">
      <pane xSplit="1" ySplit="1" topLeftCell="B1097" activePane="bottomRight" state="frozen"/>
      <selection pane="topRight" activeCell="B1" sqref="B1"/>
      <selection pane="bottomLeft" activeCell="A2" sqref="A2"/>
      <selection pane="bottomRight" activeCell="B1121" sqref="B1121"/>
    </sheetView>
  </sheetViews>
  <sheetFormatPr defaultRowHeight="15" x14ac:dyDescent="0.25"/>
  <cols>
    <col min="1" max="1" customWidth="true" style="11" width="41.42578125" collapsed="true"/>
    <col min="2" max="2" customWidth="true" width="41.42578125" collapsed="true"/>
    <col min="3" max="3" customWidth="true" width="7.85546875" collapsed="true"/>
    <col min="4" max="4" bestFit="true" customWidth="true" width="7.0" collapsed="true"/>
    <col min="5" max="5" style="14" width="8.85546875" collapsed="true"/>
    <col min="6" max="7" style="13" width="8.85546875" collapsed="true"/>
    <col min="8" max="8" customWidth="true" style="13" width="9.85546875" collapsed="true"/>
    <col min="9" max="9" customWidth="true" width="7.85546875" collapsed="true"/>
    <col min="13" max="13" customWidth="true" width="23.0" collapsed="true"/>
    <col min="14" max="14" customWidth="true" width="30.5703125" collapsed="true"/>
    <col min="17" max="17" customWidth="true" width="5.85546875" collapsed="true"/>
    <col min="18" max="18" customWidth="true" width="9.5703125" collapsed="true"/>
    <col min="19" max="19" customWidth="true" width="8.42578125" collapsed="true"/>
    <col min="20" max="20" customWidth="true" width="6.85546875" collapsed="true"/>
    <col min="21" max="21" customWidth="true" width="7.0" collapsed="true"/>
  </cols>
  <sheetData>
    <row r="1" spans="1:29" s="11" customFormat="1" ht="37.35" customHeight="1" x14ac:dyDescent="0.25">
      <c r="A1" s="11" t="s">
        <v>0</v>
      </c>
      <c r="B1" s="11" t="s">
        <v>237</v>
      </c>
      <c r="C1" s="17" t="s">
        <v>2037</v>
      </c>
      <c r="D1" s="17" t="s">
        <v>2038</v>
      </c>
      <c r="E1" s="18" t="s">
        <v>2045</v>
      </c>
      <c r="F1" s="17" t="s">
        <v>2044</v>
      </c>
      <c r="G1" s="2" t="s">
        <v>2034</v>
      </c>
      <c r="H1" s="17" t="s">
        <v>2041</v>
      </c>
      <c r="I1" s="19" t="s">
        <v>2042</v>
      </c>
      <c r="J1" s="17" t="s">
        <v>2040</v>
      </c>
      <c r="K1" s="2" t="s">
        <v>2035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2"/>
      <c r="AB1" s="2"/>
      <c r="AC1" s="3"/>
    </row>
    <row r="2" spans="1:29" x14ac:dyDescent="0.25">
      <c r="A2" s="24" t="s">
        <v>2</v>
      </c>
      <c r="B2" t="s">
        <v>251</v>
      </c>
      <c r="C2">
        <v>97</v>
      </c>
      <c r="D2">
        <v>37068</v>
      </c>
      <c r="E2" s="15">
        <v>13.592000000000001</v>
      </c>
      <c r="F2" s="6">
        <f>AVERAGE(E2)</f>
        <v>13.592000000000001</v>
      </c>
      <c r="G2">
        <v>1</v>
      </c>
      <c r="H2">
        <f t="shared" ref="H2:H11" si="0">IF(G1&gt;G2,C2,C2+H1)</f>
        <v>97</v>
      </c>
      <c r="I2" s="5">
        <f t="shared" ref="I2:I65" si="1">IF(G1&gt;G2,E2*C2,E2*C2+I1)</f>
        <v>1318.424</v>
      </c>
      <c r="J2" s="7" t="str">
        <f t="shared" ref="J2:J21" si="2">IF(G2&gt;G3,I2/H2,"")</f>
        <v/>
      </c>
      <c r="M2" s="4"/>
      <c r="N2" s="4"/>
      <c r="O2" s="5"/>
      <c r="Q2" s="6"/>
      <c r="R2" s="6"/>
      <c r="U2" s="5"/>
      <c r="V2" s="7"/>
      <c r="X2" s="1"/>
      <c r="Y2" s="1"/>
      <c r="Z2" s="5"/>
      <c r="AA2" s="5"/>
      <c r="AB2" s="1"/>
    </row>
    <row r="3" spans="1:29" x14ac:dyDescent="0.25">
      <c r="A3" s="24"/>
      <c r="B3" t="s">
        <v>250</v>
      </c>
      <c r="C3">
        <v>87</v>
      </c>
      <c r="D3">
        <v>36295</v>
      </c>
      <c r="E3" s="15">
        <v>12.881</v>
      </c>
      <c r="F3" s="6">
        <f>AVERAGE(E2:E3)</f>
        <v>13.236499999999999</v>
      </c>
      <c r="G3">
        <f>IF(A3=A2,G2+1,1)</f>
        <v>1</v>
      </c>
      <c r="H3">
        <f t="shared" si="0"/>
        <v>184</v>
      </c>
      <c r="I3" s="5">
        <f t="shared" si="1"/>
        <v>2439.0709999999999</v>
      </c>
      <c r="J3" s="7" t="str">
        <f t="shared" si="2"/>
        <v/>
      </c>
      <c r="M3" s="4"/>
      <c r="N3" s="4"/>
      <c r="O3" s="5"/>
      <c r="Q3" s="6"/>
      <c r="R3" s="6"/>
      <c r="U3" s="5"/>
      <c r="V3" s="7"/>
      <c r="X3" s="1"/>
      <c r="Y3" s="1"/>
      <c r="Z3" s="5"/>
      <c r="AA3" s="5"/>
      <c r="AB3" s="1"/>
    </row>
    <row r="4" spans="1:29" x14ac:dyDescent="0.25">
      <c r="A4" s="24"/>
      <c r="B4" t="s">
        <v>249</v>
      </c>
      <c r="C4">
        <v>81</v>
      </c>
      <c r="D4">
        <v>28982</v>
      </c>
      <c r="E4" s="15">
        <v>17.492999999999999</v>
      </c>
      <c r="F4" s="6">
        <f>AVERAGE(E2:E4)</f>
        <v>14.655333333333331</v>
      </c>
      <c r="G4">
        <f t="shared" ref="G4:G67" si="3">IF(A4=A3,G3+1,1)</f>
        <v>2</v>
      </c>
      <c r="H4">
        <f t="shared" si="0"/>
        <v>265</v>
      </c>
      <c r="I4" s="5">
        <f t="shared" si="1"/>
        <v>3856.0039999999999</v>
      </c>
      <c r="J4" s="7" t="str">
        <f t="shared" si="2"/>
        <v/>
      </c>
      <c r="M4" s="4"/>
      <c r="N4" s="4"/>
      <c r="O4" s="5"/>
      <c r="Q4" s="6"/>
      <c r="R4" s="6"/>
      <c r="U4" s="5"/>
      <c r="V4" s="7"/>
      <c r="X4" s="1"/>
      <c r="Y4" s="1"/>
      <c r="Z4" s="5"/>
      <c r="AA4" s="5"/>
      <c r="AB4" s="1"/>
    </row>
    <row r="5" spans="1:29" x14ac:dyDescent="0.25">
      <c r="A5" s="24"/>
      <c r="B5" t="s">
        <v>252</v>
      </c>
      <c r="C5">
        <v>61</v>
      </c>
      <c r="D5">
        <v>25036</v>
      </c>
      <c r="E5" s="15">
        <v>36.503</v>
      </c>
      <c r="F5" s="6">
        <f>AVERAGE(E2:E5)</f>
        <v>20.117249999999999</v>
      </c>
      <c r="G5">
        <f t="shared" si="3"/>
        <v>3</v>
      </c>
      <c r="H5">
        <f t="shared" si="0"/>
        <v>326</v>
      </c>
      <c r="I5" s="5">
        <f t="shared" si="1"/>
        <v>6082.6869999999999</v>
      </c>
      <c r="J5" s="7" t="str">
        <f t="shared" si="2"/>
        <v/>
      </c>
      <c r="M5" s="4"/>
      <c r="N5" s="4"/>
      <c r="O5" s="5"/>
      <c r="Q5" s="6"/>
      <c r="R5" s="6"/>
      <c r="U5" s="5"/>
      <c r="V5" s="7"/>
      <c r="X5" s="1"/>
      <c r="Y5" s="1"/>
      <c r="Z5" s="5"/>
      <c r="AA5" s="5"/>
      <c r="AB5" s="1"/>
    </row>
    <row r="6" spans="1:29" x14ac:dyDescent="0.25">
      <c r="A6" s="24"/>
      <c r="B6" t="s">
        <v>253</v>
      </c>
      <c r="C6">
        <v>42</v>
      </c>
      <c r="D6">
        <v>22295</v>
      </c>
      <c r="E6" s="15">
        <v>34.048000000000002</v>
      </c>
      <c r="F6" s="6">
        <f>AVERAGE(E2:E6)</f>
        <v>22.903399999999998</v>
      </c>
      <c r="G6">
        <f t="shared" si="3"/>
        <v>4</v>
      </c>
      <c r="H6">
        <f t="shared" si="0"/>
        <v>368</v>
      </c>
      <c r="I6" s="5">
        <f t="shared" si="1"/>
        <v>7512.7029999999995</v>
      </c>
      <c r="J6" s="7" t="str">
        <f t="shared" si="2"/>
        <v/>
      </c>
      <c r="M6" s="4"/>
      <c r="N6" s="4"/>
      <c r="O6" s="5"/>
      <c r="Q6" s="6"/>
      <c r="R6" s="6"/>
      <c r="U6" s="5"/>
      <c r="V6" s="7"/>
      <c r="X6" s="1"/>
      <c r="Y6" s="1"/>
      <c r="Z6" s="5"/>
      <c r="AA6" s="5"/>
      <c r="AB6" s="1"/>
    </row>
    <row r="7" spans="1:29" x14ac:dyDescent="0.25">
      <c r="A7" s="24"/>
      <c r="B7" t="s">
        <v>255</v>
      </c>
      <c r="C7">
        <v>22</v>
      </c>
      <c r="D7">
        <v>8218</v>
      </c>
      <c r="E7" s="15">
        <v>11.805</v>
      </c>
      <c r="F7" s="6">
        <f>AVERAGE(E2:E7)</f>
        <v>21.053666666666668</v>
      </c>
      <c r="G7">
        <f t="shared" si="3"/>
        <v>5</v>
      </c>
      <c r="H7">
        <f t="shared" si="0"/>
        <v>390</v>
      </c>
      <c r="I7" s="5">
        <f t="shared" si="1"/>
        <v>7772.4129999999996</v>
      </c>
      <c r="J7" s="7" t="str">
        <f t="shared" si="2"/>
        <v/>
      </c>
      <c r="M7" s="4"/>
      <c r="N7" s="4"/>
      <c r="O7" s="5"/>
      <c r="Q7" s="6"/>
      <c r="R7" s="6"/>
      <c r="U7" s="5"/>
      <c r="V7" s="7"/>
      <c r="X7" s="1"/>
      <c r="Y7" s="1"/>
      <c r="Z7" s="5"/>
      <c r="AA7" s="5"/>
      <c r="AB7" s="1"/>
    </row>
    <row r="8" spans="1:29" x14ac:dyDescent="0.25">
      <c r="A8" s="24"/>
      <c r="B8" t="s">
        <v>257</v>
      </c>
      <c r="C8">
        <v>16</v>
      </c>
      <c r="D8">
        <v>5915</v>
      </c>
      <c r="E8" s="15">
        <v>6.625</v>
      </c>
      <c r="F8" s="6">
        <f>AVERAGE(E2:E8)</f>
        <v>18.992428571428572</v>
      </c>
      <c r="G8">
        <f t="shared" si="3"/>
        <v>6</v>
      </c>
      <c r="H8">
        <f t="shared" si="0"/>
        <v>406</v>
      </c>
      <c r="I8" s="5">
        <f t="shared" si="1"/>
        <v>7878.4129999999996</v>
      </c>
      <c r="J8" s="7" t="str">
        <f t="shared" si="2"/>
        <v/>
      </c>
      <c r="M8" s="4"/>
      <c r="N8" s="4"/>
      <c r="O8" s="5"/>
      <c r="Q8" s="6"/>
      <c r="R8" s="6"/>
      <c r="U8" s="5"/>
      <c r="V8" s="7"/>
      <c r="X8" s="1"/>
      <c r="Y8" s="1"/>
      <c r="Z8" s="5"/>
      <c r="AA8" s="5"/>
      <c r="AB8" s="1"/>
    </row>
    <row r="9" spans="1:29" x14ac:dyDescent="0.25">
      <c r="A9" s="24"/>
      <c r="B9" t="s">
        <v>258</v>
      </c>
      <c r="C9">
        <v>15</v>
      </c>
      <c r="D9">
        <v>6299</v>
      </c>
      <c r="E9" s="15">
        <v>7.4580000000000002</v>
      </c>
      <c r="F9" s="6">
        <f>AVERAGE(E2:E9)</f>
        <v>17.550625</v>
      </c>
      <c r="G9">
        <f t="shared" si="3"/>
        <v>7</v>
      </c>
      <c r="H9">
        <f t="shared" si="0"/>
        <v>421</v>
      </c>
      <c r="I9" s="5">
        <f t="shared" si="1"/>
        <v>7990.2829999999994</v>
      </c>
      <c r="J9" s="7" t="str">
        <f t="shared" si="2"/>
        <v/>
      </c>
      <c r="M9" s="4"/>
      <c r="N9" s="4"/>
      <c r="O9" s="5"/>
      <c r="Q9" s="6"/>
      <c r="R9" s="6"/>
      <c r="U9" s="5"/>
      <c r="V9" s="7"/>
      <c r="X9" s="1"/>
      <c r="Y9" s="1"/>
      <c r="Z9" s="5"/>
      <c r="AA9" s="5"/>
      <c r="AB9" s="1"/>
    </row>
    <row r="10" spans="1:29" x14ac:dyDescent="0.25">
      <c r="A10" s="24"/>
      <c r="B10" t="s">
        <v>301</v>
      </c>
      <c r="C10">
        <v>12</v>
      </c>
      <c r="D10">
        <v>4588</v>
      </c>
      <c r="E10" s="15">
        <v>6.1959999999999997</v>
      </c>
      <c r="F10" s="6">
        <f>AVERAGE(E2:E10)</f>
        <v>16.289000000000001</v>
      </c>
      <c r="G10">
        <f t="shared" si="3"/>
        <v>8</v>
      </c>
      <c r="H10">
        <f t="shared" si="0"/>
        <v>433</v>
      </c>
      <c r="I10" s="5">
        <f t="shared" si="1"/>
        <v>8064.6349999999993</v>
      </c>
      <c r="J10" s="7" t="str">
        <f t="shared" si="2"/>
        <v/>
      </c>
      <c r="M10" s="4"/>
      <c r="N10" s="4"/>
      <c r="O10" s="5"/>
      <c r="Q10" s="6"/>
      <c r="R10" s="6"/>
      <c r="U10" s="5"/>
      <c r="V10" s="7"/>
      <c r="X10" s="1"/>
      <c r="Y10" s="1"/>
      <c r="Z10" s="5"/>
      <c r="AA10" s="5"/>
      <c r="AB10" s="1"/>
    </row>
    <row r="11" spans="1:29" x14ac:dyDescent="0.25">
      <c r="A11" s="24"/>
      <c r="B11" t="s">
        <v>254</v>
      </c>
      <c r="C11">
        <v>11</v>
      </c>
      <c r="D11">
        <v>4594</v>
      </c>
      <c r="E11" s="15">
        <v>8.3539999999999992</v>
      </c>
      <c r="F11" s="6">
        <f>AVERAGE(E2:E11)</f>
        <v>15.495499999999998</v>
      </c>
      <c r="G11">
        <f t="shared" si="3"/>
        <v>9</v>
      </c>
      <c r="H11">
        <f t="shared" si="0"/>
        <v>444</v>
      </c>
      <c r="I11" s="5">
        <f t="shared" si="1"/>
        <v>8156.5289999999995</v>
      </c>
      <c r="J11" s="7">
        <f t="shared" si="2"/>
        <v>18.370560810810808</v>
      </c>
      <c r="K11">
        <f>IF(J11&gt;0,SUM(D2:D11),"")</f>
        <v>179290</v>
      </c>
      <c r="M11" s="4"/>
      <c r="N11" s="4"/>
      <c r="O11" s="5"/>
      <c r="P11" s="8"/>
      <c r="Q11" s="6"/>
      <c r="R11" s="6"/>
      <c r="U11" s="5"/>
      <c r="V11" s="7"/>
      <c r="X11" s="5"/>
      <c r="Y11" s="1"/>
      <c r="Z11" s="5"/>
      <c r="AA11" s="5"/>
      <c r="AB11" s="1"/>
      <c r="AC11" s="5"/>
    </row>
    <row r="12" spans="1:29" x14ac:dyDescent="0.25">
      <c r="A12" s="24" t="s">
        <v>3</v>
      </c>
      <c r="B12" t="s">
        <v>260</v>
      </c>
      <c r="C12">
        <v>117</v>
      </c>
      <c r="D12">
        <v>43754</v>
      </c>
      <c r="E12" s="15">
        <v>12.113</v>
      </c>
      <c r="F12" s="6">
        <f>AVERAGE(E12)</f>
        <v>12.113</v>
      </c>
      <c r="G12">
        <f t="shared" si="3"/>
        <v>1</v>
      </c>
      <c r="H12">
        <f t="shared" ref="H12:H19" si="4">IF(AND(G11&lt;G12, ISNUMBER(E12)),C12+H11,C12)</f>
        <v>117</v>
      </c>
      <c r="I12" s="5">
        <f t="shared" si="1"/>
        <v>1417.221</v>
      </c>
      <c r="J12" s="7" t="str">
        <f t="shared" si="2"/>
        <v/>
      </c>
      <c r="M12" s="4"/>
      <c r="N12" s="4"/>
      <c r="O12" s="5"/>
      <c r="Q12" s="6"/>
      <c r="R12" s="6"/>
      <c r="U12" s="5"/>
      <c r="V12" s="7"/>
      <c r="X12" s="1"/>
      <c r="Y12" s="1"/>
      <c r="Z12" s="5"/>
      <c r="AA12" s="5"/>
      <c r="AB12" s="1"/>
    </row>
    <row r="13" spans="1:29" x14ac:dyDescent="0.25">
      <c r="A13" s="24"/>
      <c r="B13" t="s">
        <v>251</v>
      </c>
      <c r="C13">
        <v>84</v>
      </c>
      <c r="D13">
        <v>33929</v>
      </c>
      <c r="E13" s="15">
        <v>13.592000000000001</v>
      </c>
      <c r="F13" s="6">
        <f>AVERAGE(E12:E13)</f>
        <v>12.852499999999999</v>
      </c>
      <c r="G13">
        <f t="shared" si="3"/>
        <v>1</v>
      </c>
      <c r="H13">
        <f t="shared" si="4"/>
        <v>84</v>
      </c>
      <c r="I13" s="5">
        <f t="shared" si="1"/>
        <v>2558.9490000000001</v>
      </c>
      <c r="J13" s="7" t="str">
        <f t="shared" si="2"/>
        <v/>
      </c>
      <c r="M13" s="4"/>
      <c r="N13" s="4"/>
      <c r="O13" s="5"/>
      <c r="Q13" s="6"/>
      <c r="R13" s="6"/>
      <c r="U13" s="5"/>
      <c r="V13" s="7"/>
      <c r="X13" s="1"/>
      <c r="Y13" s="1"/>
      <c r="Z13" s="5"/>
      <c r="AA13" s="5"/>
      <c r="AB13" s="1"/>
    </row>
    <row r="14" spans="1:29" x14ac:dyDescent="0.25">
      <c r="A14" s="24"/>
      <c r="B14" t="s">
        <v>250</v>
      </c>
      <c r="C14">
        <v>80</v>
      </c>
      <c r="D14">
        <v>34585</v>
      </c>
      <c r="E14" s="15">
        <v>12.881</v>
      </c>
      <c r="F14" s="6">
        <f>AVERAGE(E12:E14)</f>
        <v>12.862</v>
      </c>
      <c r="G14">
        <f t="shared" si="3"/>
        <v>2</v>
      </c>
      <c r="H14">
        <f t="shared" si="4"/>
        <v>164</v>
      </c>
      <c r="I14" s="5">
        <f t="shared" si="1"/>
        <v>3589.4290000000001</v>
      </c>
      <c r="J14" s="7" t="str">
        <f t="shared" si="2"/>
        <v/>
      </c>
      <c r="M14" s="4"/>
      <c r="N14" s="4"/>
      <c r="O14" s="5"/>
      <c r="Q14" s="6"/>
      <c r="R14" s="6"/>
      <c r="U14" s="5"/>
      <c r="V14" s="7"/>
      <c r="X14" s="1"/>
      <c r="Y14" s="1"/>
      <c r="Z14" s="5"/>
      <c r="AA14" s="5"/>
      <c r="AB14" s="1"/>
    </row>
    <row r="15" spans="1:29" x14ac:dyDescent="0.25">
      <c r="A15" s="24"/>
      <c r="B15" t="s">
        <v>249</v>
      </c>
      <c r="C15">
        <v>60</v>
      </c>
      <c r="D15">
        <v>23865</v>
      </c>
      <c r="E15" s="15">
        <v>17.492999999999999</v>
      </c>
      <c r="F15" s="6">
        <f>AVERAGE(E12:E15)</f>
        <v>14.019749999999998</v>
      </c>
      <c r="G15">
        <f t="shared" si="3"/>
        <v>3</v>
      </c>
      <c r="H15">
        <f t="shared" si="4"/>
        <v>224</v>
      </c>
      <c r="I15" s="5">
        <f t="shared" si="1"/>
        <v>4639.009</v>
      </c>
      <c r="J15" s="7" t="str">
        <f t="shared" si="2"/>
        <v/>
      </c>
      <c r="M15" s="4"/>
      <c r="N15" s="4"/>
      <c r="O15" s="5"/>
      <c r="Q15" s="6"/>
      <c r="R15" s="6"/>
      <c r="U15" s="5"/>
      <c r="V15" s="7"/>
      <c r="X15" s="1"/>
      <c r="Y15" s="1"/>
      <c r="Z15" s="5"/>
      <c r="AA15" s="5"/>
      <c r="AB15" s="1"/>
    </row>
    <row r="16" spans="1:29" x14ac:dyDescent="0.25">
      <c r="A16" s="24"/>
      <c r="B16" t="s">
        <v>259</v>
      </c>
      <c r="C16">
        <v>32</v>
      </c>
      <c r="D16">
        <v>11788</v>
      </c>
      <c r="E16" s="15">
        <v>11.260999999999999</v>
      </c>
      <c r="F16" s="6">
        <f>AVERAGE(E12:E16)</f>
        <v>13.467999999999998</v>
      </c>
      <c r="G16">
        <f t="shared" si="3"/>
        <v>4</v>
      </c>
      <c r="H16">
        <f t="shared" si="4"/>
        <v>256</v>
      </c>
      <c r="I16" s="5">
        <f t="shared" si="1"/>
        <v>4999.3609999999999</v>
      </c>
      <c r="J16" s="7" t="str">
        <f t="shared" si="2"/>
        <v/>
      </c>
      <c r="M16" s="4"/>
      <c r="N16" s="4"/>
      <c r="O16" s="5"/>
      <c r="Q16" s="6"/>
      <c r="R16" s="6"/>
      <c r="U16" s="5"/>
      <c r="V16" s="7"/>
      <c r="X16" s="1"/>
      <c r="Y16" s="1"/>
      <c r="Z16" s="5"/>
      <c r="AA16" s="5"/>
      <c r="AB16" s="1"/>
    </row>
    <row r="17" spans="1:29" x14ac:dyDescent="0.25">
      <c r="A17" s="24"/>
      <c r="B17" t="s">
        <v>261</v>
      </c>
      <c r="C17">
        <v>24</v>
      </c>
      <c r="D17">
        <v>8189</v>
      </c>
      <c r="E17" s="15">
        <v>20.523</v>
      </c>
      <c r="F17" s="6">
        <f>AVERAGE(E12:E17)</f>
        <v>14.643833333333331</v>
      </c>
      <c r="G17">
        <f t="shared" si="3"/>
        <v>5</v>
      </c>
      <c r="H17">
        <f t="shared" si="4"/>
        <v>280</v>
      </c>
      <c r="I17" s="5">
        <f t="shared" si="1"/>
        <v>5491.9129999999996</v>
      </c>
      <c r="J17" s="7" t="str">
        <f t="shared" si="2"/>
        <v/>
      </c>
      <c r="M17" s="4"/>
      <c r="N17" s="4"/>
      <c r="O17" s="5"/>
      <c r="Q17" s="6"/>
      <c r="R17" s="6"/>
      <c r="U17" s="5"/>
      <c r="V17" s="7"/>
      <c r="X17" s="1"/>
      <c r="Y17" s="1"/>
      <c r="Z17" s="5"/>
      <c r="AA17" s="5"/>
      <c r="AB17" s="1"/>
    </row>
    <row r="18" spans="1:29" x14ac:dyDescent="0.25">
      <c r="A18" s="24"/>
      <c r="B18" t="s">
        <v>262</v>
      </c>
      <c r="C18">
        <v>21</v>
      </c>
      <c r="D18">
        <v>8033</v>
      </c>
      <c r="E18" s="15">
        <v>25.324999999999999</v>
      </c>
      <c r="F18" s="6">
        <f>AVERAGE(E12:E18)</f>
        <v>16.169714285714285</v>
      </c>
      <c r="G18">
        <f t="shared" si="3"/>
        <v>6</v>
      </c>
      <c r="H18">
        <f t="shared" si="4"/>
        <v>301</v>
      </c>
      <c r="I18" s="5">
        <f t="shared" si="1"/>
        <v>6023.7379999999994</v>
      </c>
      <c r="J18" s="7" t="str">
        <f t="shared" si="2"/>
        <v/>
      </c>
      <c r="M18" s="4"/>
      <c r="N18" s="4"/>
      <c r="O18" s="5"/>
      <c r="Q18" s="6"/>
      <c r="R18" s="6"/>
      <c r="U18" s="5"/>
      <c r="V18" s="7"/>
      <c r="X18" s="1"/>
      <c r="Y18" s="1"/>
      <c r="Z18" s="5"/>
      <c r="AA18" s="5"/>
      <c r="AB18" s="1"/>
    </row>
    <row r="19" spans="1:29" x14ac:dyDescent="0.25">
      <c r="A19" s="24"/>
      <c r="B19" t="s">
        <v>255</v>
      </c>
      <c r="C19">
        <v>20</v>
      </c>
      <c r="D19">
        <v>7727</v>
      </c>
      <c r="E19" s="15">
        <v>11.805</v>
      </c>
      <c r="F19" s="6">
        <f>AVERAGE(E12:E19)</f>
        <v>15.624124999999999</v>
      </c>
      <c r="G19">
        <f t="shared" si="3"/>
        <v>7</v>
      </c>
      <c r="H19">
        <f t="shared" si="4"/>
        <v>321</v>
      </c>
      <c r="I19" s="5">
        <f t="shared" si="1"/>
        <v>6259.8379999999997</v>
      </c>
      <c r="J19" s="7" t="str">
        <f t="shared" si="2"/>
        <v/>
      </c>
      <c r="M19" s="4"/>
      <c r="N19" s="4"/>
      <c r="O19" s="5"/>
      <c r="Q19" s="6"/>
      <c r="R19" s="6"/>
      <c r="U19" s="5"/>
      <c r="V19" s="7"/>
      <c r="X19" s="1"/>
      <c r="Y19" s="1"/>
      <c r="Z19" s="5"/>
      <c r="AA19" s="5"/>
      <c r="AB19" s="1"/>
    </row>
    <row r="20" spans="1:29" x14ac:dyDescent="0.25">
      <c r="A20" s="24"/>
      <c r="B20" t="s">
        <v>1828</v>
      </c>
      <c r="C20">
        <v>15</v>
      </c>
      <c r="D20">
        <v>5329</v>
      </c>
      <c r="E20" s="15">
        <v>6.8339999999999996</v>
      </c>
      <c r="F20" s="6">
        <f>AVERAGE(E12:E20)</f>
        <v>14.647444444444444</v>
      </c>
      <c r="G20">
        <f t="shared" si="3"/>
        <v>8</v>
      </c>
      <c r="H20">
        <f>IF(AND(G19&lt;G20, ISNUMBER(E20)),C20+H19,0)</f>
        <v>336</v>
      </c>
      <c r="I20" s="5">
        <f t="shared" si="1"/>
        <v>6362.348</v>
      </c>
      <c r="J20" s="7" t="str">
        <f t="shared" si="2"/>
        <v/>
      </c>
      <c r="M20" s="4"/>
      <c r="N20" s="4"/>
      <c r="O20" s="5"/>
      <c r="Q20" s="6"/>
      <c r="R20" s="6"/>
      <c r="U20" s="5"/>
      <c r="V20" s="7"/>
      <c r="X20" s="1"/>
      <c r="Y20" s="1"/>
      <c r="Z20" s="5"/>
      <c r="AA20" s="5"/>
      <c r="AB20" s="1"/>
    </row>
    <row r="21" spans="1:29" x14ac:dyDescent="0.25">
      <c r="A21" s="24"/>
      <c r="B21" t="s">
        <v>264</v>
      </c>
      <c r="C21">
        <v>9</v>
      </c>
      <c r="D21">
        <v>3207</v>
      </c>
      <c r="E21" s="15">
        <v>7.3940000000000001</v>
      </c>
      <c r="F21" s="6">
        <f>AVERAGE(E12:E21)</f>
        <v>13.9221</v>
      </c>
      <c r="G21">
        <f t="shared" si="3"/>
        <v>9</v>
      </c>
      <c r="H21">
        <f t="shared" ref="H21" si="5">IF(AND(G20&lt;G21, ISNUMBER(E21)),C21+H20,C21)</f>
        <v>345</v>
      </c>
      <c r="I21" s="5">
        <f t="shared" si="1"/>
        <v>6428.8940000000002</v>
      </c>
      <c r="J21" s="7">
        <f t="shared" si="2"/>
        <v>18.634475362318842</v>
      </c>
      <c r="K21">
        <f>IF(J21&gt;0.01,SUM(D12:D21),"")</f>
        <v>180406</v>
      </c>
      <c r="M21" s="4"/>
      <c r="N21" s="4"/>
      <c r="O21" s="5"/>
      <c r="P21" s="8"/>
      <c r="Q21" s="6"/>
      <c r="R21" s="6"/>
      <c r="U21" s="5"/>
      <c r="V21" s="7"/>
      <c r="X21" s="5"/>
      <c r="Y21" s="1"/>
      <c r="Z21" s="5"/>
      <c r="AA21" s="5"/>
      <c r="AB21" s="1"/>
      <c r="AC21" s="5"/>
    </row>
    <row r="22" spans="1:29" x14ac:dyDescent="0.25">
      <c r="A22" s="24" t="s">
        <v>4</v>
      </c>
      <c r="B22" t="s">
        <v>251</v>
      </c>
      <c r="C22">
        <v>147</v>
      </c>
      <c r="D22">
        <v>47562</v>
      </c>
      <c r="E22" s="15">
        <v>13.592000000000001</v>
      </c>
      <c r="F22" s="6">
        <f>AVERAGE(E22)</f>
        <v>13.592000000000001</v>
      </c>
      <c r="G22">
        <f t="shared" si="3"/>
        <v>1</v>
      </c>
      <c r="H22">
        <f t="shared" ref="H22:H85" si="6">IF(G21&gt;G22,C22,C22+H21)</f>
        <v>147</v>
      </c>
      <c r="I22" s="5">
        <f t="shared" si="1"/>
        <v>1998.0240000000001</v>
      </c>
      <c r="J22" s="7">
        <f>IF(G22&gt;G23,I22/H22,0)</f>
        <v>0</v>
      </c>
      <c r="K22" t="str">
        <f>IF(J22&gt;0.01,SUM(D13:D22),"")</f>
        <v/>
      </c>
      <c r="M22" s="4"/>
      <c r="N22" s="4"/>
      <c r="O22" s="5"/>
      <c r="Q22" s="6"/>
      <c r="R22" s="6"/>
      <c r="U22" s="5"/>
      <c r="V22" s="7"/>
      <c r="X22" s="1"/>
      <c r="Y22" s="1"/>
      <c r="Z22" s="5"/>
      <c r="AA22" s="5"/>
      <c r="AB22" s="1"/>
    </row>
    <row r="23" spans="1:29" x14ac:dyDescent="0.25">
      <c r="A23" s="24"/>
      <c r="B23" t="s">
        <v>249</v>
      </c>
      <c r="C23">
        <v>126</v>
      </c>
      <c r="D23">
        <v>38566</v>
      </c>
      <c r="E23" s="15">
        <v>17.492999999999999</v>
      </c>
      <c r="F23" s="6">
        <f>AVERAGE(E22:E23)</f>
        <v>15.5425</v>
      </c>
      <c r="G23">
        <f t="shared" si="3"/>
        <v>1</v>
      </c>
      <c r="H23">
        <f t="shared" si="6"/>
        <v>273</v>
      </c>
      <c r="I23" s="5">
        <f t="shared" si="1"/>
        <v>4202.1419999999998</v>
      </c>
      <c r="J23" s="7">
        <f t="shared" ref="J23:J86" si="7">IF(G23&gt;G24,I23/H23,0)</f>
        <v>0</v>
      </c>
      <c r="K23" t="str">
        <f t="shared" ref="K23:K85" si="8">IF(J23&gt;0,SUM(D14:D23),"")</f>
        <v/>
      </c>
      <c r="M23" s="4"/>
      <c r="N23" s="4"/>
      <c r="O23" s="5"/>
      <c r="Q23" s="6"/>
      <c r="R23" s="6"/>
      <c r="U23" s="5"/>
      <c r="V23" s="7"/>
      <c r="X23" s="1"/>
      <c r="Y23" s="1"/>
      <c r="Z23" s="5"/>
      <c r="AA23" s="5"/>
      <c r="AB23" s="1"/>
    </row>
    <row r="24" spans="1:29" x14ac:dyDescent="0.25">
      <c r="A24" s="24"/>
      <c r="B24" t="s">
        <v>252</v>
      </c>
      <c r="C24">
        <v>93</v>
      </c>
      <c r="D24">
        <v>31697</v>
      </c>
      <c r="E24" s="15">
        <v>36.503</v>
      </c>
      <c r="F24" s="6">
        <f>AVERAGE(E22:E24)</f>
        <v>22.52933333333333</v>
      </c>
      <c r="G24">
        <f t="shared" si="3"/>
        <v>2</v>
      </c>
      <c r="H24">
        <f t="shared" si="6"/>
        <v>366</v>
      </c>
      <c r="I24" s="5">
        <f t="shared" si="1"/>
        <v>7596.9210000000003</v>
      </c>
      <c r="J24" s="7">
        <f t="shared" si="7"/>
        <v>0</v>
      </c>
      <c r="K24" t="str">
        <f t="shared" si="8"/>
        <v/>
      </c>
      <c r="M24" s="4"/>
      <c r="N24" s="4"/>
      <c r="O24" s="5"/>
      <c r="Q24" s="6"/>
      <c r="R24" s="6"/>
      <c r="U24" s="5"/>
      <c r="V24" s="7"/>
      <c r="X24" s="1"/>
      <c r="Y24" s="1"/>
      <c r="Z24" s="5"/>
      <c r="AA24" s="5"/>
      <c r="AB24" s="1"/>
    </row>
    <row r="25" spans="1:29" x14ac:dyDescent="0.25">
      <c r="A25" s="24"/>
      <c r="B25" t="s">
        <v>255</v>
      </c>
      <c r="C25">
        <v>37</v>
      </c>
      <c r="D25">
        <v>11344</v>
      </c>
      <c r="E25" s="15">
        <v>11.805</v>
      </c>
      <c r="F25" s="6">
        <f>AVERAGE(E22:E25)</f>
        <v>19.84825</v>
      </c>
      <c r="G25">
        <f t="shared" si="3"/>
        <v>3</v>
      </c>
      <c r="H25">
        <f t="shared" si="6"/>
        <v>403</v>
      </c>
      <c r="I25" s="5">
        <f t="shared" si="1"/>
        <v>8033.7060000000001</v>
      </c>
      <c r="J25" s="7">
        <f t="shared" si="7"/>
        <v>0</v>
      </c>
      <c r="K25" t="str">
        <f t="shared" si="8"/>
        <v/>
      </c>
      <c r="M25" s="4"/>
      <c r="N25" s="4"/>
      <c r="O25" s="5"/>
      <c r="Q25" s="6"/>
      <c r="R25" s="6"/>
      <c r="U25" s="5"/>
      <c r="V25" s="7"/>
      <c r="X25" s="1"/>
      <c r="Y25" s="1"/>
      <c r="Z25" s="5"/>
      <c r="AA25" s="5"/>
      <c r="AB25" s="1"/>
    </row>
    <row r="26" spans="1:29" x14ac:dyDescent="0.25">
      <c r="A26" s="24"/>
      <c r="B26" t="s">
        <v>263</v>
      </c>
      <c r="C26">
        <v>30</v>
      </c>
      <c r="D26">
        <v>11416</v>
      </c>
      <c r="E26" s="15">
        <v>32.386000000000003</v>
      </c>
      <c r="F26" s="6">
        <f>AVERAGE(E22:E26)</f>
        <v>22.355799999999999</v>
      </c>
      <c r="G26">
        <f t="shared" si="3"/>
        <v>4</v>
      </c>
      <c r="H26">
        <f t="shared" si="6"/>
        <v>433</v>
      </c>
      <c r="I26" s="5">
        <f t="shared" si="1"/>
        <v>9005.2860000000001</v>
      </c>
      <c r="J26" s="7">
        <f t="shared" si="7"/>
        <v>0</v>
      </c>
      <c r="K26" t="str">
        <f t="shared" si="8"/>
        <v/>
      </c>
      <c r="M26" s="4"/>
      <c r="N26" s="4"/>
      <c r="O26" s="5"/>
      <c r="Q26" s="6"/>
      <c r="R26" s="6"/>
      <c r="U26" s="5"/>
      <c r="V26" s="7"/>
      <c r="X26" s="1"/>
      <c r="Y26" s="1"/>
      <c r="Z26" s="5"/>
      <c r="AA26" s="5"/>
      <c r="AB26" s="1"/>
    </row>
    <row r="27" spans="1:29" x14ac:dyDescent="0.25">
      <c r="A27" s="24"/>
      <c r="B27" t="s">
        <v>256</v>
      </c>
      <c r="C27">
        <v>13</v>
      </c>
      <c r="D27">
        <v>4128</v>
      </c>
      <c r="E27" s="15">
        <v>8.3680000000000003</v>
      </c>
      <c r="F27" s="6">
        <f>AVERAGE(E22:E27)</f>
        <v>20.0245</v>
      </c>
      <c r="G27">
        <f t="shared" si="3"/>
        <v>5</v>
      </c>
      <c r="H27">
        <f t="shared" si="6"/>
        <v>446</v>
      </c>
      <c r="I27" s="5">
        <f t="shared" si="1"/>
        <v>9114.07</v>
      </c>
      <c r="J27" s="7">
        <f t="shared" si="7"/>
        <v>0</v>
      </c>
      <c r="K27" t="str">
        <f t="shared" si="8"/>
        <v/>
      </c>
      <c r="M27" s="4"/>
      <c r="N27" s="4"/>
      <c r="O27" s="5"/>
      <c r="Q27" s="6"/>
      <c r="R27" s="6"/>
      <c r="U27" s="5"/>
      <c r="V27" s="7"/>
      <c r="X27" s="1"/>
      <c r="Y27" s="1"/>
      <c r="Z27" s="5"/>
      <c r="AA27" s="5"/>
      <c r="AB27" s="1"/>
    </row>
    <row r="28" spans="1:29" x14ac:dyDescent="0.25">
      <c r="A28" s="24"/>
      <c r="B28" t="s">
        <v>265</v>
      </c>
      <c r="C28">
        <v>12</v>
      </c>
      <c r="D28">
        <v>4719</v>
      </c>
      <c r="E28" s="15">
        <v>7.5839999999999996</v>
      </c>
      <c r="F28" s="6">
        <f>AVERAGE(E22:E28)</f>
        <v>18.247285714285713</v>
      </c>
      <c r="G28">
        <f t="shared" si="3"/>
        <v>6</v>
      </c>
      <c r="H28">
        <f t="shared" si="6"/>
        <v>458</v>
      </c>
      <c r="I28" s="5">
        <f t="shared" si="1"/>
        <v>9205.0779999999995</v>
      </c>
      <c r="J28" s="7">
        <f t="shared" si="7"/>
        <v>0</v>
      </c>
      <c r="K28" t="str">
        <f t="shared" si="8"/>
        <v/>
      </c>
      <c r="M28" s="4"/>
      <c r="N28" s="4"/>
      <c r="O28" s="5"/>
      <c r="Q28" s="6"/>
      <c r="R28" s="6"/>
      <c r="U28" s="5"/>
      <c r="V28" s="7"/>
      <c r="X28" s="1"/>
      <c r="Y28" s="1"/>
      <c r="Z28" s="5"/>
      <c r="AA28" s="5"/>
      <c r="AB28" s="1"/>
    </row>
    <row r="29" spans="1:29" x14ac:dyDescent="0.25">
      <c r="A29" s="24"/>
      <c r="B29" t="s">
        <v>264</v>
      </c>
      <c r="C29">
        <v>12</v>
      </c>
      <c r="D29">
        <v>3861</v>
      </c>
      <c r="E29" s="15">
        <v>7.3940000000000001</v>
      </c>
      <c r="F29" s="6">
        <f>AVERAGE(E22:E29)</f>
        <v>16.890625</v>
      </c>
      <c r="G29">
        <f t="shared" si="3"/>
        <v>7</v>
      </c>
      <c r="H29">
        <f t="shared" si="6"/>
        <v>470</v>
      </c>
      <c r="I29" s="5">
        <f t="shared" si="1"/>
        <v>9293.8059999999987</v>
      </c>
      <c r="J29" s="7">
        <f t="shared" si="7"/>
        <v>0</v>
      </c>
      <c r="K29" t="str">
        <f t="shared" si="8"/>
        <v/>
      </c>
      <c r="M29" s="4"/>
      <c r="N29" s="4"/>
      <c r="O29" s="5"/>
      <c r="Q29" s="6"/>
      <c r="R29" s="6"/>
      <c r="U29" s="5"/>
      <c r="V29" s="7"/>
      <c r="X29" s="1"/>
      <c r="Y29" s="1"/>
      <c r="Z29" s="5"/>
      <c r="AA29" s="5"/>
      <c r="AB29" s="1"/>
    </row>
    <row r="30" spans="1:29" x14ac:dyDescent="0.25">
      <c r="A30" s="24"/>
      <c r="B30" t="s">
        <v>389</v>
      </c>
      <c r="C30">
        <v>7</v>
      </c>
      <c r="D30">
        <v>1841</v>
      </c>
      <c r="E30" s="15">
        <v>16.146000000000001</v>
      </c>
      <c r="F30" s="6">
        <f>AVERAGE(E22:E30)</f>
        <v>16.80788888888889</v>
      </c>
      <c r="G30">
        <f t="shared" si="3"/>
        <v>8</v>
      </c>
      <c r="H30">
        <f t="shared" si="6"/>
        <v>477</v>
      </c>
      <c r="I30" s="5">
        <f t="shared" si="1"/>
        <v>9406.8279999999995</v>
      </c>
      <c r="J30" s="7">
        <f t="shared" si="7"/>
        <v>0</v>
      </c>
      <c r="K30" t="str">
        <f t="shared" si="8"/>
        <v/>
      </c>
      <c r="M30" s="4"/>
      <c r="N30" s="4"/>
      <c r="O30" s="5"/>
      <c r="Q30" s="6"/>
      <c r="R30" s="6"/>
      <c r="U30" s="5"/>
      <c r="V30" s="7"/>
      <c r="X30" s="1"/>
      <c r="Y30" s="1"/>
      <c r="Z30" s="5"/>
      <c r="AA30" s="5"/>
      <c r="AB30" s="1"/>
    </row>
    <row r="31" spans="1:29" x14ac:dyDescent="0.25">
      <c r="A31" s="24"/>
      <c r="B31" t="s">
        <v>267</v>
      </c>
      <c r="C31">
        <v>6</v>
      </c>
      <c r="D31">
        <v>1610</v>
      </c>
      <c r="E31" s="15">
        <v>3.302</v>
      </c>
      <c r="F31" s="6">
        <f>AVERAGE(E22:E31)</f>
        <v>15.4573</v>
      </c>
      <c r="G31">
        <f t="shared" si="3"/>
        <v>9</v>
      </c>
      <c r="H31">
        <f t="shared" si="6"/>
        <v>483</v>
      </c>
      <c r="I31" s="5">
        <f t="shared" si="1"/>
        <v>9426.64</v>
      </c>
      <c r="J31" s="7">
        <f t="shared" si="7"/>
        <v>19.516853002070391</v>
      </c>
      <c r="K31">
        <f t="shared" si="8"/>
        <v>156744</v>
      </c>
      <c r="M31" s="4"/>
      <c r="N31" s="4"/>
      <c r="O31" s="5"/>
      <c r="P31" s="8"/>
      <c r="Q31" s="6"/>
      <c r="R31" s="6"/>
      <c r="U31" s="5"/>
      <c r="V31" s="7"/>
      <c r="X31" s="5"/>
      <c r="Y31" s="1"/>
      <c r="Z31" s="5"/>
      <c r="AA31" s="5"/>
      <c r="AB31" s="1"/>
      <c r="AC31" s="5"/>
    </row>
    <row r="32" spans="1:29" x14ac:dyDescent="0.25">
      <c r="A32" s="24" t="s">
        <v>9</v>
      </c>
      <c r="B32" t="s">
        <v>251</v>
      </c>
      <c r="C32">
        <v>106</v>
      </c>
      <c r="D32">
        <v>39146</v>
      </c>
      <c r="E32" s="15">
        <v>13.592000000000001</v>
      </c>
      <c r="F32" s="6">
        <f>AVERAGE(E32)</f>
        <v>13.592000000000001</v>
      </c>
      <c r="G32">
        <f t="shared" si="3"/>
        <v>1</v>
      </c>
      <c r="H32">
        <f t="shared" si="6"/>
        <v>106</v>
      </c>
      <c r="I32" s="5">
        <f t="shared" si="1"/>
        <v>1440.752</v>
      </c>
      <c r="J32" s="7">
        <f t="shared" si="7"/>
        <v>0</v>
      </c>
      <c r="K32" t="str">
        <f t="shared" si="8"/>
        <v/>
      </c>
      <c r="M32" s="4"/>
      <c r="N32" s="4"/>
      <c r="O32" s="5"/>
      <c r="Q32" s="6"/>
      <c r="R32" s="6"/>
      <c r="U32" s="5"/>
      <c r="V32" s="7"/>
      <c r="X32" s="1"/>
      <c r="Y32" s="1"/>
      <c r="Z32" s="5"/>
      <c r="AA32" s="5"/>
      <c r="AB32" s="1"/>
    </row>
    <row r="33" spans="1:29" x14ac:dyDescent="0.25">
      <c r="A33" s="24"/>
      <c r="B33" t="s">
        <v>250</v>
      </c>
      <c r="C33">
        <v>91</v>
      </c>
      <c r="D33">
        <v>37218</v>
      </c>
      <c r="E33" s="15">
        <v>12.881</v>
      </c>
      <c r="F33" s="6">
        <f>AVERAGE(E32:E33)</f>
        <v>13.236499999999999</v>
      </c>
      <c r="G33">
        <f t="shared" si="3"/>
        <v>1</v>
      </c>
      <c r="H33">
        <f t="shared" si="6"/>
        <v>197</v>
      </c>
      <c r="I33" s="5">
        <f t="shared" si="1"/>
        <v>2612.9229999999998</v>
      </c>
      <c r="J33" s="7">
        <f t="shared" si="7"/>
        <v>0</v>
      </c>
      <c r="K33" t="str">
        <f t="shared" si="8"/>
        <v/>
      </c>
      <c r="M33" s="4"/>
      <c r="N33" s="4"/>
      <c r="O33" s="5"/>
      <c r="Q33" s="6"/>
      <c r="R33" s="6"/>
      <c r="U33" s="5"/>
      <c r="V33" s="7"/>
      <c r="X33" s="1"/>
      <c r="Y33" s="1"/>
      <c r="Z33" s="5"/>
      <c r="AA33" s="5"/>
      <c r="AB33" s="1"/>
    </row>
    <row r="34" spans="1:29" x14ac:dyDescent="0.25">
      <c r="A34" s="24"/>
      <c r="B34" t="s">
        <v>249</v>
      </c>
      <c r="C34">
        <v>89</v>
      </c>
      <c r="D34">
        <v>30825</v>
      </c>
      <c r="E34" s="15">
        <v>17.492999999999999</v>
      </c>
      <c r="F34" s="6">
        <f>AVERAGE(E32:E34)</f>
        <v>14.655333333333331</v>
      </c>
      <c r="G34">
        <f t="shared" si="3"/>
        <v>2</v>
      </c>
      <c r="H34">
        <f t="shared" si="6"/>
        <v>286</v>
      </c>
      <c r="I34" s="5">
        <f t="shared" si="1"/>
        <v>4169.7999999999993</v>
      </c>
      <c r="J34" s="7">
        <f t="shared" si="7"/>
        <v>0</v>
      </c>
      <c r="K34" t="str">
        <f t="shared" si="8"/>
        <v/>
      </c>
      <c r="M34" s="4"/>
      <c r="N34" s="4"/>
      <c r="O34" s="5"/>
      <c r="Q34" s="6"/>
      <c r="R34" s="6"/>
      <c r="U34" s="5"/>
      <c r="V34" s="7"/>
      <c r="X34" s="1"/>
      <c r="Y34" s="1"/>
      <c r="Z34" s="5"/>
      <c r="AA34" s="5"/>
      <c r="AB34" s="1"/>
    </row>
    <row r="35" spans="1:29" x14ac:dyDescent="0.25">
      <c r="A35" s="24"/>
      <c r="B35" t="s">
        <v>252</v>
      </c>
      <c r="C35">
        <v>65</v>
      </c>
      <c r="D35">
        <v>25966</v>
      </c>
      <c r="E35" s="15">
        <v>36.503</v>
      </c>
      <c r="F35" s="6">
        <f>AVERAGE(E32:E35)</f>
        <v>20.117249999999999</v>
      </c>
      <c r="G35">
        <f t="shared" si="3"/>
        <v>3</v>
      </c>
      <c r="H35">
        <f t="shared" si="6"/>
        <v>351</v>
      </c>
      <c r="I35" s="5">
        <f t="shared" si="1"/>
        <v>6542.494999999999</v>
      </c>
      <c r="J35" s="7">
        <f t="shared" si="7"/>
        <v>0</v>
      </c>
      <c r="K35" t="str">
        <f t="shared" si="8"/>
        <v/>
      </c>
      <c r="M35" s="4"/>
      <c r="N35" s="4"/>
      <c r="O35" s="5"/>
      <c r="Q35" s="6"/>
      <c r="R35" s="6"/>
      <c r="U35" s="5"/>
      <c r="V35" s="7"/>
      <c r="X35" s="1"/>
      <c r="Y35" s="1"/>
      <c r="Z35" s="5"/>
      <c r="AA35" s="5"/>
      <c r="AB35" s="1"/>
    </row>
    <row r="36" spans="1:29" x14ac:dyDescent="0.25">
      <c r="A36" s="24"/>
      <c r="B36" t="s">
        <v>255</v>
      </c>
      <c r="C36">
        <v>25</v>
      </c>
      <c r="D36">
        <v>8902</v>
      </c>
      <c r="E36" s="15">
        <v>11.805</v>
      </c>
      <c r="F36" s="6">
        <f>AVERAGE(E32:E36)</f>
        <v>18.454799999999999</v>
      </c>
      <c r="G36">
        <f t="shared" si="3"/>
        <v>4</v>
      </c>
      <c r="H36">
        <f t="shared" si="6"/>
        <v>376</v>
      </c>
      <c r="I36" s="5">
        <f t="shared" si="1"/>
        <v>6837.619999999999</v>
      </c>
      <c r="J36" s="7">
        <f t="shared" si="7"/>
        <v>0</v>
      </c>
      <c r="K36" t="str">
        <f t="shared" si="8"/>
        <v/>
      </c>
      <c r="M36" s="4"/>
      <c r="N36" s="4"/>
      <c r="O36" s="5"/>
      <c r="Q36" s="6"/>
      <c r="R36" s="6"/>
      <c r="U36" s="5"/>
      <c r="V36" s="7"/>
      <c r="X36" s="1"/>
      <c r="Y36" s="1"/>
      <c r="Z36" s="5"/>
      <c r="AA36" s="5"/>
      <c r="AB36" s="1"/>
    </row>
    <row r="37" spans="1:29" x14ac:dyDescent="0.25">
      <c r="A37" s="24"/>
      <c r="B37" t="s">
        <v>257</v>
      </c>
      <c r="C37">
        <v>19</v>
      </c>
      <c r="D37">
        <v>6609</v>
      </c>
      <c r="E37" s="15">
        <v>6.6260000000000003</v>
      </c>
      <c r="F37" s="6">
        <f>AVERAGE(E32:E37)</f>
        <v>16.483333333333334</v>
      </c>
      <c r="G37">
        <f t="shared" si="3"/>
        <v>5</v>
      </c>
      <c r="H37">
        <f t="shared" si="6"/>
        <v>395</v>
      </c>
      <c r="I37" s="5">
        <f t="shared" si="1"/>
        <v>6963.5139999999992</v>
      </c>
      <c r="J37" s="7">
        <f t="shared" si="7"/>
        <v>0</v>
      </c>
      <c r="K37" t="str">
        <f t="shared" si="8"/>
        <v/>
      </c>
      <c r="M37" s="4"/>
      <c r="N37" s="4"/>
      <c r="O37" s="5"/>
      <c r="Q37" s="6"/>
      <c r="R37" s="6"/>
      <c r="U37" s="5"/>
      <c r="V37" s="7"/>
      <c r="X37" s="1"/>
      <c r="Y37" s="1"/>
      <c r="Z37" s="5"/>
      <c r="AA37" s="5"/>
      <c r="AB37" s="1"/>
    </row>
    <row r="38" spans="1:29" x14ac:dyDescent="0.25">
      <c r="A38" s="24"/>
      <c r="B38" t="s">
        <v>258</v>
      </c>
      <c r="C38">
        <v>17</v>
      </c>
      <c r="D38">
        <v>6767</v>
      </c>
      <c r="E38" s="15">
        <v>7.4580000000000002</v>
      </c>
      <c r="F38" s="6">
        <f>AVERAGE(E32:E38)</f>
        <v>15.194000000000001</v>
      </c>
      <c r="G38">
        <f t="shared" si="3"/>
        <v>6</v>
      </c>
      <c r="H38">
        <f t="shared" si="6"/>
        <v>412</v>
      </c>
      <c r="I38" s="5">
        <f t="shared" si="1"/>
        <v>7090.2999999999993</v>
      </c>
      <c r="J38" s="7">
        <f t="shared" si="7"/>
        <v>0</v>
      </c>
      <c r="K38" t="str">
        <f t="shared" si="8"/>
        <v/>
      </c>
      <c r="M38" s="4"/>
      <c r="N38" s="4"/>
      <c r="O38" s="5"/>
      <c r="Q38" s="6"/>
      <c r="R38" s="6"/>
      <c r="U38" s="5"/>
      <c r="V38" s="7"/>
      <c r="X38" s="1"/>
      <c r="Y38" s="1"/>
      <c r="Z38" s="5"/>
      <c r="AA38" s="5"/>
      <c r="AB38" s="1"/>
    </row>
    <row r="39" spans="1:29" x14ac:dyDescent="0.25">
      <c r="A39" s="24"/>
      <c r="B39" t="s">
        <v>254</v>
      </c>
      <c r="C39">
        <v>13</v>
      </c>
      <c r="D39">
        <v>5053</v>
      </c>
      <c r="E39" s="15">
        <v>8.3539999999999992</v>
      </c>
      <c r="F39" s="6">
        <f>AVERAGE(E32:E39)</f>
        <v>14.339</v>
      </c>
      <c r="G39">
        <f t="shared" si="3"/>
        <v>7</v>
      </c>
      <c r="H39">
        <f t="shared" si="6"/>
        <v>425</v>
      </c>
      <c r="I39" s="5">
        <f t="shared" si="1"/>
        <v>7198.9019999999991</v>
      </c>
      <c r="J39" s="7">
        <f t="shared" si="7"/>
        <v>0</v>
      </c>
      <c r="K39" t="str">
        <f t="shared" si="8"/>
        <v/>
      </c>
      <c r="M39" s="4"/>
      <c r="N39" s="4"/>
      <c r="O39" s="5"/>
      <c r="Q39" s="6"/>
      <c r="R39" s="6"/>
      <c r="U39" s="5"/>
      <c r="V39" s="7"/>
      <c r="X39" s="1"/>
      <c r="Y39" s="1"/>
      <c r="Z39" s="5"/>
      <c r="AA39" s="5"/>
      <c r="AB39" s="1"/>
    </row>
    <row r="40" spans="1:29" x14ac:dyDescent="0.25">
      <c r="A40" s="24"/>
      <c r="B40" t="s">
        <v>301</v>
      </c>
      <c r="C40">
        <v>13</v>
      </c>
      <c r="D40">
        <v>4818</v>
      </c>
      <c r="E40" s="15">
        <v>6.1959999999999997</v>
      </c>
      <c r="F40" s="6">
        <f>AVERAGE(E32:E40)</f>
        <v>13.434222222222223</v>
      </c>
      <c r="G40">
        <f t="shared" si="3"/>
        <v>8</v>
      </c>
      <c r="H40">
        <f t="shared" si="6"/>
        <v>438</v>
      </c>
      <c r="I40" s="5">
        <f t="shared" si="1"/>
        <v>7279.4499999999989</v>
      </c>
      <c r="J40" s="7">
        <f t="shared" si="7"/>
        <v>0</v>
      </c>
      <c r="K40" t="str">
        <f t="shared" si="8"/>
        <v/>
      </c>
      <c r="M40" s="4"/>
      <c r="N40" s="4"/>
      <c r="O40" s="5"/>
      <c r="Q40" s="6"/>
      <c r="R40" s="6"/>
      <c r="U40" s="5"/>
      <c r="V40" s="7"/>
      <c r="X40" s="1"/>
      <c r="Y40" s="1"/>
      <c r="Z40" s="5"/>
      <c r="AA40" s="5"/>
      <c r="AB40" s="1"/>
    </row>
    <row r="41" spans="1:29" x14ac:dyDescent="0.25">
      <c r="A41" s="24"/>
      <c r="B41" t="s">
        <v>386</v>
      </c>
      <c r="C41">
        <v>12</v>
      </c>
      <c r="D41">
        <v>3537</v>
      </c>
      <c r="E41" s="15">
        <v>4.7720000000000002</v>
      </c>
      <c r="F41" s="6">
        <f>AVERAGE(E32:E41)</f>
        <v>12.568000000000001</v>
      </c>
      <c r="G41">
        <f t="shared" si="3"/>
        <v>9</v>
      </c>
      <c r="H41">
        <f t="shared" si="6"/>
        <v>450</v>
      </c>
      <c r="I41" s="5">
        <f t="shared" si="1"/>
        <v>7336.713999999999</v>
      </c>
      <c r="J41" s="7">
        <f t="shared" si="7"/>
        <v>16.303808888888888</v>
      </c>
      <c r="K41">
        <f t="shared" si="8"/>
        <v>168841</v>
      </c>
      <c r="M41" s="4"/>
      <c r="N41" s="4"/>
      <c r="O41" s="5"/>
      <c r="P41" s="8"/>
      <c r="Q41" s="6"/>
      <c r="R41" s="6"/>
      <c r="U41" s="5"/>
      <c r="V41" s="7"/>
      <c r="X41" s="5"/>
      <c r="Y41" s="1"/>
      <c r="Z41" s="5"/>
      <c r="AA41" s="5"/>
      <c r="AB41" s="1"/>
      <c r="AC41" s="5"/>
    </row>
    <row r="42" spans="1:29" x14ac:dyDescent="0.25">
      <c r="A42" s="24" t="s">
        <v>5</v>
      </c>
      <c r="B42" t="s">
        <v>268</v>
      </c>
      <c r="C42">
        <v>165</v>
      </c>
      <c r="D42">
        <v>50895</v>
      </c>
      <c r="E42" s="15">
        <v>32.241999999999997</v>
      </c>
      <c r="F42" s="6">
        <f>AVERAGE(E42)</f>
        <v>32.241999999999997</v>
      </c>
      <c r="G42">
        <f t="shared" si="3"/>
        <v>1</v>
      </c>
      <c r="H42">
        <f t="shared" si="6"/>
        <v>165</v>
      </c>
      <c r="I42" s="5">
        <f t="shared" si="1"/>
        <v>5319.9299999999994</v>
      </c>
      <c r="J42" s="7">
        <f t="shared" si="7"/>
        <v>0</v>
      </c>
      <c r="K42" t="str">
        <f t="shared" si="8"/>
        <v/>
      </c>
      <c r="M42" s="4"/>
      <c r="N42" s="4"/>
      <c r="O42" s="5"/>
      <c r="Q42" s="6"/>
      <c r="R42" s="6"/>
      <c r="U42" s="5"/>
      <c r="V42" s="7"/>
      <c r="X42" s="1"/>
      <c r="Y42" s="1"/>
      <c r="Z42" s="5"/>
      <c r="AA42" s="5"/>
      <c r="AB42" s="1"/>
    </row>
    <row r="43" spans="1:29" x14ac:dyDescent="0.25">
      <c r="A43" s="24"/>
      <c r="B43" t="s">
        <v>269</v>
      </c>
      <c r="C43">
        <v>111</v>
      </c>
      <c r="D43">
        <v>46279</v>
      </c>
      <c r="E43" s="15">
        <v>9.1120000000000001</v>
      </c>
      <c r="F43" s="6">
        <f>AVERAGE(E42:E43)</f>
        <v>20.677</v>
      </c>
      <c r="G43">
        <f t="shared" si="3"/>
        <v>1</v>
      </c>
      <c r="H43">
        <f t="shared" si="6"/>
        <v>276</v>
      </c>
      <c r="I43" s="5">
        <f t="shared" si="1"/>
        <v>6331.3619999999992</v>
      </c>
      <c r="J43" s="7">
        <f t="shared" si="7"/>
        <v>0</v>
      </c>
      <c r="K43" t="str">
        <f t="shared" si="8"/>
        <v/>
      </c>
      <c r="M43" s="4"/>
      <c r="N43" s="4"/>
      <c r="O43" s="5"/>
      <c r="Q43" s="6"/>
      <c r="R43" s="6"/>
      <c r="U43" s="5"/>
      <c r="V43" s="7"/>
      <c r="X43" s="1"/>
      <c r="Y43" s="1"/>
      <c r="Z43" s="5"/>
      <c r="AA43" s="5"/>
      <c r="AB43" s="1"/>
    </row>
    <row r="44" spans="1:29" x14ac:dyDescent="0.25">
      <c r="A44" s="24"/>
      <c r="B44" t="s">
        <v>270</v>
      </c>
      <c r="C44">
        <v>54</v>
      </c>
      <c r="D44">
        <v>14644</v>
      </c>
      <c r="E44" s="15">
        <v>27.363</v>
      </c>
      <c r="F44" s="6">
        <f>AVERAGE(E42:E44)</f>
        <v>22.905666666666665</v>
      </c>
      <c r="G44">
        <f t="shared" si="3"/>
        <v>2</v>
      </c>
      <c r="H44">
        <f t="shared" si="6"/>
        <v>330</v>
      </c>
      <c r="I44" s="5">
        <f t="shared" si="1"/>
        <v>7808.963999999999</v>
      </c>
      <c r="J44" s="7">
        <f t="shared" si="7"/>
        <v>0</v>
      </c>
      <c r="K44" t="str">
        <f t="shared" si="8"/>
        <v/>
      </c>
      <c r="M44" s="4"/>
      <c r="N44" s="4"/>
      <c r="O44" s="5"/>
      <c r="Q44" s="6"/>
      <c r="R44" s="6"/>
      <c r="U44" s="5"/>
      <c r="V44" s="7"/>
      <c r="X44" s="1"/>
      <c r="Y44" s="1"/>
      <c r="Z44" s="5"/>
      <c r="AA44" s="5"/>
      <c r="AB44" s="1"/>
    </row>
    <row r="45" spans="1:29" x14ac:dyDescent="0.25">
      <c r="A45" s="24"/>
      <c r="B45" t="s">
        <v>272</v>
      </c>
      <c r="C45">
        <v>26</v>
      </c>
      <c r="D45">
        <v>9469</v>
      </c>
      <c r="E45" s="15">
        <v>14.63</v>
      </c>
      <c r="F45" s="6">
        <f>AVERAGE(E42:E45)</f>
        <v>20.836749999999999</v>
      </c>
      <c r="G45">
        <f t="shared" si="3"/>
        <v>3</v>
      </c>
      <c r="H45">
        <f t="shared" si="6"/>
        <v>356</v>
      </c>
      <c r="I45" s="5">
        <f t="shared" si="1"/>
        <v>8189.3439999999991</v>
      </c>
      <c r="J45" s="7">
        <f t="shared" si="7"/>
        <v>0</v>
      </c>
      <c r="K45" t="str">
        <f t="shared" si="8"/>
        <v/>
      </c>
      <c r="M45" s="4"/>
      <c r="N45" s="4"/>
      <c r="O45" s="5"/>
      <c r="Q45" s="6"/>
      <c r="R45" s="6"/>
      <c r="U45" s="5"/>
      <c r="V45" s="7"/>
      <c r="X45" s="1"/>
      <c r="Y45" s="1"/>
      <c r="Z45" s="5"/>
      <c r="AA45" s="5"/>
      <c r="AB45" s="1"/>
    </row>
    <row r="46" spans="1:29" x14ac:dyDescent="0.25">
      <c r="A46" s="24"/>
      <c r="B46" t="s">
        <v>271</v>
      </c>
      <c r="C46">
        <v>25</v>
      </c>
      <c r="D46">
        <v>7223</v>
      </c>
      <c r="E46" s="15">
        <v>14.018000000000001</v>
      </c>
      <c r="F46" s="6">
        <f>AVERAGE(E42:E46)</f>
        <v>19.472999999999999</v>
      </c>
      <c r="G46">
        <f t="shared" si="3"/>
        <v>4</v>
      </c>
      <c r="H46">
        <f t="shared" si="6"/>
        <v>381</v>
      </c>
      <c r="I46" s="5">
        <f t="shared" si="1"/>
        <v>8539.7939999999999</v>
      </c>
      <c r="J46" s="7">
        <f t="shared" si="7"/>
        <v>0</v>
      </c>
      <c r="K46" t="str">
        <f t="shared" si="8"/>
        <v/>
      </c>
      <c r="M46" s="4"/>
      <c r="N46" s="4"/>
      <c r="O46" s="5"/>
      <c r="Q46" s="6"/>
      <c r="R46" s="6"/>
      <c r="U46" s="5"/>
      <c r="V46" s="7"/>
      <c r="X46" s="1"/>
      <c r="Y46" s="1"/>
      <c r="Z46" s="5"/>
      <c r="AA46" s="5"/>
      <c r="AB46" s="1"/>
    </row>
    <row r="47" spans="1:29" x14ac:dyDescent="0.25">
      <c r="A47" s="24"/>
      <c r="B47" t="s">
        <v>273</v>
      </c>
      <c r="C47">
        <v>14</v>
      </c>
      <c r="D47">
        <v>23309</v>
      </c>
      <c r="E47" s="15">
        <v>2.6739999999999999</v>
      </c>
      <c r="F47" s="6">
        <f>AVERAGE(E42:E47)</f>
        <v>16.673166666666667</v>
      </c>
      <c r="G47">
        <f t="shared" si="3"/>
        <v>5</v>
      </c>
      <c r="H47">
        <f t="shared" si="6"/>
        <v>395</v>
      </c>
      <c r="I47" s="5">
        <f t="shared" si="1"/>
        <v>8577.23</v>
      </c>
      <c r="J47" s="7">
        <f t="shared" si="7"/>
        <v>0</v>
      </c>
      <c r="K47" t="str">
        <f t="shared" si="8"/>
        <v/>
      </c>
      <c r="M47" s="4"/>
      <c r="N47" s="4"/>
      <c r="O47" s="5"/>
      <c r="Q47" s="6"/>
      <c r="R47" s="6"/>
      <c r="U47" s="5"/>
      <c r="V47" s="7"/>
      <c r="X47" s="1"/>
      <c r="Y47" s="1"/>
      <c r="Z47" s="5"/>
      <c r="AA47" s="5"/>
      <c r="AB47" s="1"/>
    </row>
    <row r="48" spans="1:29" x14ac:dyDescent="0.25">
      <c r="A48" s="24"/>
      <c r="B48" t="s">
        <v>275</v>
      </c>
      <c r="C48">
        <v>12</v>
      </c>
      <c r="D48">
        <v>3764</v>
      </c>
      <c r="E48" s="15">
        <v>9.343</v>
      </c>
      <c r="F48" s="6">
        <f>AVERAGE(E42:E48)</f>
        <v>15.626000000000001</v>
      </c>
      <c r="G48">
        <f t="shared" si="3"/>
        <v>6</v>
      </c>
      <c r="H48">
        <f t="shared" si="6"/>
        <v>407</v>
      </c>
      <c r="I48" s="5">
        <f t="shared" si="1"/>
        <v>8689.3459999999995</v>
      </c>
      <c r="J48" s="7">
        <f t="shared" si="7"/>
        <v>0</v>
      </c>
      <c r="K48" t="str">
        <f t="shared" si="8"/>
        <v/>
      </c>
      <c r="M48" s="4"/>
      <c r="N48" s="4"/>
      <c r="O48" s="5"/>
      <c r="Q48" s="6"/>
      <c r="R48" s="6"/>
      <c r="U48" s="5"/>
      <c r="V48" s="7"/>
      <c r="X48" s="1"/>
      <c r="Y48" s="1"/>
      <c r="Z48" s="5"/>
      <c r="AA48" s="5"/>
      <c r="AB48" s="1"/>
    </row>
    <row r="49" spans="1:29" x14ac:dyDescent="0.25">
      <c r="A49" s="24"/>
      <c r="B49" t="s">
        <v>274</v>
      </c>
      <c r="C49">
        <v>10</v>
      </c>
      <c r="D49">
        <v>2712</v>
      </c>
      <c r="E49" s="15">
        <v>4.5730000000000004</v>
      </c>
      <c r="F49" s="6">
        <f>AVERAGE(E42:E49)</f>
        <v>14.244375000000002</v>
      </c>
      <c r="G49">
        <f t="shared" si="3"/>
        <v>7</v>
      </c>
      <c r="H49">
        <f t="shared" si="6"/>
        <v>417</v>
      </c>
      <c r="I49" s="5">
        <f t="shared" si="1"/>
        <v>8735.0759999999991</v>
      </c>
      <c r="J49" s="7">
        <f t="shared" si="7"/>
        <v>0</v>
      </c>
      <c r="K49" t="str">
        <f t="shared" si="8"/>
        <v/>
      </c>
      <c r="M49" s="4"/>
      <c r="N49" s="4"/>
      <c r="O49" s="5"/>
      <c r="Q49" s="6"/>
      <c r="R49" s="6"/>
      <c r="U49" s="5"/>
      <c r="V49" s="7"/>
      <c r="X49" s="1"/>
      <c r="Y49" s="1"/>
      <c r="Z49" s="5"/>
      <c r="AA49" s="5"/>
      <c r="AB49" s="1"/>
    </row>
    <row r="50" spans="1:29" x14ac:dyDescent="0.25">
      <c r="A50" s="24"/>
      <c r="B50" t="s">
        <v>276</v>
      </c>
      <c r="C50">
        <v>9</v>
      </c>
      <c r="D50">
        <v>27786</v>
      </c>
      <c r="E50" s="15">
        <v>9.1050000000000004</v>
      </c>
      <c r="F50" s="6">
        <f>AVERAGE(E42:E50)</f>
        <v>13.673333333333336</v>
      </c>
      <c r="G50">
        <f t="shared" si="3"/>
        <v>8</v>
      </c>
      <c r="H50">
        <f t="shared" si="6"/>
        <v>426</v>
      </c>
      <c r="I50" s="5">
        <f t="shared" si="1"/>
        <v>8817.0209999999988</v>
      </c>
      <c r="J50" s="7">
        <f t="shared" si="7"/>
        <v>0</v>
      </c>
      <c r="K50" t="str">
        <f t="shared" si="8"/>
        <v/>
      </c>
      <c r="M50" s="4"/>
      <c r="N50" s="4"/>
      <c r="O50" s="5"/>
      <c r="Q50" s="6"/>
      <c r="R50" s="6"/>
      <c r="U50" s="5"/>
      <c r="V50" s="7"/>
      <c r="X50" s="1"/>
      <c r="Y50" s="1"/>
      <c r="Z50" s="5"/>
      <c r="AA50" s="5"/>
      <c r="AB50" s="1"/>
    </row>
    <row r="51" spans="1:29" x14ac:dyDescent="0.25">
      <c r="A51" s="24"/>
      <c r="B51" t="s">
        <v>1829</v>
      </c>
      <c r="C51">
        <v>8</v>
      </c>
      <c r="D51">
        <v>1710</v>
      </c>
      <c r="E51" s="15">
        <v>12.996</v>
      </c>
      <c r="F51" s="6">
        <f>AVERAGE(E42:E51)</f>
        <v>13.605600000000001</v>
      </c>
      <c r="G51">
        <f t="shared" si="3"/>
        <v>9</v>
      </c>
      <c r="H51">
        <f t="shared" si="6"/>
        <v>434</v>
      </c>
      <c r="I51" s="5">
        <f t="shared" si="1"/>
        <v>8920.9889999999996</v>
      </c>
      <c r="J51" s="7">
        <f t="shared" si="7"/>
        <v>20.555274193548385</v>
      </c>
      <c r="K51">
        <f t="shared" si="8"/>
        <v>187791</v>
      </c>
      <c r="M51" s="4"/>
      <c r="N51" s="4"/>
      <c r="O51" s="5"/>
      <c r="P51" s="8"/>
      <c r="R51" s="6"/>
      <c r="U51" s="5"/>
      <c r="V51" s="7"/>
      <c r="X51" s="5"/>
      <c r="Y51" s="1"/>
      <c r="Z51" s="5"/>
      <c r="AA51" s="5"/>
      <c r="AB51" s="1"/>
      <c r="AC51" s="5"/>
    </row>
    <row r="52" spans="1:29" x14ac:dyDescent="0.25">
      <c r="A52" s="24" t="s">
        <v>1</v>
      </c>
      <c r="B52" t="s">
        <v>241</v>
      </c>
      <c r="C52">
        <v>40</v>
      </c>
      <c r="D52">
        <v>8298</v>
      </c>
      <c r="E52" s="15">
        <v>5.7809999999999997</v>
      </c>
      <c r="F52" s="6">
        <f>AVERAGE(E52)</f>
        <v>5.7809999999999997</v>
      </c>
      <c r="G52">
        <f t="shared" si="3"/>
        <v>1</v>
      </c>
      <c r="H52">
        <f t="shared" si="6"/>
        <v>40</v>
      </c>
      <c r="I52" s="5">
        <f t="shared" si="1"/>
        <v>231.23999999999998</v>
      </c>
      <c r="J52" s="7">
        <f t="shared" si="7"/>
        <v>0</v>
      </c>
      <c r="K52" t="str">
        <f t="shared" si="8"/>
        <v/>
      </c>
      <c r="M52" s="4"/>
      <c r="N52" s="4"/>
      <c r="O52" s="5"/>
      <c r="Q52" s="6"/>
      <c r="R52" s="6"/>
      <c r="U52" s="5"/>
      <c r="V52" s="7"/>
      <c r="X52" s="1"/>
      <c r="Y52" s="1"/>
      <c r="Z52" s="5"/>
      <c r="AA52" s="5"/>
      <c r="AB52" s="1"/>
    </row>
    <row r="53" spans="1:29" x14ac:dyDescent="0.25">
      <c r="A53" s="24"/>
      <c r="B53" t="s">
        <v>240</v>
      </c>
      <c r="C53">
        <v>37</v>
      </c>
      <c r="D53">
        <v>6613</v>
      </c>
      <c r="E53" s="15">
        <v>6.4980000000000002</v>
      </c>
      <c r="F53" s="6">
        <f>AVERAGE(E52:E53)</f>
        <v>6.1395</v>
      </c>
      <c r="G53">
        <f t="shared" si="3"/>
        <v>1</v>
      </c>
      <c r="H53">
        <f t="shared" si="6"/>
        <v>77</v>
      </c>
      <c r="I53" s="5">
        <f t="shared" si="1"/>
        <v>471.666</v>
      </c>
      <c r="J53" s="7">
        <f t="shared" si="7"/>
        <v>0</v>
      </c>
      <c r="K53" t="str">
        <f t="shared" si="8"/>
        <v/>
      </c>
      <c r="M53" s="4"/>
      <c r="N53" s="4"/>
      <c r="O53" s="5"/>
      <c r="Q53" s="6"/>
      <c r="R53" s="6"/>
      <c r="U53" s="5"/>
      <c r="V53" s="7"/>
      <c r="X53" s="1"/>
      <c r="Y53" s="1"/>
      <c r="Z53" s="5"/>
      <c r="AA53" s="5"/>
      <c r="AB53" s="1"/>
    </row>
    <row r="54" spans="1:29" x14ac:dyDescent="0.25">
      <c r="A54" s="24"/>
      <c r="B54" t="s">
        <v>242</v>
      </c>
      <c r="C54">
        <v>29</v>
      </c>
      <c r="D54">
        <v>5680</v>
      </c>
      <c r="E54" s="15">
        <v>4.9340000000000002</v>
      </c>
      <c r="F54" s="6">
        <f>AVERAGE(E52:E54)</f>
        <v>5.7376666666666667</v>
      </c>
      <c r="G54">
        <f t="shared" si="3"/>
        <v>2</v>
      </c>
      <c r="H54">
        <f t="shared" si="6"/>
        <v>106</v>
      </c>
      <c r="I54" s="5">
        <f t="shared" si="1"/>
        <v>614.75199999999995</v>
      </c>
      <c r="J54" s="7">
        <f t="shared" si="7"/>
        <v>0</v>
      </c>
      <c r="K54" t="str">
        <f t="shared" si="8"/>
        <v/>
      </c>
      <c r="M54" s="4"/>
      <c r="N54" s="4"/>
      <c r="O54" s="5"/>
      <c r="Q54" s="6"/>
      <c r="R54" s="6"/>
      <c r="U54" s="5"/>
      <c r="V54" s="7"/>
      <c r="X54" s="1"/>
      <c r="Y54" s="1"/>
      <c r="Z54" s="5"/>
      <c r="AA54" s="5"/>
      <c r="AB54" s="1"/>
    </row>
    <row r="55" spans="1:29" x14ac:dyDescent="0.25">
      <c r="A55" s="24"/>
      <c r="B55" t="s">
        <v>243</v>
      </c>
      <c r="C55">
        <v>29</v>
      </c>
      <c r="D55">
        <v>4415</v>
      </c>
      <c r="E55" s="15">
        <v>4.0069999999999997</v>
      </c>
      <c r="F55" s="6">
        <f>AVERAGE(E52:E55)</f>
        <v>5.3049999999999997</v>
      </c>
      <c r="G55">
        <f t="shared" si="3"/>
        <v>3</v>
      </c>
      <c r="H55">
        <f t="shared" si="6"/>
        <v>135</v>
      </c>
      <c r="I55" s="5">
        <f t="shared" si="1"/>
        <v>730.95499999999993</v>
      </c>
      <c r="J55" s="7">
        <f t="shared" si="7"/>
        <v>0</v>
      </c>
      <c r="K55" t="str">
        <f t="shared" si="8"/>
        <v/>
      </c>
      <c r="M55" s="4"/>
      <c r="N55" s="4"/>
      <c r="O55" s="5"/>
      <c r="Q55" s="6"/>
      <c r="R55" s="6"/>
      <c r="U55" s="5"/>
      <c r="V55" s="7"/>
      <c r="X55" s="1"/>
      <c r="Y55" s="1"/>
      <c r="Z55" s="5"/>
      <c r="AA55" s="5"/>
      <c r="AB55" s="1"/>
    </row>
    <row r="56" spans="1:29" x14ac:dyDescent="0.25">
      <c r="A56" s="24"/>
      <c r="B56" t="s">
        <v>247</v>
      </c>
      <c r="C56">
        <v>23</v>
      </c>
      <c r="D56">
        <v>4545</v>
      </c>
      <c r="E56" s="15">
        <v>3.625</v>
      </c>
      <c r="F56" s="6">
        <f>AVERAGE(E52:E56)</f>
        <v>4.9689999999999994</v>
      </c>
      <c r="G56">
        <f t="shared" si="3"/>
        <v>4</v>
      </c>
      <c r="H56">
        <f t="shared" si="6"/>
        <v>158</v>
      </c>
      <c r="I56" s="5">
        <f t="shared" si="1"/>
        <v>814.32999999999993</v>
      </c>
      <c r="J56" s="7">
        <f t="shared" si="7"/>
        <v>0</v>
      </c>
      <c r="K56" t="str">
        <f t="shared" si="8"/>
        <v/>
      </c>
      <c r="M56" s="4"/>
      <c r="N56" s="4"/>
      <c r="O56" s="5"/>
      <c r="Q56" s="6"/>
      <c r="R56" s="6"/>
      <c r="U56" s="5"/>
      <c r="V56" s="7"/>
      <c r="X56" s="1"/>
      <c r="Y56" s="1"/>
      <c r="Z56" s="5"/>
      <c r="AA56" s="5"/>
      <c r="AB56" s="1"/>
    </row>
    <row r="57" spans="1:29" x14ac:dyDescent="0.25">
      <c r="A57" s="24"/>
      <c r="B57" t="s">
        <v>246</v>
      </c>
      <c r="C57">
        <v>23</v>
      </c>
      <c r="D57">
        <v>3619</v>
      </c>
      <c r="E57" s="15">
        <v>3.02</v>
      </c>
      <c r="F57" s="6">
        <f>AVERAGE(E52:E57)</f>
        <v>4.6441666666666661</v>
      </c>
      <c r="G57">
        <f t="shared" si="3"/>
        <v>5</v>
      </c>
      <c r="H57">
        <f t="shared" si="6"/>
        <v>181</v>
      </c>
      <c r="I57" s="5">
        <f t="shared" si="1"/>
        <v>883.79</v>
      </c>
      <c r="J57" s="7">
        <f t="shared" si="7"/>
        <v>0</v>
      </c>
      <c r="K57" t="str">
        <f t="shared" si="8"/>
        <v/>
      </c>
      <c r="M57" s="4"/>
      <c r="N57" s="4"/>
      <c r="O57" s="5"/>
      <c r="Q57" s="6"/>
      <c r="R57" s="6"/>
      <c r="U57" s="5"/>
      <c r="V57" s="7"/>
      <c r="X57" s="1"/>
      <c r="Y57" s="1"/>
      <c r="Z57" s="5"/>
      <c r="AA57" s="5"/>
      <c r="AB57" s="1"/>
    </row>
    <row r="58" spans="1:29" x14ac:dyDescent="0.25">
      <c r="A58" s="24"/>
      <c r="B58" t="s">
        <v>248</v>
      </c>
      <c r="C58">
        <v>22</v>
      </c>
      <c r="D58">
        <v>3215</v>
      </c>
      <c r="E58" s="15">
        <v>2.7869999999999999</v>
      </c>
      <c r="F58" s="6">
        <f>AVERAGE(E52:E58)</f>
        <v>4.3788571428571421</v>
      </c>
      <c r="G58">
        <f t="shared" si="3"/>
        <v>6</v>
      </c>
      <c r="H58">
        <f t="shared" si="6"/>
        <v>203</v>
      </c>
      <c r="I58" s="5">
        <f t="shared" si="1"/>
        <v>945.10399999999993</v>
      </c>
      <c r="J58" s="7">
        <f t="shared" si="7"/>
        <v>0</v>
      </c>
      <c r="K58" t="str">
        <f t="shared" si="8"/>
        <v/>
      </c>
      <c r="M58" s="4"/>
      <c r="N58" s="4"/>
      <c r="O58" s="5"/>
      <c r="Q58" s="6"/>
      <c r="R58" s="6"/>
      <c r="U58" s="5"/>
      <c r="V58" s="7"/>
      <c r="X58" s="1"/>
      <c r="Y58" s="1"/>
      <c r="Z58" s="5"/>
      <c r="AA58" s="5"/>
      <c r="AB58" s="1"/>
    </row>
    <row r="59" spans="1:29" x14ac:dyDescent="0.25">
      <c r="A59" s="24"/>
      <c r="B59" t="s">
        <v>245</v>
      </c>
      <c r="C59">
        <v>22</v>
      </c>
      <c r="D59">
        <v>4084</v>
      </c>
      <c r="E59" s="15">
        <v>2.3260000000000001</v>
      </c>
      <c r="F59" s="6">
        <f>AVERAGE(E52:E59)</f>
        <v>4.1222499999999993</v>
      </c>
      <c r="G59">
        <f t="shared" si="3"/>
        <v>7</v>
      </c>
      <c r="H59">
        <f t="shared" si="6"/>
        <v>225</v>
      </c>
      <c r="I59" s="5">
        <f t="shared" si="1"/>
        <v>996.27599999999995</v>
      </c>
      <c r="J59" s="7">
        <f t="shared" si="7"/>
        <v>0</v>
      </c>
      <c r="K59" t="str">
        <f t="shared" si="8"/>
        <v/>
      </c>
      <c r="M59" s="4"/>
      <c r="N59" s="4"/>
      <c r="O59" s="5"/>
      <c r="Q59" s="6"/>
      <c r="R59" s="6"/>
      <c r="U59" s="5"/>
      <c r="V59" s="7"/>
      <c r="X59" s="1"/>
      <c r="Y59" s="1"/>
      <c r="Z59" s="5"/>
      <c r="AA59" s="5"/>
      <c r="AB59" s="1"/>
    </row>
    <row r="60" spans="1:29" x14ac:dyDescent="0.25">
      <c r="A60" s="24"/>
      <c r="B60" t="s">
        <v>244</v>
      </c>
      <c r="C60">
        <v>22</v>
      </c>
      <c r="D60">
        <v>3105</v>
      </c>
      <c r="E60" s="15">
        <v>2.7789999999999999</v>
      </c>
      <c r="F60" s="6">
        <f>AVERAGE(E52:E60)</f>
        <v>3.972999999999999</v>
      </c>
      <c r="G60">
        <f t="shared" si="3"/>
        <v>8</v>
      </c>
      <c r="H60">
        <f t="shared" si="6"/>
        <v>247</v>
      </c>
      <c r="I60" s="5">
        <f t="shared" si="1"/>
        <v>1057.414</v>
      </c>
      <c r="J60" s="7">
        <f t="shared" si="7"/>
        <v>0</v>
      </c>
      <c r="K60" t="str">
        <f t="shared" si="8"/>
        <v/>
      </c>
      <c r="M60" s="4"/>
      <c r="N60" s="4"/>
      <c r="O60" s="5"/>
      <c r="Q60" s="6"/>
      <c r="R60" s="6"/>
      <c r="U60" s="5"/>
      <c r="V60" s="7"/>
      <c r="X60" s="1"/>
      <c r="Y60" s="1"/>
      <c r="Z60" s="5"/>
      <c r="AA60" s="5"/>
      <c r="AB60" s="1"/>
    </row>
    <row r="61" spans="1:29" x14ac:dyDescent="0.25">
      <c r="A61" s="24"/>
      <c r="B61" t="s">
        <v>437</v>
      </c>
      <c r="C61">
        <v>17</v>
      </c>
      <c r="D61">
        <v>2673</v>
      </c>
      <c r="E61" s="15">
        <v>2.496</v>
      </c>
      <c r="F61" s="6">
        <f>AVERAGE(E52:E61)</f>
        <v>3.8252999999999995</v>
      </c>
      <c r="G61">
        <f t="shared" si="3"/>
        <v>9</v>
      </c>
      <c r="H61">
        <f t="shared" si="6"/>
        <v>264</v>
      </c>
      <c r="I61" s="5">
        <f t="shared" si="1"/>
        <v>1099.846</v>
      </c>
      <c r="J61" s="7">
        <f t="shared" si="7"/>
        <v>4.1660833333333329</v>
      </c>
      <c r="K61">
        <f t="shared" si="8"/>
        <v>46247</v>
      </c>
      <c r="M61" s="4"/>
      <c r="N61" s="4"/>
      <c r="O61" s="5"/>
      <c r="P61" s="8"/>
      <c r="Q61" s="6"/>
      <c r="R61" s="6"/>
      <c r="U61" s="5"/>
      <c r="V61" s="7"/>
      <c r="X61" s="5"/>
      <c r="Y61" s="1"/>
      <c r="Z61" s="5"/>
      <c r="AA61" s="5"/>
      <c r="AB61" s="1"/>
      <c r="AC61" s="5"/>
    </row>
    <row r="62" spans="1:29" x14ac:dyDescent="0.25">
      <c r="A62" s="24" t="s">
        <v>12</v>
      </c>
      <c r="B62" t="s">
        <v>313</v>
      </c>
      <c r="C62">
        <v>291</v>
      </c>
      <c r="D62">
        <v>158736</v>
      </c>
      <c r="E62" s="15">
        <v>41.456000000000003</v>
      </c>
      <c r="F62" s="6">
        <f>AVERAGE(E62)</f>
        <v>41.456000000000003</v>
      </c>
      <c r="G62">
        <f t="shared" si="3"/>
        <v>1</v>
      </c>
      <c r="H62">
        <f t="shared" si="6"/>
        <v>291</v>
      </c>
      <c r="I62" s="5">
        <f t="shared" si="1"/>
        <v>12063.696000000002</v>
      </c>
      <c r="J62" s="7">
        <f t="shared" si="7"/>
        <v>0</v>
      </c>
      <c r="K62" t="str">
        <f t="shared" si="8"/>
        <v/>
      </c>
      <c r="M62" s="4"/>
      <c r="N62" s="4"/>
      <c r="O62" s="5"/>
      <c r="Q62" s="6"/>
      <c r="R62" s="6"/>
      <c r="U62" s="5"/>
      <c r="V62" s="7"/>
      <c r="X62" s="1"/>
      <c r="Y62" s="1"/>
      <c r="Z62" s="5"/>
      <c r="AA62" s="5"/>
      <c r="AB62" s="1"/>
    </row>
    <row r="63" spans="1:29" x14ac:dyDescent="0.25">
      <c r="A63" s="24"/>
      <c r="B63" t="s">
        <v>314</v>
      </c>
      <c r="C63">
        <v>163</v>
      </c>
      <c r="D63">
        <v>87282</v>
      </c>
      <c r="E63" s="15">
        <v>33.610999999999997</v>
      </c>
      <c r="F63" s="6">
        <f>AVERAGE(E62:E63)</f>
        <v>37.533500000000004</v>
      </c>
      <c r="G63">
        <f t="shared" si="3"/>
        <v>1</v>
      </c>
      <c r="H63">
        <f t="shared" si="6"/>
        <v>454</v>
      </c>
      <c r="I63" s="5">
        <f t="shared" si="1"/>
        <v>17542.289000000001</v>
      </c>
      <c r="J63" s="7">
        <f t="shared" si="7"/>
        <v>0</v>
      </c>
      <c r="K63" t="str">
        <f t="shared" si="8"/>
        <v/>
      </c>
      <c r="M63" s="4"/>
      <c r="N63" s="4"/>
      <c r="O63" s="5"/>
      <c r="Q63" s="6"/>
      <c r="R63" s="6"/>
      <c r="U63" s="5"/>
      <c r="V63" s="7"/>
      <c r="X63" s="1"/>
      <c r="Y63" s="1"/>
      <c r="Z63" s="5"/>
      <c r="AA63" s="5"/>
      <c r="AB63" s="1"/>
    </row>
    <row r="64" spans="1:29" x14ac:dyDescent="0.25">
      <c r="A64" s="24"/>
      <c r="B64" t="s">
        <v>315</v>
      </c>
      <c r="C64">
        <v>32</v>
      </c>
      <c r="D64">
        <v>14770</v>
      </c>
      <c r="E64" s="15">
        <v>9.6739999999999995</v>
      </c>
      <c r="F64" s="6">
        <f>AVERAGE(E62:E64)</f>
        <v>28.247000000000003</v>
      </c>
      <c r="G64">
        <f t="shared" si="3"/>
        <v>2</v>
      </c>
      <c r="H64">
        <f t="shared" si="6"/>
        <v>486</v>
      </c>
      <c r="I64" s="5">
        <f t="shared" si="1"/>
        <v>17851.857</v>
      </c>
      <c r="J64" s="7">
        <f t="shared" si="7"/>
        <v>0</v>
      </c>
      <c r="K64" t="str">
        <f t="shared" si="8"/>
        <v/>
      </c>
      <c r="M64" s="4"/>
      <c r="N64" s="4"/>
      <c r="O64" s="5"/>
      <c r="Q64" s="6"/>
      <c r="R64" s="6"/>
      <c r="U64" s="5"/>
      <c r="V64" s="7"/>
      <c r="X64" s="1"/>
      <c r="Y64" s="1"/>
      <c r="Z64" s="5"/>
      <c r="AA64" s="5"/>
      <c r="AB64" s="1"/>
    </row>
    <row r="65" spans="1:29" x14ac:dyDescent="0.25">
      <c r="A65" s="24"/>
      <c r="B65" t="s">
        <v>316</v>
      </c>
      <c r="C65">
        <v>9</v>
      </c>
      <c r="D65">
        <v>4862</v>
      </c>
      <c r="E65" s="15">
        <v>3.234</v>
      </c>
      <c r="F65" s="6">
        <f>AVERAGE(E62:E65)</f>
        <v>21.993750000000002</v>
      </c>
      <c r="G65">
        <f t="shared" si="3"/>
        <v>3</v>
      </c>
      <c r="H65">
        <f t="shared" si="6"/>
        <v>495</v>
      </c>
      <c r="I65" s="5">
        <f t="shared" si="1"/>
        <v>17880.963</v>
      </c>
      <c r="J65" s="7">
        <f t="shared" si="7"/>
        <v>0</v>
      </c>
      <c r="K65" t="str">
        <f t="shared" si="8"/>
        <v/>
      </c>
      <c r="M65" s="4"/>
      <c r="N65" s="4"/>
      <c r="O65" s="5"/>
      <c r="Q65" s="6"/>
      <c r="R65" s="6"/>
      <c r="U65" s="5"/>
      <c r="V65" s="7"/>
      <c r="X65" s="1"/>
      <c r="Y65" s="1"/>
      <c r="Z65" s="5"/>
      <c r="AA65" s="5"/>
      <c r="AB65" s="1"/>
    </row>
    <row r="66" spans="1:29" x14ac:dyDescent="0.25">
      <c r="A66" s="24"/>
      <c r="B66" t="s">
        <v>317</v>
      </c>
      <c r="C66">
        <v>4</v>
      </c>
      <c r="D66">
        <v>2493</v>
      </c>
      <c r="E66" s="15">
        <v>11.47</v>
      </c>
      <c r="F66" s="6">
        <f>AVERAGE(E62:E66)</f>
        <v>19.889000000000003</v>
      </c>
      <c r="G66">
        <f t="shared" si="3"/>
        <v>4</v>
      </c>
      <c r="H66">
        <f t="shared" si="6"/>
        <v>499</v>
      </c>
      <c r="I66" s="5">
        <f t="shared" ref="I66:I129" si="9">IF(G65&gt;G66,E66*C66,E66*C66+I65)</f>
        <v>17926.843000000001</v>
      </c>
      <c r="J66" s="7">
        <f t="shared" si="7"/>
        <v>0</v>
      </c>
      <c r="K66" t="str">
        <f t="shared" si="8"/>
        <v/>
      </c>
      <c r="M66" s="4"/>
      <c r="N66" s="4"/>
      <c r="O66" s="5"/>
      <c r="Q66" s="6"/>
      <c r="R66" s="6"/>
      <c r="U66" s="5"/>
      <c r="V66" s="7"/>
      <c r="X66" s="1"/>
      <c r="Y66" s="1"/>
      <c r="Z66" s="5"/>
      <c r="AA66" s="5"/>
      <c r="AB66" s="1"/>
    </row>
    <row r="67" spans="1:29" x14ac:dyDescent="0.25">
      <c r="A67" s="24"/>
      <c r="B67" t="s">
        <v>318</v>
      </c>
      <c r="C67">
        <v>1</v>
      </c>
      <c r="D67">
        <v>928</v>
      </c>
      <c r="E67" s="15">
        <v>5.5780000000000003</v>
      </c>
      <c r="F67" s="6">
        <f>AVERAGE(E62:E67)</f>
        <v>17.503833333333336</v>
      </c>
      <c r="G67">
        <f t="shared" si="3"/>
        <v>5</v>
      </c>
      <c r="H67">
        <f t="shared" si="6"/>
        <v>500</v>
      </c>
      <c r="I67" s="5">
        <f t="shared" si="9"/>
        <v>17932.421000000002</v>
      </c>
      <c r="J67" s="7">
        <f t="shared" si="7"/>
        <v>35.864842000000003</v>
      </c>
      <c r="K67">
        <f t="shared" si="8"/>
        <v>282148</v>
      </c>
      <c r="M67" s="4"/>
      <c r="N67" s="4"/>
      <c r="O67" s="5"/>
      <c r="Q67" s="6"/>
      <c r="R67" s="6"/>
      <c r="U67" s="5"/>
      <c r="V67" s="7"/>
      <c r="X67" s="1"/>
      <c r="Y67" s="1"/>
      <c r="Z67" s="5"/>
      <c r="AA67" s="5"/>
      <c r="AB67" s="1"/>
    </row>
    <row r="68" spans="1:29" x14ac:dyDescent="0.25">
      <c r="A68" s="24" t="s">
        <v>15</v>
      </c>
      <c r="B68" t="s">
        <v>261</v>
      </c>
      <c r="C68">
        <v>172</v>
      </c>
      <c r="D68">
        <v>30227</v>
      </c>
      <c r="E68" s="15">
        <v>20.523</v>
      </c>
      <c r="F68" s="6">
        <f>AVERAGE(E68)</f>
        <v>20.523</v>
      </c>
      <c r="G68">
        <f t="shared" ref="G68:G131" si="10">IF(A68=A67,G67+1,1)</f>
        <v>1</v>
      </c>
      <c r="H68">
        <f t="shared" si="6"/>
        <v>172</v>
      </c>
      <c r="I68" s="5">
        <f t="shared" si="9"/>
        <v>3529.9560000000001</v>
      </c>
      <c r="J68" s="7">
        <f t="shared" si="7"/>
        <v>0</v>
      </c>
      <c r="K68" t="str">
        <f t="shared" si="8"/>
        <v/>
      </c>
      <c r="M68" s="4"/>
      <c r="N68" s="4"/>
      <c r="O68" s="5"/>
      <c r="Q68" s="6"/>
      <c r="R68" s="6"/>
      <c r="U68" s="5"/>
      <c r="V68" s="7"/>
      <c r="X68" s="1"/>
      <c r="Y68" s="1"/>
      <c r="Z68" s="5"/>
      <c r="AA68" s="5"/>
      <c r="AB68" s="1"/>
    </row>
    <row r="69" spans="1:29" x14ac:dyDescent="0.25">
      <c r="A69" s="24"/>
      <c r="B69" t="s">
        <v>331</v>
      </c>
      <c r="C69">
        <v>69</v>
      </c>
      <c r="D69">
        <v>11863</v>
      </c>
      <c r="E69" s="15">
        <v>5.33</v>
      </c>
      <c r="F69" s="6">
        <f>AVERAGE(E68:E69)</f>
        <v>12.926500000000001</v>
      </c>
      <c r="G69">
        <f t="shared" si="10"/>
        <v>1</v>
      </c>
      <c r="H69">
        <f t="shared" si="6"/>
        <v>241</v>
      </c>
      <c r="I69" s="5">
        <f t="shared" si="9"/>
        <v>3897.7260000000001</v>
      </c>
      <c r="J69" s="7">
        <f t="shared" si="7"/>
        <v>0</v>
      </c>
      <c r="K69" t="str">
        <f t="shared" si="8"/>
        <v/>
      </c>
      <c r="M69" s="4"/>
      <c r="N69" s="4"/>
      <c r="O69" s="5"/>
      <c r="Q69" s="6"/>
      <c r="R69" s="6"/>
      <c r="U69" s="5"/>
      <c r="V69" s="7"/>
      <c r="X69" s="1"/>
      <c r="Y69" s="1"/>
      <c r="Z69" s="5"/>
      <c r="AA69" s="5"/>
      <c r="AB69" s="1"/>
    </row>
    <row r="70" spans="1:29" x14ac:dyDescent="0.25">
      <c r="A70" s="24"/>
      <c r="B70" t="s">
        <v>332</v>
      </c>
      <c r="C70">
        <v>26</v>
      </c>
      <c r="D70">
        <v>3523</v>
      </c>
      <c r="E70" s="15">
        <v>4.5289999999999999</v>
      </c>
      <c r="F70" s="6">
        <f>AVERAGE(E68:E70)</f>
        <v>10.127333333333334</v>
      </c>
      <c r="G70">
        <f t="shared" si="10"/>
        <v>2</v>
      </c>
      <c r="H70">
        <f t="shared" si="6"/>
        <v>267</v>
      </c>
      <c r="I70" s="5">
        <f t="shared" si="9"/>
        <v>4015.48</v>
      </c>
      <c r="J70" s="7">
        <f t="shared" si="7"/>
        <v>0</v>
      </c>
      <c r="K70" t="str">
        <f t="shared" si="8"/>
        <v/>
      </c>
      <c r="M70" s="4"/>
      <c r="N70" s="4"/>
      <c r="O70" s="5"/>
      <c r="Q70" s="6"/>
      <c r="R70" s="6"/>
      <c r="U70" s="5"/>
      <c r="V70" s="7"/>
      <c r="X70" s="1"/>
      <c r="Y70" s="1"/>
      <c r="Z70" s="5"/>
      <c r="AA70" s="5"/>
      <c r="AB70" s="1"/>
    </row>
    <row r="71" spans="1:29" x14ac:dyDescent="0.25">
      <c r="A71" s="24"/>
      <c r="B71" t="s">
        <v>337</v>
      </c>
      <c r="C71">
        <v>25</v>
      </c>
      <c r="D71">
        <v>3820</v>
      </c>
      <c r="E71" s="15">
        <v>14.547000000000001</v>
      </c>
      <c r="F71" s="6">
        <f>AVERAGE(E68:E71)</f>
        <v>11.232250000000001</v>
      </c>
      <c r="G71">
        <f t="shared" si="10"/>
        <v>3</v>
      </c>
      <c r="H71">
        <f t="shared" si="6"/>
        <v>292</v>
      </c>
      <c r="I71" s="5">
        <f t="shared" si="9"/>
        <v>4379.1549999999997</v>
      </c>
      <c r="J71" s="7">
        <f t="shared" si="7"/>
        <v>0</v>
      </c>
      <c r="K71" t="str">
        <f t="shared" si="8"/>
        <v/>
      </c>
      <c r="M71" s="4"/>
      <c r="N71" s="4"/>
      <c r="O71" s="5"/>
      <c r="P71" s="8"/>
      <c r="Q71" s="6"/>
      <c r="R71" s="6"/>
      <c r="U71" s="5"/>
      <c r="V71" s="7"/>
      <c r="X71" s="5"/>
      <c r="Y71" s="1"/>
      <c r="Z71" s="5"/>
      <c r="AA71" s="5"/>
      <c r="AB71" s="1"/>
      <c r="AC71" s="5"/>
    </row>
    <row r="72" spans="1:29" x14ac:dyDescent="0.25">
      <c r="A72" s="24"/>
      <c r="B72" t="s">
        <v>334</v>
      </c>
      <c r="C72">
        <v>23</v>
      </c>
      <c r="D72">
        <v>3360</v>
      </c>
      <c r="E72" s="15">
        <v>7.9770000000000003</v>
      </c>
      <c r="F72" s="6">
        <f>AVERAGE(E68:E72)</f>
        <v>10.581200000000001</v>
      </c>
      <c r="G72">
        <f t="shared" si="10"/>
        <v>4</v>
      </c>
      <c r="H72">
        <f t="shared" si="6"/>
        <v>315</v>
      </c>
      <c r="I72" s="5">
        <f t="shared" si="9"/>
        <v>4562.6260000000002</v>
      </c>
      <c r="J72" s="7">
        <f t="shared" si="7"/>
        <v>0</v>
      </c>
      <c r="K72" t="str">
        <f t="shared" si="8"/>
        <v/>
      </c>
      <c r="M72" s="4"/>
      <c r="N72" s="4"/>
      <c r="O72" s="5"/>
      <c r="Q72" s="6"/>
      <c r="R72" s="6"/>
      <c r="U72" s="5"/>
      <c r="V72" s="7"/>
      <c r="X72" s="1"/>
      <c r="Y72" s="1"/>
      <c r="Z72" s="5"/>
      <c r="AA72" s="5"/>
      <c r="AB72" s="1"/>
    </row>
    <row r="73" spans="1:29" x14ac:dyDescent="0.25">
      <c r="A73" s="24"/>
      <c r="B73" t="s">
        <v>333</v>
      </c>
      <c r="C73">
        <v>21</v>
      </c>
      <c r="D73">
        <v>3155</v>
      </c>
      <c r="E73" s="15">
        <v>8.0440000000000005</v>
      </c>
      <c r="F73" s="6">
        <f>AVERAGE(E68:E73)</f>
        <v>10.158333333333333</v>
      </c>
      <c r="G73">
        <f t="shared" si="10"/>
        <v>5</v>
      </c>
      <c r="H73">
        <f t="shared" si="6"/>
        <v>336</v>
      </c>
      <c r="I73" s="5">
        <f t="shared" si="9"/>
        <v>4731.55</v>
      </c>
      <c r="J73" s="7">
        <f t="shared" si="7"/>
        <v>0</v>
      </c>
      <c r="K73" t="str">
        <f t="shared" si="8"/>
        <v/>
      </c>
      <c r="M73" s="4"/>
      <c r="N73" s="4"/>
      <c r="O73" s="5"/>
      <c r="Q73" s="6"/>
      <c r="R73" s="6"/>
      <c r="U73" s="5"/>
      <c r="V73" s="7"/>
      <c r="X73" s="1"/>
      <c r="Y73" s="1"/>
      <c r="Z73" s="5"/>
      <c r="AA73" s="5"/>
      <c r="AB73" s="1"/>
    </row>
    <row r="74" spans="1:29" x14ac:dyDescent="0.25">
      <c r="A74" s="24"/>
      <c r="B74" t="s">
        <v>335</v>
      </c>
      <c r="C74">
        <v>18</v>
      </c>
      <c r="D74">
        <v>2727</v>
      </c>
      <c r="E74" s="15">
        <v>5.5279999999999996</v>
      </c>
      <c r="F74" s="6">
        <f>AVERAGE(E68:E74)</f>
        <v>9.4968571428571433</v>
      </c>
      <c r="G74">
        <f t="shared" si="10"/>
        <v>6</v>
      </c>
      <c r="H74">
        <f t="shared" si="6"/>
        <v>354</v>
      </c>
      <c r="I74" s="5">
        <f t="shared" si="9"/>
        <v>4831.0540000000001</v>
      </c>
      <c r="J74" s="7">
        <f t="shared" si="7"/>
        <v>0</v>
      </c>
      <c r="K74" t="str">
        <f t="shared" si="8"/>
        <v/>
      </c>
      <c r="M74" s="4"/>
      <c r="N74" s="4"/>
      <c r="O74" s="5"/>
      <c r="Q74" s="6"/>
      <c r="R74" s="6"/>
      <c r="U74" s="5"/>
      <c r="V74" s="7"/>
      <c r="X74" s="1"/>
      <c r="Y74" s="1"/>
      <c r="Z74" s="5"/>
      <c r="AA74" s="5"/>
      <c r="AB74" s="1"/>
    </row>
    <row r="75" spans="1:29" x14ac:dyDescent="0.25">
      <c r="A75" s="24"/>
      <c r="B75" t="s">
        <v>338</v>
      </c>
      <c r="C75">
        <v>14</v>
      </c>
      <c r="D75">
        <v>2445</v>
      </c>
      <c r="E75" s="15">
        <v>6.3929999999999998</v>
      </c>
      <c r="F75" s="6">
        <f>AVERAGE(E68:E75)</f>
        <v>9.1088750000000012</v>
      </c>
      <c r="G75">
        <f t="shared" si="10"/>
        <v>7</v>
      </c>
      <c r="H75">
        <f t="shared" si="6"/>
        <v>368</v>
      </c>
      <c r="I75" s="5">
        <f t="shared" si="9"/>
        <v>4920.5560000000005</v>
      </c>
      <c r="J75" s="7">
        <f t="shared" si="7"/>
        <v>0</v>
      </c>
      <c r="K75" t="str">
        <f t="shared" si="8"/>
        <v/>
      </c>
      <c r="M75" s="4"/>
      <c r="N75" s="4"/>
      <c r="O75" s="5"/>
      <c r="Q75" s="6"/>
      <c r="R75" s="6"/>
      <c r="U75" s="5"/>
      <c r="V75" s="7"/>
      <c r="X75" s="1"/>
      <c r="Y75" s="1"/>
      <c r="Z75" s="5"/>
      <c r="AA75" s="5"/>
      <c r="AB75" s="1"/>
    </row>
    <row r="76" spans="1:29" x14ac:dyDescent="0.25">
      <c r="A76" s="24"/>
      <c r="B76" t="s">
        <v>866</v>
      </c>
      <c r="C76">
        <v>11</v>
      </c>
      <c r="D76">
        <v>2461</v>
      </c>
      <c r="E76" s="15">
        <v>3.43</v>
      </c>
      <c r="F76" s="6">
        <f>AVERAGE(E68:E76)</f>
        <v>8.4778888888888915</v>
      </c>
      <c r="G76">
        <f t="shared" si="10"/>
        <v>8</v>
      </c>
      <c r="H76">
        <f t="shared" si="6"/>
        <v>379</v>
      </c>
      <c r="I76" s="5">
        <f t="shared" si="9"/>
        <v>4958.2860000000001</v>
      </c>
      <c r="J76" s="7">
        <f t="shared" si="7"/>
        <v>0</v>
      </c>
      <c r="K76" t="str">
        <f t="shared" si="8"/>
        <v/>
      </c>
      <c r="M76" s="4"/>
      <c r="N76" s="4"/>
      <c r="O76" s="5"/>
      <c r="Q76" s="6"/>
      <c r="R76" s="6"/>
      <c r="U76" s="5"/>
      <c r="V76" s="7"/>
      <c r="X76" s="1"/>
      <c r="Y76" s="1"/>
      <c r="Z76" s="5"/>
      <c r="AA76" s="5"/>
      <c r="AB76" s="1"/>
    </row>
    <row r="77" spans="1:29" x14ac:dyDescent="0.25">
      <c r="A77" s="24"/>
      <c r="B77" t="s">
        <v>336</v>
      </c>
      <c r="C77">
        <v>9</v>
      </c>
      <c r="D77">
        <v>1266</v>
      </c>
      <c r="E77" s="15">
        <v>4.0990000000000002</v>
      </c>
      <c r="F77" s="6">
        <f>AVERAGE(E68:E77)</f>
        <v>8.0400000000000027</v>
      </c>
      <c r="G77">
        <f t="shared" si="10"/>
        <v>9</v>
      </c>
      <c r="H77">
        <f t="shared" si="6"/>
        <v>388</v>
      </c>
      <c r="I77" s="5">
        <f t="shared" si="9"/>
        <v>4995.1769999999997</v>
      </c>
      <c r="J77" s="7">
        <f t="shared" si="7"/>
        <v>12.874167525773196</v>
      </c>
      <c r="K77">
        <f t="shared" si="8"/>
        <v>64847</v>
      </c>
      <c r="M77" s="4"/>
      <c r="N77" s="4"/>
      <c r="O77" s="5"/>
      <c r="Q77" s="6"/>
      <c r="R77" s="6"/>
      <c r="U77" s="5"/>
      <c r="V77" s="7"/>
      <c r="X77" s="1"/>
      <c r="Y77" s="1"/>
      <c r="Z77" s="5"/>
      <c r="AA77" s="5"/>
      <c r="AB77" s="1"/>
    </row>
    <row r="78" spans="1:29" x14ac:dyDescent="0.25">
      <c r="A78" s="24" t="s">
        <v>7</v>
      </c>
      <c r="B78" t="s">
        <v>293</v>
      </c>
      <c r="C78">
        <v>77</v>
      </c>
      <c r="D78">
        <v>16127</v>
      </c>
      <c r="E78" s="15">
        <v>15.054</v>
      </c>
      <c r="F78" s="6">
        <f>AVERAGE(E78)</f>
        <v>15.054</v>
      </c>
      <c r="G78">
        <f t="shared" si="10"/>
        <v>1</v>
      </c>
      <c r="H78">
        <f t="shared" si="6"/>
        <v>77</v>
      </c>
      <c r="I78" s="5">
        <f t="shared" si="9"/>
        <v>1159.1580000000001</v>
      </c>
      <c r="J78" s="7">
        <f t="shared" si="7"/>
        <v>0</v>
      </c>
      <c r="K78" t="str">
        <f t="shared" si="8"/>
        <v/>
      </c>
      <c r="M78" s="4"/>
      <c r="N78" s="4"/>
      <c r="O78" s="5"/>
      <c r="Q78" s="6"/>
      <c r="R78" s="6"/>
      <c r="U78" s="5"/>
      <c r="V78" s="7"/>
      <c r="X78" s="1"/>
      <c r="Y78" s="1"/>
      <c r="Z78" s="5"/>
      <c r="AA78" s="5"/>
      <c r="AB78" s="1"/>
    </row>
    <row r="79" spans="1:29" x14ac:dyDescent="0.25">
      <c r="A79" s="24"/>
      <c r="B79" t="s">
        <v>294</v>
      </c>
      <c r="C79">
        <v>69</v>
      </c>
      <c r="D79">
        <v>12961</v>
      </c>
      <c r="E79" s="15">
        <v>16.094999999999999</v>
      </c>
      <c r="F79" s="6">
        <f>AVERAGE(E78:E79)</f>
        <v>15.5745</v>
      </c>
      <c r="G79">
        <f t="shared" si="10"/>
        <v>1</v>
      </c>
      <c r="H79">
        <f t="shared" si="6"/>
        <v>146</v>
      </c>
      <c r="I79" s="5">
        <f t="shared" si="9"/>
        <v>2269.7129999999997</v>
      </c>
      <c r="J79" s="7">
        <f t="shared" si="7"/>
        <v>0</v>
      </c>
      <c r="K79" t="str">
        <f t="shared" si="8"/>
        <v/>
      </c>
      <c r="M79" s="4"/>
      <c r="N79" s="4"/>
      <c r="O79" s="5"/>
      <c r="Q79" s="6"/>
      <c r="R79" s="6"/>
      <c r="U79" s="5"/>
      <c r="V79" s="7"/>
      <c r="X79" s="1"/>
      <c r="Y79" s="1"/>
      <c r="Z79" s="5"/>
      <c r="AA79" s="5"/>
      <c r="AB79" s="1"/>
    </row>
    <row r="80" spans="1:29" x14ac:dyDescent="0.25">
      <c r="A80" s="24"/>
      <c r="B80" t="s">
        <v>295</v>
      </c>
      <c r="C80">
        <v>61</v>
      </c>
      <c r="D80">
        <v>10204</v>
      </c>
      <c r="E80" s="15">
        <v>6.3440000000000003</v>
      </c>
      <c r="F80" s="6">
        <f>AVERAGE(E78:E80)</f>
        <v>12.497666666666667</v>
      </c>
      <c r="G80">
        <f t="shared" si="10"/>
        <v>2</v>
      </c>
      <c r="H80">
        <f t="shared" si="6"/>
        <v>207</v>
      </c>
      <c r="I80" s="5">
        <f t="shared" si="9"/>
        <v>2656.6969999999997</v>
      </c>
      <c r="J80" s="7">
        <f t="shared" si="7"/>
        <v>0</v>
      </c>
      <c r="K80" t="str">
        <f t="shared" si="8"/>
        <v/>
      </c>
      <c r="M80" s="4"/>
      <c r="N80" s="4"/>
      <c r="O80" s="5"/>
      <c r="Q80" s="6"/>
      <c r="R80" s="6"/>
      <c r="U80" s="5"/>
      <c r="V80" s="7"/>
      <c r="X80" s="1"/>
      <c r="Y80" s="1"/>
      <c r="Z80" s="5"/>
      <c r="AA80" s="5"/>
      <c r="AB80" s="1"/>
    </row>
    <row r="81" spans="1:29" x14ac:dyDescent="0.25">
      <c r="A81" s="24"/>
      <c r="B81" t="s">
        <v>296</v>
      </c>
      <c r="C81">
        <v>45</v>
      </c>
      <c r="D81">
        <v>10494</v>
      </c>
      <c r="E81" s="15">
        <v>6.3570000000000002</v>
      </c>
      <c r="F81" s="6">
        <f>AVERAGE(E78:E81)</f>
        <v>10.9625</v>
      </c>
      <c r="G81">
        <f t="shared" si="10"/>
        <v>3</v>
      </c>
      <c r="H81">
        <f t="shared" si="6"/>
        <v>252</v>
      </c>
      <c r="I81" s="5">
        <f t="shared" si="9"/>
        <v>2942.7619999999997</v>
      </c>
      <c r="J81" s="7">
        <f t="shared" si="7"/>
        <v>0</v>
      </c>
      <c r="K81" t="str">
        <f t="shared" si="8"/>
        <v/>
      </c>
      <c r="M81" s="4"/>
      <c r="N81" s="4"/>
      <c r="O81" s="5"/>
      <c r="P81" s="8"/>
      <c r="Q81" s="6"/>
      <c r="R81" s="6"/>
      <c r="U81" s="5"/>
      <c r="V81" s="7"/>
      <c r="X81" s="5"/>
      <c r="Y81" s="1"/>
      <c r="Z81" s="5"/>
      <c r="AA81" s="5"/>
      <c r="AB81" s="1"/>
      <c r="AC81" s="5"/>
    </row>
    <row r="82" spans="1:29" x14ac:dyDescent="0.25">
      <c r="A82" s="24"/>
      <c r="B82" t="s">
        <v>297</v>
      </c>
      <c r="C82">
        <v>31</v>
      </c>
      <c r="D82">
        <v>5764</v>
      </c>
      <c r="E82" s="15">
        <v>9.1959999999999997</v>
      </c>
      <c r="F82" s="6">
        <f>AVERAGE(E78:E82)</f>
        <v>10.6092</v>
      </c>
      <c r="G82">
        <f t="shared" si="10"/>
        <v>4</v>
      </c>
      <c r="H82">
        <f t="shared" si="6"/>
        <v>283</v>
      </c>
      <c r="I82" s="5">
        <f t="shared" si="9"/>
        <v>3227.8379999999997</v>
      </c>
      <c r="J82" s="7">
        <f t="shared" si="7"/>
        <v>0</v>
      </c>
      <c r="K82" t="str">
        <f t="shared" si="8"/>
        <v/>
      </c>
      <c r="M82" s="4"/>
      <c r="N82" s="4"/>
      <c r="O82" s="5"/>
      <c r="Q82" s="6"/>
      <c r="R82" s="6"/>
      <c r="U82" s="5"/>
      <c r="V82" s="7"/>
      <c r="X82" s="1"/>
      <c r="Y82" s="1"/>
      <c r="Z82" s="5"/>
      <c r="AA82" s="5"/>
      <c r="AB82" s="1"/>
    </row>
    <row r="83" spans="1:29" x14ac:dyDescent="0.25">
      <c r="A83" s="24"/>
      <c r="B83" t="s">
        <v>300</v>
      </c>
      <c r="C83">
        <v>27</v>
      </c>
      <c r="D83">
        <v>5803</v>
      </c>
      <c r="E83" s="15">
        <v>9.9770000000000003</v>
      </c>
      <c r="F83" s="6">
        <f>AVERAGE(E78:E83)</f>
        <v>10.503833333333333</v>
      </c>
      <c r="G83">
        <f t="shared" si="10"/>
        <v>5</v>
      </c>
      <c r="H83">
        <f t="shared" si="6"/>
        <v>310</v>
      </c>
      <c r="I83" s="5">
        <f t="shared" si="9"/>
        <v>3497.2169999999996</v>
      </c>
      <c r="J83" s="7">
        <f t="shared" si="7"/>
        <v>0</v>
      </c>
      <c r="K83" t="str">
        <f t="shared" si="8"/>
        <v/>
      </c>
      <c r="M83" s="4"/>
      <c r="N83" s="4"/>
      <c r="O83" s="5"/>
      <c r="Q83" s="6"/>
      <c r="R83" s="6"/>
      <c r="U83" s="5"/>
      <c r="V83" s="7"/>
      <c r="X83" s="1"/>
      <c r="Y83" s="1"/>
      <c r="Z83" s="5"/>
      <c r="AA83" s="5"/>
      <c r="AB83" s="1"/>
    </row>
    <row r="84" spans="1:29" x14ac:dyDescent="0.25">
      <c r="A84" s="24"/>
      <c r="B84" t="s">
        <v>298</v>
      </c>
      <c r="C84">
        <v>23</v>
      </c>
      <c r="D84">
        <v>4798</v>
      </c>
      <c r="E84" s="15">
        <v>10.255000000000001</v>
      </c>
      <c r="F84" s="6">
        <f>AVERAGE(E78:E84)</f>
        <v>10.468285714285713</v>
      </c>
      <c r="G84">
        <f t="shared" si="10"/>
        <v>6</v>
      </c>
      <c r="H84">
        <f t="shared" si="6"/>
        <v>333</v>
      </c>
      <c r="I84" s="5">
        <f t="shared" si="9"/>
        <v>3733.0819999999994</v>
      </c>
      <c r="J84" s="7">
        <f t="shared" si="7"/>
        <v>0</v>
      </c>
      <c r="K84" t="str">
        <f t="shared" si="8"/>
        <v/>
      </c>
      <c r="M84" s="4"/>
      <c r="N84" s="4"/>
      <c r="O84" s="5"/>
      <c r="Q84" s="6"/>
      <c r="R84" s="6"/>
      <c r="U84" s="5"/>
      <c r="V84" s="7"/>
      <c r="X84" s="1"/>
      <c r="Y84" s="1"/>
      <c r="Z84" s="5"/>
      <c r="AA84" s="5"/>
      <c r="AB84" s="1"/>
    </row>
    <row r="85" spans="1:29" x14ac:dyDescent="0.25">
      <c r="A85" s="24"/>
      <c r="B85" t="s">
        <v>433</v>
      </c>
      <c r="C85">
        <v>17</v>
      </c>
      <c r="D85">
        <v>2846</v>
      </c>
      <c r="E85" s="15">
        <v>14.496</v>
      </c>
      <c r="F85" s="6">
        <f>AVERAGE(E78:E85)</f>
        <v>10.971749999999998</v>
      </c>
      <c r="G85">
        <f t="shared" si="10"/>
        <v>7</v>
      </c>
      <c r="H85">
        <f t="shared" si="6"/>
        <v>350</v>
      </c>
      <c r="I85" s="5">
        <f t="shared" si="9"/>
        <v>3979.5139999999992</v>
      </c>
      <c r="J85" s="7">
        <f t="shared" si="7"/>
        <v>0</v>
      </c>
      <c r="K85" t="str">
        <f t="shared" si="8"/>
        <v/>
      </c>
      <c r="M85" s="4"/>
      <c r="N85" s="4"/>
      <c r="O85" s="5"/>
      <c r="Q85" s="6"/>
      <c r="R85" s="6"/>
      <c r="U85" s="5"/>
      <c r="V85" s="7"/>
      <c r="X85" s="1"/>
      <c r="Y85" s="1"/>
      <c r="Z85" s="5"/>
      <c r="AA85" s="5"/>
      <c r="AB85" s="1"/>
    </row>
    <row r="86" spans="1:29" x14ac:dyDescent="0.25">
      <c r="A86" s="24"/>
      <c r="B86" t="s">
        <v>310</v>
      </c>
      <c r="C86">
        <v>13</v>
      </c>
      <c r="D86">
        <v>2329</v>
      </c>
      <c r="E86" s="15">
        <v>10.762</v>
      </c>
      <c r="F86" s="6">
        <f>AVERAGE(E78:E86)</f>
        <v>10.948444444444442</v>
      </c>
      <c r="G86">
        <f t="shared" si="10"/>
        <v>8</v>
      </c>
      <c r="H86">
        <f t="shared" ref="H86:H149" si="11">IF(G85&gt;G86,C86,C86+H85)</f>
        <v>363</v>
      </c>
      <c r="I86" s="5">
        <f t="shared" si="9"/>
        <v>4119.4199999999992</v>
      </c>
      <c r="J86" s="7">
        <f t="shared" si="7"/>
        <v>0</v>
      </c>
      <c r="K86" t="str">
        <f t="shared" ref="K86:K149" si="12">IF(J86&gt;0,SUM(D77:D86),"")</f>
        <v/>
      </c>
      <c r="M86" s="4"/>
      <c r="N86" s="4"/>
      <c r="O86" s="5"/>
      <c r="Q86" s="6"/>
      <c r="R86" s="6"/>
      <c r="U86" s="5"/>
      <c r="V86" s="7"/>
      <c r="X86" s="1"/>
      <c r="Y86" s="1"/>
      <c r="Z86" s="5"/>
      <c r="AA86" s="5"/>
      <c r="AB86" s="1"/>
    </row>
    <row r="87" spans="1:29" x14ac:dyDescent="0.25">
      <c r="A87" s="24"/>
      <c r="B87" t="s">
        <v>1830</v>
      </c>
      <c r="C87">
        <v>10</v>
      </c>
      <c r="D87">
        <v>1491</v>
      </c>
      <c r="E87" s="15">
        <v>8.6649999999999991</v>
      </c>
      <c r="F87" s="6">
        <f>AVERAGE(E78:E87)</f>
        <v>10.720099999999999</v>
      </c>
      <c r="G87">
        <f t="shared" si="10"/>
        <v>9</v>
      </c>
      <c r="H87">
        <f t="shared" si="11"/>
        <v>373</v>
      </c>
      <c r="I87" s="5">
        <f t="shared" si="9"/>
        <v>4206.0699999999988</v>
      </c>
      <c r="J87" s="7">
        <f t="shared" ref="J87:J150" si="13">IF(G87&gt;G88,I87/H87,0)</f>
        <v>11.276327077747986</v>
      </c>
      <c r="K87">
        <f t="shared" si="12"/>
        <v>72817</v>
      </c>
      <c r="M87" s="4"/>
      <c r="N87" s="4"/>
      <c r="O87" s="5"/>
      <c r="Q87" s="6"/>
      <c r="R87" s="6"/>
      <c r="U87" s="5"/>
      <c r="V87" s="7"/>
      <c r="X87" s="1"/>
      <c r="Y87" s="1"/>
      <c r="Z87" s="5"/>
      <c r="AA87" s="5"/>
      <c r="AB87" s="1"/>
    </row>
    <row r="88" spans="1:29" x14ac:dyDescent="0.25">
      <c r="A88" s="24" t="s">
        <v>8</v>
      </c>
      <c r="B88" t="s">
        <v>285</v>
      </c>
      <c r="C88">
        <v>58</v>
      </c>
      <c r="D88">
        <v>6492</v>
      </c>
      <c r="E88" s="15">
        <v>8.327</v>
      </c>
      <c r="F88" s="6">
        <f>AVERAGE(E88)</f>
        <v>8.327</v>
      </c>
      <c r="G88">
        <f t="shared" si="10"/>
        <v>1</v>
      </c>
      <c r="H88">
        <f t="shared" si="11"/>
        <v>58</v>
      </c>
      <c r="I88" s="5">
        <f t="shared" si="9"/>
        <v>482.96600000000001</v>
      </c>
      <c r="J88" s="7">
        <f t="shared" si="13"/>
        <v>0</v>
      </c>
      <c r="K88" t="str">
        <f t="shared" si="12"/>
        <v/>
      </c>
      <c r="M88" s="4"/>
      <c r="N88" s="4"/>
      <c r="O88" s="5"/>
      <c r="Q88" s="6"/>
      <c r="R88" s="6"/>
      <c r="U88" s="5"/>
      <c r="V88" s="7"/>
      <c r="X88" s="1"/>
      <c r="Y88" s="1"/>
      <c r="Z88" s="5"/>
      <c r="AA88" s="5"/>
      <c r="AB88" s="1"/>
    </row>
    <row r="89" spans="1:29" x14ac:dyDescent="0.25">
      <c r="A89" s="24"/>
      <c r="B89" t="s">
        <v>286</v>
      </c>
      <c r="C89">
        <v>36</v>
      </c>
      <c r="D89">
        <v>4070</v>
      </c>
      <c r="E89" s="15">
        <v>5.6829999999999998</v>
      </c>
      <c r="F89" s="6">
        <f>AVERAGE(E88:E89)</f>
        <v>7.0049999999999999</v>
      </c>
      <c r="G89">
        <f t="shared" si="10"/>
        <v>1</v>
      </c>
      <c r="H89">
        <f t="shared" si="11"/>
        <v>94</v>
      </c>
      <c r="I89" s="5">
        <f t="shared" si="9"/>
        <v>687.55399999999997</v>
      </c>
      <c r="J89" s="7">
        <f t="shared" si="13"/>
        <v>0</v>
      </c>
      <c r="K89" t="str">
        <f t="shared" si="12"/>
        <v/>
      </c>
      <c r="M89" s="4"/>
      <c r="N89" s="4"/>
      <c r="O89" s="5"/>
      <c r="Q89" s="6"/>
      <c r="R89" s="6"/>
      <c r="U89" s="5"/>
      <c r="V89" s="7"/>
      <c r="X89" s="1"/>
      <c r="Y89" s="1"/>
      <c r="Z89" s="5"/>
      <c r="AA89" s="5"/>
      <c r="AB89" s="1"/>
    </row>
    <row r="90" spans="1:29" x14ac:dyDescent="0.25">
      <c r="A90" s="24"/>
      <c r="B90" t="s">
        <v>287</v>
      </c>
      <c r="C90">
        <v>31</v>
      </c>
      <c r="D90">
        <v>3407</v>
      </c>
      <c r="E90" s="15">
        <v>5.1449999999999996</v>
      </c>
      <c r="F90" s="6">
        <f>AVERAGE(E88:E90)</f>
        <v>6.3850000000000007</v>
      </c>
      <c r="G90">
        <f t="shared" si="10"/>
        <v>2</v>
      </c>
      <c r="H90">
        <f t="shared" si="11"/>
        <v>125</v>
      </c>
      <c r="I90" s="5">
        <f t="shared" si="9"/>
        <v>847.04899999999998</v>
      </c>
      <c r="J90" s="7">
        <f t="shared" si="13"/>
        <v>0</v>
      </c>
      <c r="K90" t="str">
        <f t="shared" si="12"/>
        <v/>
      </c>
      <c r="M90" s="4"/>
      <c r="N90" s="4"/>
      <c r="O90" s="5"/>
      <c r="Q90" s="6"/>
      <c r="R90" s="6"/>
      <c r="U90" s="5"/>
      <c r="V90" s="7"/>
      <c r="X90" s="1"/>
      <c r="Y90" s="1"/>
      <c r="Z90" s="5"/>
      <c r="AA90" s="5"/>
      <c r="AB90" s="1"/>
    </row>
    <row r="91" spans="1:29" x14ac:dyDescent="0.25">
      <c r="A91" s="24"/>
      <c r="B91" t="s">
        <v>289</v>
      </c>
      <c r="C91">
        <v>24</v>
      </c>
      <c r="D91">
        <v>2349</v>
      </c>
      <c r="E91" s="15">
        <v>3.2559999999999998</v>
      </c>
      <c r="F91" s="6">
        <f>AVERAGE(E88:E91)</f>
        <v>5.6027500000000003</v>
      </c>
      <c r="G91">
        <f t="shared" si="10"/>
        <v>3</v>
      </c>
      <c r="H91">
        <f t="shared" si="11"/>
        <v>149</v>
      </c>
      <c r="I91" s="5">
        <f t="shared" si="9"/>
        <v>925.19299999999998</v>
      </c>
      <c r="J91" s="7">
        <f t="shared" si="13"/>
        <v>0</v>
      </c>
      <c r="K91" t="str">
        <f t="shared" si="12"/>
        <v/>
      </c>
      <c r="M91" s="4"/>
      <c r="N91" s="4"/>
      <c r="O91" s="5"/>
      <c r="P91" s="8"/>
      <c r="Q91" s="6"/>
      <c r="R91" s="6"/>
      <c r="U91" s="5"/>
      <c r="V91" s="7"/>
      <c r="X91" s="5"/>
      <c r="Y91" s="1"/>
      <c r="Z91" s="5"/>
      <c r="AA91" s="5"/>
      <c r="AB91" s="1"/>
      <c r="AC91" s="5"/>
    </row>
    <row r="92" spans="1:29" x14ac:dyDescent="0.25">
      <c r="A92" s="24"/>
      <c r="B92" t="s">
        <v>290</v>
      </c>
      <c r="C92">
        <v>23</v>
      </c>
      <c r="D92">
        <v>2113</v>
      </c>
      <c r="E92" s="15">
        <v>3.93</v>
      </c>
      <c r="F92" s="6">
        <f>AVERAGE(E88:E92)</f>
        <v>5.2682000000000002</v>
      </c>
      <c r="G92">
        <f t="shared" si="10"/>
        <v>4</v>
      </c>
      <c r="H92">
        <f t="shared" si="11"/>
        <v>172</v>
      </c>
      <c r="I92" s="5">
        <f t="shared" si="9"/>
        <v>1015.583</v>
      </c>
      <c r="J92" s="7">
        <f t="shared" si="13"/>
        <v>0</v>
      </c>
      <c r="K92" t="str">
        <f t="shared" si="12"/>
        <v/>
      </c>
      <c r="M92" s="4"/>
      <c r="N92" s="4"/>
      <c r="O92" s="5"/>
      <c r="Q92" s="6"/>
      <c r="R92" s="6"/>
      <c r="U92" s="5"/>
      <c r="V92" s="7"/>
      <c r="X92" s="1"/>
      <c r="Y92" s="1"/>
      <c r="Z92" s="5"/>
      <c r="AA92" s="5"/>
      <c r="AB92" s="1"/>
    </row>
    <row r="93" spans="1:29" x14ac:dyDescent="0.25">
      <c r="A93" s="24"/>
      <c r="B93" t="s">
        <v>288</v>
      </c>
      <c r="C93">
        <v>22</v>
      </c>
      <c r="D93">
        <v>3120</v>
      </c>
      <c r="E93" s="15">
        <v>6.65</v>
      </c>
      <c r="F93" s="6">
        <f>AVERAGE(E88:E93)</f>
        <v>5.4984999999999999</v>
      </c>
      <c r="G93">
        <f t="shared" si="10"/>
        <v>5</v>
      </c>
      <c r="H93">
        <f t="shared" si="11"/>
        <v>194</v>
      </c>
      <c r="I93" s="5">
        <f t="shared" si="9"/>
        <v>1161.883</v>
      </c>
      <c r="J93" s="7">
        <f t="shared" si="13"/>
        <v>0</v>
      </c>
      <c r="K93" t="str">
        <f t="shared" si="12"/>
        <v/>
      </c>
      <c r="M93" s="4"/>
      <c r="N93" s="4"/>
      <c r="O93" s="5"/>
      <c r="Q93" s="6"/>
      <c r="R93" s="6"/>
      <c r="U93" s="5"/>
      <c r="V93" s="7"/>
      <c r="X93" s="1"/>
      <c r="Y93" s="1"/>
      <c r="Z93" s="5"/>
      <c r="AA93" s="5"/>
      <c r="AB93" s="1"/>
    </row>
    <row r="94" spans="1:29" x14ac:dyDescent="0.25">
      <c r="A94" s="24"/>
      <c r="B94" t="s">
        <v>291</v>
      </c>
      <c r="C94">
        <v>18</v>
      </c>
      <c r="D94">
        <v>1711</v>
      </c>
      <c r="E94" s="15">
        <v>5.28</v>
      </c>
      <c r="F94" s="6">
        <f>AVERAGE(E88:E94)</f>
        <v>5.4672857142857145</v>
      </c>
      <c r="G94">
        <f t="shared" si="10"/>
        <v>6</v>
      </c>
      <c r="H94">
        <f t="shared" si="11"/>
        <v>212</v>
      </c>
      <c r="I94" s="5">
        <f t="shared" si="9"/>
        <v>1256.923</v>
      </c>
      <c r="J94" s="7">
        <f t="shared" si="13"/>
        <v>0</v>
      </c>
      <c r="K94" t="str">
        <f t="shared" si="12"/>
        <v/>
      </c>
      <c r="M94" s="4"/>
      <c r="N94" s="4"/>
      <c r="O94" s="5"/>
      <c r="Q94" s="6"/>
      <c r="R94" s="6"/>
      <c r="U94" s="5"/>
      <c r="V94" s="7"/>
      <c r="X94" s="1"/>
      <c r="Y94" s="1"/>
      <c r="Z94" s="5"/>
      <c r="AA94" s="5"/>
      <c r="AB94" s="1"/>
    </row>
    <row r="95" spans="1:29" x14ac:dyDescent="0.25">
      <c r="A95" s="24"/>
      <c r="B95" t="s">
        <v>1831</v>
      </c>
      <c r="C95">
        <v>17</v>
      </c>
      <c r="D95">
        <v>1848</v>
      </c>
      <c r="E95" s="15">
        <v>5.1219999999999999</v>
      </c>
      <c r="F95" s="6">
        <f>AVERAGE(E88:E95)</f>
        <v>5.4241250000000001</v>
      </c>
      <c r="G95">
        <f t="shared" si="10"/>
        <v>7</v>
      </c>
      <c r="H95">
        <f t="shared" si="11"/>
        <v>229</v>
      </c>
      <c r="I95" s="5">
        <f t="shared" si="9"/>
        <v>1343.9970000000001</v>
      </c>
      <c r="J95" s="7">
        <f t="shared" si="13"/>
        <v>0</v>
      </c>
      <c r="K95" t="str">
        <f t="shared" si="12"/>
        <v/>
      </c>
      <c r="M95" s="4"/>
      <c r="N95" s="4"/>
      <c r="O95" s="5"/>
      <c r="Q95" s="6"/>
      <c r="R95" s="6"/>
      <c r="U95" s="5"/>
      <c r="V95" s="7"/>
      <c r="X95" s="1"/>
      <c r="Y95" s="1"/>
      <c r="Z95" s="5"/>
      <c r="AA95" s="5"/>
      <c r="AB95" s="1"/>
    </row>
    <row r="96" spans="1:29" x14ac:dyDescent="0.25">
      <c r="A96" s="24"/>
      <c r="B96" t="s">
        <v>292</v>
      </c>
      <c r="C96">
        <v>16</v>
      </c>
      <c r="D96">
        <v>1697</v>
      </c>
      <c r="E96" s="15">
        <v>4.1680000000000001</v>
      </c>
      <c r="F96" s="6">
        <f>AVERAGE(E88:E96)</f>
        <v>5.2845555555555555</v>
      </c>
      <c r="G96">
        <f t="shared" si="10"/>
        <v>8</v>
      </c>
      <c r="H96">
        <f t="shared" si="11"/>
        <v>245</v>
      </c>
      <c r="I96" s="5">
        <f t="shared" si="9"/>
        <v>1410.6850000000002</v>
      </c>
      <c r="J96" s="7">
        <f t="shared" si="13"/>
        <v>0</v>
      </c>
      <c r="K96" t="str">
        <f t="shared" si="12"/>
        <v/>
      </c>
      <c r="M96" s="4"/>
      <c r="N96" s="4"/>
      <c r="O96" s="5"/>
      <c r="Q96" s="6"/>
      <c r="R96" s="6"/>
      <c r="U96" s="5"/>
      <c r="V96" s="7"/>
      <c r="X96" s="1"/>
      <c r="Y96" s="1"/>
      <c r="Z96" s="5"/>
      <c r="AA96" s="5"/>
      <c r="AB96" s="1"/>
    </row>
    <row r="97" spans="1:29" x14ac:dyDescent="0.25">
      <c r="A97" s="24"/>
      <c r="B97" t="s">
        <v>83</v>
      </c>
      <c r="C97">
        <v>15</v>
      </c>
      <c r="D97">
        <v>1630</v>
      </c>
      <c r="E97" s="15">
        <v>3.8279999999999998</v>
      </c>
      <c r="F97" s="6">
        <f>AVERAGE(E88:E97)</f>
        <v>5.1389000000000005</v>
      </c>
      <c r="G97">
        <f t="shared" si="10"/>
        <v>9</v>
      </c>
      <c r="H97">
        <f t="shared" si="11"/>
        <v>260</v>
      </c>
      <c r="I97" s="5">
        <f t="shared" si="9"/>
        <v>1468.1050000000002</v>
      </c>
      <c r="J97" s="7">
        <f t="shared" si="13"/>
        <v>5.6465576923076934</v>
      </c>
      <c r="K97">
        <f t="shared" si="12"/>
        <v>28437</v>
      </c>
      <c r="M97" s="4"/>
      <c r="N97" s="4"/>
      <c r="O97" s="5"/>
      <c r="Q97" s="6"/>
      <c r="R97" s="6"/>
      <c r="U97" s="5"/>
      <c r="V97" s="7"/>
      <c r="X97" s="1"/>
      <c r="Y97" s="1"/>
      <c r="Z97" s="5"/>
      <c r="AA97" s="5"/>
      <c r="AB97" s="1"/>
    </row>
    <row r="98" spans="1:29" x14ac:dyDescent="0.25">
      <c r="A98" s="24" t="s">
        <v>10</v>
      </c>
      <c r="B98" t="s">
        <v>303</v>
      </c>
      <c r="C98">
        <v>49</v>
      </c>
      <c r="D98">
        <v>4997</v>
      </c>
      <c r="E98" s="15">
        <v>7.7050000000000001</v>
      </c>
      <c r="F98" s="6">
        <f>AVERAGE(E98)</f>
        <v>7.7050000000000001</v>
      </c>
      <c r="G98">
        <f t="shared" si="10"/>
        <v>1</v>
      </c>
      <c r="H98">
        <f t="shared" si="11"/>
        <v>49</v>
      </c>
      <c r="I98" s="5">
        <f t="shared" si="9"/>
        <v>377.54500000000002</v>
      </c>
      <c r="J98" s="7">
        <f t="shared" si="13"/>
        <v>0</v>
      </c>
      <c r="K98" t="str">
        <f t="shared" si="12"/>
        <v/>
      </c>
      <c r="M98" s="4"/>
      <c r="N98" s="4"/>
      <c r="O98" s="5"/>
      <c r="Q98" s="6"/>
      <c r="R98" s="6"/>
      <c r="U98" s="5"/>
      <c r="V98" s="7"/>
      <c r="X98" s="1"/>
      <c r="Y98" s="1"/>
      <c r="Z98" s="5"/>
      <c r="AA98" s="5"/>
      <c r="AB98" s="1"/>
    </row>
    <row r="99" spans="1:29" x14ac:dyDescent="0.25">
      <c r="A99" s="24"/>
      <c r="B99" t="s">
        <v>304</v>
      </c>
      <c r="C99">
        <v>49</v>
      </c>
      <c r="D99">
        <v>4797</v>
      </c>
      <c r="E99" s="15">
        <v>4.476</v>
      </c>
      <c r="F99" s="6">
        <f>AVERAGE(E98:E99)</f>
        <v>6.0905000000000005</v>
      </c>
      <c r="G99">
        <f t="shared" si="10"/>
        <v>1</v>
      </c>
      <c r="H99">
        <f t="shared" si="11"/>
        <v>98</v>
      </c>
      <c r="I99" s="5">
        <f t="shared" si="9"/>
        <v>596.86900000000003</v>
      </c>
      <c r="J99" s="7">
        <f t="shared" si="13"/>
        <v>0</v>
      </c>
      <c r="K99" t="str">
        <f t="shared" si="12"/>
        <v/>
      </c>
      <c r="M99" s="4"/>
      <c r="N99" s="4"/>
      <c r="O99" s="5"/>
      <c r="Q99" s="6"/>
      <c r="R99" s="6"/>
      <c r="U99" s="5"/>
      <c r="V99" s="7"/>
      <c r="X99" s="1"/>
      <c r="Y99" s="1"/>
      <c r="Z99" s="5"/>
      <c r="AA99" s="5"/>
      <c r="AB99" s="1"/>
    </row>
    <row r="100" spans="1:29" x14ac:dyDescent="0.25">
      <c r="A100" s="24"/>
      <c r="B100" t="s">
        <v>305</v>
      </c>
      <c r="C100">
        <v>43</v>
      </c>
      <c r="D100">
        <v>4629</v>
      </c>
      <c r="E100" s="15">
        <v>7.9029999999999996</v>
      </c>
      <c r="F100" s="6">
        <f>AVERAGE(E98:E100)</f>
        <v>6.6946666666666665</v>
      </c>
      <c r="G100">
        <f t="shared" si="10"/>
        <v>2</v>
      </c>
      <c r="H100">
        <f t="shared" si="11"/>
        <v>141</v>
      </c>
      <c r="I100" s="5">
        <f t="shared" si="9"/>
        <v>936.69800000000009</v>
      </c>
      <c r="J100" s="7">
        <f t="shared" si="13"/>
        <v>0</v>
      </c>
      <c r="K100" t="str">
        <f t="shared" si="12"/>
        <v/>
      </c>
      <c r="M100" s="4"/>
      <c r="N100" s="4"/>
      <c r="O100" s="5"/>
      <c r="Q100" s="6"/>
      <c r="R100" s="6"/>
      <c r="U100" s="5"/>
      <c r="V100" s="7"/>
      <c r="X100" s="1"/>
      <c r="Y100" s="1"/>
      <c r="Z100" s="5"/>
      <c r="AA100" s="5"/>
      <c r="AB100" s="1"/>
    </row>
    <row r="101" spans="1:29" x14ac:dyDescent="0.25">
      <c r="A101" s="24"/>
      <c r="B101" t="s">
        <v>299</v>
      </c>
      <c r="C101">
        <v>30</v>
      </c>
      <c r="D101">
        <v>3065</v>
      </c>
      <c r="E101" s="15">
        <v>7.048</v>
      </c>
      <c r="F101" s="6">
        <f>AVERAGE(E98:E101)</f>
        <v>6.7829999999999995</v>
      </c>
      <c r="G101">
        <f t="shared" si="10"/>
        <v>3</v>
      </c>
      <c r="H101">
        <f t="shared" si="11"/>
        <v>171</v>
      </c>
      <c r="I101" s="5">
        <f t="shared" si="9"/>
        <v>1148.1380000000001</v>
      </c>
      <c r="J101" s="7">
        <f t="shared" si="13"/>
        <v>0</v>
      </c>
      <c r="K101" t="str">
        <f t="shared" si="12"/>
        <v/>
      </c>
      <c r="M101" s="4"/>
      <c r="N101" s="4"/>
      <c r="O101" s="5"/>
      <c r="P101" s="8"/>
      <c r="Q101" s="6"/>
      <c r="R101" s="6"/>
      <c r="U101" s="5"/>
      <c r="V101" s="7"/>
      <c r="X101" s="5"/>
      <c r="Y101" s="1"/>
      <c r="Z101" s="5"/>
      <c r="AA101" s="5"/>
      <c r="AB101" s="1"/>
      <c r="AC101" s="5"/>
    </row>
    <row r="102" spans="1:29" x14ac:dyDescent="0.25">
      <c r="A102" s="24"/>
      <c r="B102" t="s">
        <v>302</v>
      </c>
      <c r="C102">
        <v>24</v>
      </c>
      <c r="D102">
        <v>4661</v>
      </c>
      <c r="E102" s="15">
        <v>41.908000000000001</v>
      </c>
      <c r="F102" s="6">
        <f>AVERAGE(E98:E102)</f>
        <v>13.807999999999998</v>
      </c>
      <c r="G102">
        <f t="shared" si="10"/>
        <v>4</v>
      </c>
      <c r="H102">
        <f t="shared" si="11"/>
        <v>195</v>
      </c>
      <c r="I102" s="5">
        <f t="shared" si="9"/>
        <v>2153.9300000000003</v>
      </c>
      <c r="J102" s="7">
        <f t="shared" si="13"/>
        <v>0</v>
      </c>
      <c r="K102" t="str">
        <f t="shared" si="12"/>
        <v/>
      </c>
      <c r="M102" s="4"/>
      <c r="N102" s="4"/>
      <c r="O102" s="5"/>
      <c r="Q102" s="6"/>
      <c r="R102" s="6"/>
      <c r="U102" s="5"/>
      <c r="V102" s="7"/>
      <c r="X102" s="1"/>
      <c r="Y102" s="1"/>
      <c r="Z102" s="5"/>
      <c r="AA102" s="5"/>
      <c r="AB102" s="1"/>
    </row>
    <row r="103" spans="1:29" x14ac:dyDescent="0.25">
      <c r="A103" s="24"/>
      <c r="B103" t="s">
        <v>306</v>
      </c>
      <c r="C103">
        <v>23</v>
      </c>
      <c r="D103">
        <v>2388</v>
      </c>
      <c r="E103" s="15">
        <v>5.3129999999999997</v>
      </c>
      <c r="F103" s="6">
        <f>AVERAGE(E98:E103)</f>
        <v>12.392166666666666</v>
      </c>
      <c r="G103">
        <f t="shared" si="10"/>
        <v>5</v>
      </c>
      <c r="H103">
        <f t="shared" si="11"/>
        <v>218</v>
      </c>
      <c r="I103" s="5">
        <f t="shared" si="9"/>
        <v>2276.1290000000004</v>
      </c>
      <c r="J103" s="7">
        <f t="shared" si="13"/>
        <v>0</v>
      </c>
      <c r="K103" t="str">
        <f t="shared" si="12"/>
        <v/>
      </c>
      <c r="M103" s="4"/>
      <c r="N103" s="4"/>
      <c r="O103" s="5"/>
      <c r="Q103" s="6"/>
      <c r="R103" s="6"/>
      <c r="U103" s="5"/>
      <c r="V103" s="7"/>
      <c r="X103" s="1"/>
      <c r="Y103" s="1"/>
      <c r="Z103" s="5"/>
      <c r="AA103" s="5"/>
      <c r="AB103" s="1"/>
    </row>
    <row r="104" spans="1:29" x14ac:dyDescent="0.25">
      <c r="A104" s="24"/>
      <c r="B104" t="s">
        <v>1832</v>
      </c>
      <c r="C104">
        <v>21</v>
      </c>
      <c r="D104">
        <v>2198</v>
      </c>
      <c r="E104" s="15">
        <v>5.0090000000000003</v>
      </c>
      <c r="F104" s="6">
        <f>AVERAGE(E98:E104)</f>
        <v>11.337428571428571</v>
      </c>
      <c r="G104">
        <f t="shared" si="10"/>
        <v>6</v>
      </c>
      <c r="H104">
        <f t="shared" si="11"/>
        <v>239</v>
      </c>
      <c r="I104" s="5">
        <f t="shared" si="9"/>
        <v>2381.3180000000002</v>
      </c>
      <c r="J104" s="7">
        <f t="shared" si="13"/>
        <v>0</v>
      </c>
      <c r="K104" t="str">
        <f t="shared" si="12"/>
        <v/>
      </c>
      <c r="M104" s="4"/>
      <c r="N104" s="4"/>
      <c r="O104" s="5"/>
      <c r="Q104" s="6"/>
      <c r="R104" s="6"/>
      <c r="U104" s="5"/>
      <c r="V104" s="7"/>
      <c r="X104" s="1"/>
      <c r="Y104" s="1"/>
      <c r="Z104" s="5"/>
      <c r="AA104" s="5"/>
      <c r="AB104" s="1"/>
    </row>
    <row r="105" spans="1:29" x14ac:dyDescent="0.25">
      <c r="A105" s="24"/>
      <c r="B105" t="s">
        <v>1833</v>
      </c>
      <c r="C105">
        <v>20</v>
      </c>
      <c r="D105">
        <v>3959</v>
      </c>
      <c r="E105" s="15">
        <v>4.8419999999999996</v>
      </c>
      <c r="F105" s="6">
        <f>AVERAGE(E98:E105)</f>
        <v>10.525499999999999</v>
      </c>
      <c r="G105">
        <f t="shared" si="10"/>
        <v>7</v>
      </c>
      <c r="H105">
        <f t="shared" si="11"/>
        <v>259</v>
      </c>
      <c r="I105" s="5">
        <f t="shared" si="9"/>
        <v>2478.1580000000004</v>
      </c>
      <c r="J105" s="7">
        <f t="shared" si="13"/>
        <v>0</v>
      </c>
      <c r="K105" t="str">
        <f t="shared" si="12"/>
        <v/>
      </c>
      <c r="M105" s="4"/>
      <c r="N105" s="4"/>
      <c r="O105" s="5"/>
      <c r="Q105" s="6"/>
      <c r="R105" s="6"/>
      <c r="U105" s="5"/>
      <c r="V105" s="7"/>
      <c r="X105" s="1"/>
      <c r="Y105" s="1"/>
      <c r="Z105" s="5"/>
      <c r="AA105" s="5"/>
      <c r="AB105" s="1"/>
    </row>
    <row r="106" spans="1:29" x14ac:dyDescent="0.25">
      <c r="A106" s="24"/>
      <c r="B106" t="s">
        <v>1834</v>
      </c>
      <c r="C106">
        <v>15</v>
      </c>
      <c r="D106">
        <v>1510</v>
      </c>
      <c r="E106" s="15">
        <v>3.621</v>
      </c>
      <c r="F106" s="6">
        <f>AVERAGE(E98:E106)</f>
        <v>9.7583333333333329</v>
      </c>
      <c r="G106">
        <f t="shared" si="10"/>
        <v>8</v>
      </c>
      <c r="H106">
        <f t="shared" si="11"/>
        <v>274</v>
      </c>
      <c r="I106" s="5">
        <f t="shared" si="9"/>
        <v>2532.4730000000004</v>
      </c>
      <c r="J106" s="7">
        <f t="shared" si="13"/>
        <v>0</v>
      </c>
      <c r="K106" t="str">
        <f t="shared" si="12"/>
        <v/>
      </c>
      <c r="M106" s="4"/>
      <c r="N106" s="4"/>
      <c r="O106" s="5"/>
      <c r="Q106" s="6"/>
      <c r="R106" s="6"/>
      <c r="U106" s="5"/>
      <c r="V106" s="7"/>
      <c r="X106" s="1"/>
      <c r="Y106" s="1"/>
      <c r="Z106" s="5"/>
      <c r="AA106" s="5"/>
      <c r="AB106" s="1"/>
    </row>
    <row r="107" spans="1:29" x14ac:dyDescent="0.25">
      <c r="A107" s="24"/>
      <c r="B107" t="s">
        <v>81</v>
      </c>
      <c r="C107">
        <v>11</v>
      </c>
      <c r="D107">
        <v>1239</v>
      </c>
      <c r="E107" s="15">
        <v>3.621</v>
      </c>
      <c r="F107" s="6">
        <f>AVERAGE(E98:E107)</f>
        <v>9.1445999999999987</v>
      </c>
      <c r="G107">
        <f t="shared" si="10"/>
        <v>9</v>
      </c>
      <c r="H107">
        <f t="shared" si="11"/>
        <v>285</v>
      </c>
      <c r="I107" s="5">
        <f t="shared" si="9"/>
        <v>2572.3040000000005</v>
      </c>
      <c r="J107" s="7">
        <f t="shared" si="13"/>
        <v>9.0256280701754399</v>
      </c>
      <c r="K107">
        <f t="shared" si="12"/>
        <v>33443</v>
      </c>
      <c r="M107" s="4"/>
      <c r="N107" s="4"/>
      <c r="O107" s="5"/>
      <c r="Q107" s="6"/>
      <c r="R107" s="6"/>
      <c r="U107" s="5"/>
      <c r="V107" s="7"/>
      <c r="X107" s="1"/>
      <c r="Y107" s="1"/>
      <c r="Z107" s="5"/>
      <c r="AA107" s="5"/>
      <c r="AB107" s="1"/>
    </row>
    <row r="108" spans="1:29" x14ac:dyDescent="0.25">
      <c r="A108" s="24" t="s">
        <v>6</v>
      </c>
      <c r="B108" t="s">
        <v>277</v>
      </c>
      <c r="C108">
        <v>172</v>
      </c>
      <c r="D108">
        <v>42828</v>
      </c>
      <c r="E108" s="15">
        <v>18.428000000000001</v>
      </c>
      <c r="F108" s="6">
        <f>AVERAGE(E108)</f>
        <v>18.428000000000001</v>
      </c>
      <c r="G108">
        <f t="shared" si="10"/>
        <v>1</v>
      </c>
      <c r="H108">
        <f t="shared" si="11"/>
        <v>172</v>
      </c>
      <c r="I108" s="5">
        <f t="shared" si="9"/>
        <v>3169.616</v>
      </c>
      <c r="J108" s="7">
        <f t="shared" si="13"/>
        <v>0</v>
      </c>
      <c r="K108" t="str">
        <f t="shared" si="12"/>
        <v/>
      </c>
      <c r="M108" s="4"/>
      <c r="N108" s="4"/>
      <c r="O108" s="5"/>
      <c r="Q108" s="6"/>
      <c r="R108" s="6"/>
      <c r="U108" s="5"/>
      <c r="V108" s="7"/>
      <c r="X108" s="1"/>
      <c r="Y108" s="1"/>
      <c r="Z108" s="5"/>
      <c r="AA108" s="5"/>
      <c r="AB108" s="1"/>
    </row>
    <row r="109" spans="1:29" x14ac:dyDescent="0.25">
      <c r="A109" s="24"/>
      <c r="B109" t="s">
        <v>278</v>
      </c>
      <c r="C109">
        <v>70</v>
      </c>
      <c r="D109">
        <v>20331</v>
      </c>
      <c r="E109" s="15">
        <v>24.69</v>
      </c>
      <c r="F109" s="6">
        <f>AVERAGE(E108:E109)</f>
        <v>21.559000000000001</v>
      </c>
      <c r="G109">
        <f t="shared" si="10"/>
        <v>1</v>
      </c>
      <c r="H109">
        <f t="shared" si="11"/>
        <v>242</v>
      </c>
      <c r="I109" s="5">
        <f t="shared" si="9"/>
        <v>4897.9160000000002</v>
      </c>
      <c r="J109" s="7">
        <f t="shared" si="13"/>
        <v>0</v>
      </c>
      <c r="K109" t="str">
        <f t="shared" si="12"/>
        <v/>
      </c>
      <c r="M109" s="4"/>
      <c r="N109" s="4"/>
      <c r="O109" s="5"/>
      <c r="Q109" s="6"/>
      <c r="R109" s="6"/>
      <c r="U109" s="5"/>
      <c r="V109" s="7"/>
      <c r="X109" s="1"/>
      <c r="Y109" s="1"/>
      <c r="Z109" s="5"/>
      <c r="AA109" s="5"/>
      <c r="AB109" s="1"/>
    </row>
    <row r="110" spans="1:29" x14ac:dyDescent="0.25">
      <c r="A110" s="24"/>
      <c r="B110" t="s">
        <v>279</v>
      </c>
      <c r="C110">
        <v>52</v>
      </c>
      <c r="D110">
        <v>16082</v>
      </c>
      <c r="E110" s="15">
        <v>23.523</v>
      </c>
      <c r="F110" s="6">
        <f>AVERAGE(E108:E110)</f>
        <v>22.213666666666668</v>
      </c>
      <c r="G110">
        <f t="shared" si="10"/>
        <v>2</v>
      </c>
      <c r="H110">
        <f t="shared" si="11"/>
        <v>294</v>
      </c>
      <c r="I110" s="5">
        <f t="shared" si="9"/>
        <v>6121.1120000000001</v>
      </c>
      <c r="J110" s="7">
        <f t="shared" si="13"/>
        <v>0</v>
      </c>
      <c r="K110" t="str">
        <f t="shared" si="12"/>
        <v/>
      </c>
      <c r="M110" s="4"/>
      <c r="N110" s="4"/>
      <c r="O110" s="5"/>
      <c r="Q110" s="6"/>
      <c r="R110" s="6"/>
      <c r="U110" s="5"/>
      <c r="V110" s="7"/>
      <c r="X110" s="1"/>
      <c r="Y110" s="1"/>
      <c r="Z110" s="5"/>
      <c r="AA110" s="5"/>
      <c r="AB110" s="1"/>
    </row>
    <row r="111" spans="1:29" x14ac:dyDescent="0.25">
      <c r="A111" s="24"/>
      <c r="B111" t="s">
        <v>280</v>
      </c>
      <c r="C111">
        <v>43</v>
      </c>
      <c r="D111">
        <v>8554</v>
      </c>
      <c r="E111" s="15">
        <v>9.3290000000000006</v>
      </c>
      <c r="F111" s="6">
        <f>AVERAGE(E108:E111)</f>
        <v>18.9925</v>
      </c>
      <c r="G111">
        <f t="shared" si="10"/>
        <v>3</v>
      </c>
      <c r="H111">
        <f t="shared" si="11"/>
        <v>337</v>
      </c>
      <c r="I111" s="5">
        <f t="shared" si="9"/>
        <v>6522.259</v>
      </c>
      <c r="J111" s="7">
        <f t="shared" si="13"/>
        <v>0</v>
      </c>
      <c r="K111" t="str">
        <f t="shared" si="12"/>
        <v/>
      </c>
      <c r="M111" s="4"/>
      <c r="N111" s="4"/>
      <c r="O111" s="5"/>
      <c r="P111" s="8"/>
      <c r="Q111" s="6"/>
      <c r="R111" s="6"/>
      <c r="U111" s="5"/>
      <c r="V111" s="7"/>
      <c r="X111" s="5"/>
      <c r="Y111" s="1"/>
      <c r="Z111" s="5"/>
      <c r="AA111" s="5"/>
      <c r="AB111" s="1"/>
      <c r="AC111" s="5"/>
    </row>
    <row r="112" spans="1:29" x14ac:dyDescent="0.25">
      <c r="A112" s="24"/>
      <c r="B112" t="s">
        <v>281</v>
      </c>
      <c r="C112">
        <v>29</v>
      </c>
      <c r="D112">
        <v>5811</v>
      </c>
      <c r="E112" s="15">
        <v>8.7219999999999995</v>
      </c>
      <c r="F112" s="6">
        <f>AVERAGE(E108:E112)</f>
        <v>16.938399999999998</v>
      </c>
      <c r="G112">
        <f t="shared" si="10"/>
        <v>4</v>
      </c>
      <c r="H112">
        <f t="shared" si="11"/>
        <v>366</v>
      </c>
      <c r="I112" s="5">
        <f t="shared" si="9"/>
        <v>6775.1970000000001</v>
      </c>
      <c r="J112" s="7">
        <f t="shared" si="13"/>
        <v>0</v>
      </c>
      <c r="K112" t="str">
        <f t="shared" si="12"/>
        <v/>
      </c>
      <c r="M112" s="4"/>
      <c r="N112" s="4"/>
      <c r="O112" s="5"/>
      <c r="Q112" s="6"/>
      <c r="R112" s="6"/>
      <c r="U112" s="5"/>
      <c r="V112" s="7"/>
      <c r="X112" s="1"/>
      <c r="Y112" s="1"/>
      <c r="Z112" s="5"/>
      <c r="AA112" s="5"/>
      <c r="AB112" s="1"/>
    </row>
    <row r="113" spans="1:29" x14ac:dyDescent="0.25">
      <c r="A113" s="24"/>
      <c r="B113" t="s">
        <v>282</v>
      </c>
      <c r="C113">
        <v>18</v>
      </c>
      <c r="D113">
        <v>39871</v>
      </c>
      <c r="E113" s="15">
        <v>115.84</v>
      </c>
      <c r="F113" s="6">
        <f>AVERAGE(E108:E113)</f>
        <v>33.421999999999997</v>
      </c>
      <c r="G113">
        <f t="shared" si="10"/>
        <v>5</v>
      </c>
      <c r="H113">
        <f t="shared" si="11"/>
        <v>384</v>
      </c>
      <c r="I113" s="5">
        <f t="shared" si="9"/>
        <v>8860.3169999999991</v>
      </c>
      <c r="J113" s="7">
        <f t="shared" si="13"/>
        <v>0</v>
      </c>
      <c r="K113" t="str">
        <f t="shared" si="12"/>
        <v/>
      </c>
      <c r="M113" s="4"/>
      <c r="N113" s="4"/>
      <c r="O113" s="5"/>
      <c r="Q113" s="6"/>
      <c r="R113" s="6"/>
      <c r="U113" s="5"/>
      <c r="V113" s="7"/>
      <c r="X113" s="1"/>
      <c r="Y113" s="1"/>
      <c r="Z113" s="5"/>
      <c r="AA113" s="5"/>
      <c r="AB113" s="1"/>
    </row>
    <row r="114" spans="1:29" x14ac:dyDescent="0.25">
      <c r="A114" s="24"/>
      <c r="B114" t="s">
        <v>283</v>
      </c>
      <c r="C114">
        <v>13</v>
      </c>
      <c r="D114">
        <v>2590</v>
      </c>
      <c r="E114" s="15">
        <v>12.583</v>
      </c>
      <c r="F114" s="6">
        <f>AVERAGE(E108:E114)</f>
        <v>30.444999999999997</v>
      </c>
      <c r="G114">
        <f t="shared" si="10"/>
        <v>6</v>
      </c>
      <c r="H114">
        <f t="shared" si="11"/>
        <v>397</v>
      </c>
      <c r="I114" s="5">
        <f t="shared" si="9"/>
        <v>9023.8959999999988</v>
      </c>
      <c r="J114" s="7">
        <f t="shared" si="13"/>
        <v>0</v>
      </c>
      <c r="K114" t="str">
        <f t="shared" si="12"/>
        <v/>
      </c>
      <c r="M114" s="4"/>
      <c r="N114" s="4"/>
      <c r="O114" s="5"/>
      <c r="Q114" s="6"/>
      <c r="R114" s="6"/>
      <c r="U114" s="5"/>
      <c r="V114" s="7"/>
      <c r="X114" s="1"/>
      <c r="Y114" s="1"/>
      <c r="Z114" s="5"/>
      <c r="AA114" s="5"/>
      <c r="AB114" s="1"/>
    </row>
    <row r="115" spans="1:29" x14ac:dyDescent="0.25">
      <c r="A115" s="24"/>
      <c r="B115" t="s">
        <v>1835</v>
      </c>
      <c r="C115">
        <v>13</v>
      </c>
      <c r="D115">
        <v>8122</v>
      </c>
      <c r="E115" s="15">
        <v>5.085</v>
      </c>
      <c r="F115" s="6">
        <f>AVERAGE(E108:E115)</f>
        <v>27.274999999999999</v>
      </c>
      <c r="G115">
        <f t="shared" si="10"/>
        <v>7</v>
      </c>
      <c r="H115">
        <f t="shared" si="11"/>
        <v>410</v>
      </c>
      <c r="I115" s="5">
        <f t="shared" si="9"/>
        <v>9090.0009999999984</v>
      </c>
      <c r="J115" s="7">
        <f t="shared" si="13"/>
        <v>0</v>
      </c>
      <c r="K115" t="str">
        <f t="shared" si="12"/>
        <v/>
      </c>
      <c r="M115" s="4"/>
      <c r="N115" s="4"/>
      <c r="O115" s="5"/>
      <c r="Q115" s="6"/>
      <c r="R115" s="6"/>
      <c r="U115" s="5"/>
      <c r="V115" s="7"/>
      <c r="X115" s="1"/>
      <c r="Y115" s="1"/>
      <c r="Z115" s="5"/>
      <c r="AA115" s="5"/>
      <c r="AB115" s="1"/>
    </row>
    <row r="116" spans="1:29" x14ac:dyDescent="0.25">
      <c r="A116" s="24"/>
      <c r="B116" t="s">
        <v>396</v>
      </c>
      <c r="C116">
        <v>9</v>
      </c>
      <c r="D116">
        <v>1916</v>
      </c>
      <c r="E116" s="15">
        <v>6.5229999999999997</v>
      </c>
      <c r="F116" s="6">
        <f>AVERAGE(E108:E116)</f>
        <v>24.969222222222221</v>
      </c>
      <c r="G116">
        <f t="shared" si="10"/>
        <v>8</v>
      </c>
      <c r="H116">
        <f t="shared" si="11"/>
        <v>419</v>
      </c>
      <c r="I116" s="5">
        <f t="shared" si="9"/>
        <v>9148.7079999999987</v>
      </c>
      <c r="J116" s="7">
        <f t="shared" si="13"/>
        <v>0</v>
      </c>
      <c r="K116" t="str">
        <f t="shared" si="12"/>
        <v/>
      </c>
      <c r="M116" s="4"/>
      <c r="N116" s="4"/>
      <c r="O116" s="5"/>
      <c r="Q116" s="6"/>
      <c r="R116" s="6"/>
      <c r="U116" s="5"/>
      <c r="V116" s="7"/>
      <c r="X116" s="1"/>
      <c r="Y116" s="1"/>
      <c r="Z116" s="5"/>
      <c r="AA116" s="5"/>
      <c r="AB116" s="1"/>
    </row>
    <row r="117" spans="1:29" x14ac:dyDescent="0.25">
      <c r="A117" s="24"/>
      <c r="B117" t="s">
        <v>1836</v>
      </c>
      <c r="C117">
        <v>9</v>
      </c>
      <c r="D117">
        <v>2801</v>
      </c>
      <c r="E117" s="15">
        <v>7.04</v>
      </c>
      <c r="F117" s="6">
        <f>AVERAGE(E108:E117)</f>
        <v>23.176299999999998</v>
      </c>
      <c r="G117">
        <f t="shared" si="10"/>
        <v>9</v>
      </c>
      <c r="H117">
        <f t="shared" si="11"/>
        <v>428</v>
      </c>
      <c r="I117" s="5">
        <f t="shared" si="9"/>
        <v>9212.0679999999993</v>
      </c>
      <c r="J117" s="7">
        <f t="shared" si="13"/>
        <v>21.523523364485978</v>
      </c>
      <c r="K117">
        <f t="shared" si="12"/>
        <v>148906</v>
      </c>
      <c r="M117" s="4"/>
      <c r="N117" s="4"/>
      <c r="O117" s="5"/>
      <c r="Q117" s="6"/>
      <c r="R117" s="6"/>
      <c r="U117" s="5"/>
      <c r="V117" s="7"/>
      <c r="X117" s="1"/>
      <c r="Y117" s="1"/>
      <c r="Z117" s="5"/>
      <c r="AA117" s="5"/>
      <c r="AB117" s="1"/>
    </row>
    <row r="118" spans="1:29" x14ac:dyDescent="0.25">
      <c r="A118" s="24" t="s">
        <v>28</v>
      </c>
      <c r="B118" t="s">
        <v>251</v>
      </c>
      <c r="C118">
        <v>153</v>
      </c>
      <c r="D118">
        <v>48678</v>
      </c>
      <c r="E118" s="15">
        <v>13.592000000000001</v>
      </c>
      <c r="F118" s="6">
        <f>AVERAGE(E112:E118)</f>
        <v>24.197857142857146</v>
      </c>
      <c r="G118">
        <f t="shared" si="10"/>
        <v>1</v>
      </c>
      <c r="H118">
        <f t="shared" si="11"/>
        <v>153</v>
      </c>
      <c r="I118" s="5">
        <f t="shared" si="9"/>
        <v>2079.576</v>
      </c>
      <c r="J118" s="7">
        <f t="shared" si="13"/>
        <v>0</v>
      </c>
      <c r="K118" t="str">
        <f t="shared" si="12"/>
        <v/>
      </c>
      <c r="M118" s="4"/>
      <c r="N118" s="4"/>
      <c r="O118" s="5"/>
      <c r="P118" s="8"/>
      <c r="Q118" s="6"/>
      <c r="R118" s="6"/>
      <c r="U118" s="5"/>
      <c r="V118" s="7"/>
      <c r="X118" s="5"/>
      <c r="Y118" s="1"/>
      <c r="Z118" s="5"/>
      <c r="AA118" s="5"/>
      <c r="AB118" s="1"/>
      <c r="AC118" s="5"/>
    </row>
    <row r="119" spans="1:29" x14ac:dyDescent="0.25">
      <c r="A119" s="24"/>
      <c r="B119" t="s">
        <v>249</v>
      </c>
      <c r="C119">
        <v>143</v>
      </c>
      <c r="D119">
        <v>41747</v>
      </c>
      <c r="E119" s="15">
        <v>17.492999999999999</v>
      </c>
      <c r="F119" s="6">
        <f>AVERAGE(E119)</f>
        <v>17.492999999999999</v>
      </c>
      <c r="G119">
        <f t="shared" si="10"/>
        <v>1</v>
      </c>
      <c r="H119">
        <f t="shared" si="11"/>
        <v>296</v>
      </c>
      <c r="I119" s="5">
        <f t="shared" si="9"/>
        <v>4581.0749999999998</v>
      </c>
      <c r="J119" s="7">
        <f t="shared" si="13"/>
        <v>0</v>
      </c>
      <c r="K119" t="str">
        <f t="shared" si="12"/>
        <v/>
      </c>
      <c r="M119" s="4"/>
      <c r="N119" s="4"/>
      <c r="O119" s="5"/>
      <c r="Q119" s="6"/>
      <c r="R119" s="6"/>
      <c r="U119" s="5"/>
      <c r="V119" s="7"/>
      <c r="X119" s="1"/>
      <c r="Y119" s="1"/>
      <c r="Z119" s="5"/>
      <c r="AA119" s="5"/>
      <c r="AB119" s="1"/>
    </row>
    <row r="120" spans="1:29" x14ac:dyDescent="0.25">
      <c r="A120" s="24"/>
      <c r="B120" t="s">
        <v>252</v>
      </c>
      <c r="C120">
        <v>99</v>
      </c>
      <c r="D120">
        <v>32824</v>
      </c>
      <c r="E120" s="15">
        <v>36.503</v>
      </c>
      <c r="F120" s="6">
        <f>AVERAGE(E119:E120)</f>
        <v>26.997999999999998</v>
      </c>
      <c r="G120">
        <f t="shared" si="10"/>
        <v>2</v>
      </c>
      <c r="H120">
        <f t="shared" si="11"/>
        <v>395</v>
      </c>
      <c r="I120" s="5">
        <f t="shared" si="9"/>
        <v>8194.8719999999994</v>
      </c>
      <c r="J120" s="7">
        <f t="shared" si="13"/>
        <v>0</v>
      </c>
      <c r="K120" t="str">
        <f t="shared" si="12"/>
        <v/>
      </c>
      <c r="M120" s="4"/>
      <c r="N120" s="4"/>
      <c r="O120" s="5"/>
      <c r="Q120" s="6"/>
      <c r="R120" s="6"/>
      <c r="U120" s="5"/>
      <c r="V120" s="7"/>
      <c r="X120" s="1"/>
      <c r="Y120" s="1"/>
      <c r="Z120" s="5"/>
      <c r="AA120" s="5"/>
      <c r="AB120" s="1"/>
    </row>
    <row r="121" spans="1:29" x14ac:dyDescent="0.25">
      <c r="A121" s="24"/>
      <c r="B121" t="s">
        <v>255</v>
      </c>
      <c r="C121">
        <v>37</v>
      </c>
      <c r="D121">
        <v>11344</v>
      </c>
      <c r="E121" s="15">
        <v>11.805</v>
      </c>
      <c r="F121" s="6">
        <f>AVERAGE(E119:E121)</f>
        <v>21.933666666666664</v>
      </c>
      <c r="G121">
        <f t="shared" si="10"/>
        <v>3</v>
      </c>
      <c r="H121">
        <f t="shared" si="11"/>
        <v>432</v>
      </c>
      <c r="I121" s="5">
        <f t="shared" si="9"/>
        <v>8631.6569999999992</v>
      </c>
      <c r="J121" s="7">
        <f t="shared" si="13"/>
        <v>0</v>
      </c>
      <c r="K121" t="str">
        <f t="shared" si="12"/>
        <v/>
      </c>
      <c r="M121" s="4"/>
      <c r="N121" s="4"/>
      <c r="O121" s="5"/>
      <c r="Q121" s="6"/>
      <c r="R121" s="6"/>
      <c r="U121" s="5"/>
      <c r="V121" s="7"/>
      <c r="X121" s="1"/>
      <c r="Y121" s="1"/>
      <c r="Z121" s="5"/>
      <c r="AA121" s="5"/>
      <c r="AB121" s="1"/>
    </row>
    <row r="122" spans="1:29" x14ac:dyDescent="0.25">
      <c r="A122" s="24"/>
      <c r="B122" t="s">
        <v>410</v>
      </c>
      <c r="C122">
        <v>36</v>
      </c>
      <c r="D122">
        <v>9796</v>
      </c>
      <c r="E122" s="15">
        <v>3.7360000000000002</v>
      </c>
      <c r="F122" s="6">
        <f>AVERAGE(E119:E122)</f>
        <v>17.384249999999998</v>
      </c>
      <c r="G122">
        <f t="shared" si="10"/>
        <v>4</v>
      </c>
      <c r="H122">
        <f t="shared" si="11"/>
        <v>468</v>
      </c>
      <c r="I122" s="5">
        <f t="shared" si="9"/>
        <v>8766.1529999999984</v>
      </c>
      <c r="J122" s="7">
        <f t="shared" si="13"/>
        <v>0</v>
      </c>
      <c r="K122" t="str">
        <f t="shared" si="12"/>
        <v/>
      </c>
      <c r="M122" s="4"/>
      <c r="N122" s="4"/>
      <c r="O122" s="5"/>
      <c r="Q122" s="6"/>
      <c r="R122" s="6"/>
      <c r="U122" s="5"/>
      <c r="V122" s="7"/>
      <c r="X122" s="1"/>
      <c r="Y122" s="1"/>
      <c r="Z122" s="5"/>
      <c r="AA122" s="5"/>
      <c r="AB122" s="1"/>
    </row>
    <row r="123" spans="1:29" x14ac:dyDescent="0.25">
      <c r="A123" s="24"/>
      <c r="B123" t="s">
        <v>256</v>
      </c>
      <c r="C123">
        <v>16</v>
      </c>
      <c r="D123">
        <v>4691</v>
      </c>
      <c r="E123" s="15">
        <v>8.3680000000000003</v>
      </c>
      <c r="F123" s="6">
        <f>AVERAGE(E119:E123)</f>
        <v>15.580999999999998</v>
      </c>
      <c r="G123">
        <f t="shared" si="10"/>
        <v>5</v>
      </c>
      <c r="H123">
        <f t="shared" si="11"/>
        <v>484</v>
      </c>
      <c r="I123" s="5">
        <f t="shared" si="9"/>
        <v>8900.0409999999993</v>
      </c>
      <c r="J123" s="7">
        <f t="shared" si="13"/>
        <v>0</v>
      </c>
      <c r="K123" t="str">
        <f t="shared" si="12"/>
        <v/>
      </c>
      <c r="M123" s="4"/>
      <c r="N123" s="4"/>
      <c r="O123" s="5"/>
      <c r="Q123" s="6"/>
      <c r="R123" s="6"/>
      <c r="U123" s="5"/>
      <c r="V123" s="7"/>
      <c r="X123" s="1"/>
      <c r="Y123" s="1"/>
      <c r="Z123" s="5"/>
      <c r="AA123" s="5"/>
      <c r="AB123" s="1"/>
    </row>
    <row r="124" spans="1:29" x14ac:dyDescent="0.25">
      <c r="A124" s="24"/>
      <c r="B124" t="s">
        <v>389</v>
      </c>
      <c r="C124">
        <v>9</v>
      </c>
      <c r="D124">
        <v>2212</v>
      </c>
      <c r="E124" s="15">
        <v>16.146000000000001</v>
      </c>
      <c r="F124" s="6">
        <f>AVERAGE(E119:E124)</f>
        <v>15.675166666666664</v>
      </c>
      <c r="G124">
        <f t="shared" si="10"/>
        <v>6</v>
      </c>
      <c r="H124">
        <f t="shared" si="11"/>
        <v>493</v>
      </c>
      <c r="I124" s="5">
        <f t="shared" si="9"/>
        <v>9045.3549999999996</v>
      </c>
      <c r="J124" s="7">
        <f t="shared" si="13"/>
        <v>0</v>
      </c>
      <c r="K124" t="str">
        <f t="shared" si="12"/>
        <v/>
      </c>
      <c r="M124" s="4"/>
      <c r="N124" s="4"/>
      <c r="O124" s="5"/>
      <c r="Q124" s="6"/>
      <c r="R124" s="6"/>
      <c r="U124" s="5"/>
      <c r="V124" s="7"/>
      <c r="X124" s="1"/>
      <c r="Y124" s="1"/>
      <c r="Z124" s="5"/>
      <c r="AA124" s="5"/>
      <c r="AB124" s="1"/>
    </row>
    <row r="125" spans="1:29" x14ac:dyDescent="0.25">
      <c r="A125" s="24"/>
      <c r="B125" t="s">
        <v>411</v>
      </c>
      <c r="C125">
        <v>2</v>
      </c>
      <c r="D125">
        <v>640</v>
      </c>
      <c r="E125" s="15">
        <v>2.3460000000000001</v>
      </c>
      <c r="F125" s="6">
        <f>AVERAGE(E119:E125)</f>
        <v>13.770999999999999</v>
      </c>
      <c r="G125">
        <f t="shared" si="10"/>
        <v>7</v>
      </c>
      <c r="H125">
        <f t="shared" si="11"/>
        <v>495</v>
      </c>
      <c r="I125" s="5">
        <f t="shared" si="9"/>
        <v>9050.0469999999987</v>
      </c>
      <c r="J125" s="7">
        <f t="shared" si="13"/>
        <v>0</v>
      </c>
      <c r="K125" t="str">
        <f t="shared" si="12"/>
        <v/>
      </c>
      <c r="M125" s="4"/>
      <c r="N125" s="4"/>
      <c r="O125" s="5"/>
      <c r="Q125" s="6"/>
      <c r="R125" s="6"/>
      <c r="U125" s="5"/>
      <c r="V125" s="7"/>
      <c r="X125" s="1"/>
      <c r="Y125" s="1"/>
      <c r="Z125" s="5"/>
      <c r="AA125" s="5"/>
      <c r="AB125" s="1"/>
    </row>
    <row r="126" spans="1:29" x14ac:dyDescent="0.25">
      <c r="A126" s="24"/>
      <c r="B126" t="s">
        <v>1096</v>
      </c>
      <c r="C126">
        <v>2</v>
      </c>
      <c r="D126">
        <v>744</v>
      </c>
      <c r="E126" s="15">
        <v>2.7109999999999999</v>
      </c>
      <c r="F126" s="6">
        <f>AVERAGE(E119:E126)</f>
        <v>12.388499999999999</v>
      </c>
      <c r="G126">
        <f t="shared" si="10"/>
        <v>8</v>
      </c>
      <c r="H126">
        <f t="shared" si="11"/>
        <v>497</v>
      </c>
      <c r="I126" s="5">
        <f t="shared" si="9"/>
        <v>9055.4689999999991</v>
      </c>
      <c r="J126" s="7">
        <f t="shared" si="13"/>
        <v>0</v>
      </c>
      <c r="K126" t="str">
        <f t="shared" si="12"/>
        <v/>
      </c>
      <c r="M126" s="4"/>
      <c r="N126" s="4"/>
      <c r="O126" s="5"/>
      <c r="Q126" s="6"/>
      <c r="R126" s="6"/>
      <c r="U126" s="5"/>
      <c r="V126" s="7"/>
      <c r="X126" s="1"/>
      <c r="Y126" s="1"/>
      <c r="Z126" s="5"/>
      <c r="AA126" s="5"/>
      <c r="AB126" s="1"/>
    </row>
    <row r="127" spans="1:29" x14ac:dyDescent="0.25">
      <c r="A127" s="24"/>
      <c r="B127" t="s">
        <v>1837</v>
      </c>
      <c r="C127">
        <v>1</v>
      </c>
      <c r="D127">
        <v>195</v>
      </c>
      <c r="E127" s="15">
        <v>2.3250000000000002</v>
      </c>
      <c r="F127" s="6">
        <f>AVERAGE(E119:E127)</f>
        <v>11.270333333333333</v>
      </c>
      <c r="G127">
        <f t="shared" si="10"/>
        <v>9</v>
      </c>
      <c r="H127">
        <f t="shared" si="11"/>
        <v>498</v>
      </c>
      <c r="I127" s="5">
        <f t="shared" si="9"/>
        <v>9057.7939999999999</v>
      </c>
      <c r="J127" s="7">
        <f t="shared" si="13"/>
        <v>18.188341365461849</v>
      </c>
      <c r="K127">
        <f t="shared" si="12"/>
        <v>152871</v>
      </c>
      <c r="M127" s="4"/>
      <c r="N127" s="4"/>
      <c r="O127" s="5"/>
      <c r="Q127" s="6"/>
      <c r="R127" s="6"/>
      <c r="U127" s="5"/>
      <c r="V127" s="7"/>
      <c r="X127" s="1"/>
      <c r="Y127" s="1"/>
      <c r="Z127" s="5"/>
      <c r="AA127" s="5"/>
      <c r="AB127" s="1"/>
    </row>
    <row r="128" spans="1:29" x14ac:dyDescent="0.25">
      <c r="A128" s="24" t="s">
        <v>24</v>
      </c>
      <c r="B128" t="s">
        <v>261</v>
      </c>
      <c r="C128">
        <v>248</v>
      </c>
      <c r="D128">
        <v>37590</v>
      </c>
      <c r="E128" s="15">
        <v>20.523</v>
      </c>
      <c r="F128" s="6">
        <f>AVERAGE(E128)</f>
        <v>20.523</v>
      </c>
      <c r="G128">
        <f t="shared" si="10"/>
        <v>1</v>
      </c>
      <c r="H128">
        <f t="shared" si="11"/>
        <v>248</v>
      </c>
      <c r="I128" s="5">
        <f t="shared" si="9"/>
        <v>5089.7039999999997</v>
      </c>
      <c r="J128" s="7">
        <f t="shared" si="13"/>
        <v>0</v>
      </c>
      <c r="K128" t="str">
        <f t="shared" si="12"/>
        <v/>
      </c>
      <c r="M128" s="4"/>
      <c r="N128" s="4"/>
      <c r="O128" s="5"/>
      <c r="P128" s="8"/>
      <c r="Q128" s="6"/>
      <c r="R128" s="6"/>
      <c r="U128" s="5"/>
      <c r="V128" s="7"/>
      <c r="X128" s="5"/>
      <c r="Y128" s="1"/>
      <c r="Z128" s="5"/>
      <c r="AA128" s="5"/>
      <c r="AB128" s="1"/>
      <c r="AC128" s="5"/>
    </row>
    <row r="129" spans="1:29" x14ac:dyDescent="0.25">
      <c r="A129" s="24"/>
      <c r="B129" t="s">
        <v>398</v>
      </c>
      <c r="C129">
        <v>45</v>
      </c>
      <c r="D129">
        <v>5259</v>
      </c>
      <c r="E129" s="15">
        <v>7.4349999999999996</v>
      </c>
      <c r="F129" s="6">
        <f>AVERAGE(E128:E129)</f>
        <v>13.978999999999999</v>
      </c>
      <c r="G129">
        <f t="shared" si="10"/>
        <v>1</v>
      </c>
      <c r="H129">
        <f t="shared" si="11"/>
        <v>293</v>
      </c>
      <c r="I129" s="5">
        <f t="shared" si="9"/>
        <v>5424.2789999999995</v>
      </c>
      <c r="J129" s="7">
        <f t="shared" si="13"/>
        <v>0</v>
      </c>
      <c r="K129" t="str">
        <f t="shared" si="12"/>
        <v/>
      </c>
      <c r="M129" s="4"/>
      <c r="N129" s="4"/>
      <c r="O129" s="5"/>
      <c r="Q129" s="6"/>
      <c r="R129" s="6"/>
      <c r="U129" s="5"/>
      <c r="V129" s="7"/>
      <c r="X129" s="1"/>
      <c r="Y129" s="1"/>
      <c r="Z129" s="5"/>
      <c r="AA129" s="5"/>
      <c r="AB129" s="1"/>
    </row>
    <row r="130" spans="1:29" x14ac:dyDescent="0.25">
      <c r="A130" s="24"/>
      <c r="B130" t="s">
        <v>399</v>
      </c>
      <c r="C130">
        <v>37</v>
      </c>
      <c r="D130">
        <v>4868</v>
      </c>
      <c r="E130" s="15">
        <v>5.056</v>
      </c>
      <c r="F130" s="6">
        <f>AVERAGE(E128:E130)</f>
        <v>11.004666666666665</v>
      </c>
      <c r="G130">
        <f t="shared" si="10"/>
        <v>2</v>
      </c>
      <c r="H130">
        <f t="shared" si="11"/>
        <v>330</v>
      </c>
      <c r="I130" s="5">
        <f t="shared" ref="I130:I193" si="14">IF(G129&gt;G130,E130*C130,E130*C130+I129)</f>
        <v>5611.3509999999997</v>
      </c>
      <c r="J130" s="7">
        <f t="shared" si="13"/>
        <v>0</v>
      </c>
      <c r="K130" t="str">
        <f t="shared" si="12"/>
        <v/>
      </c>
      <c r="M130" s="4"/>
      <c r="N130" s="4"/>
      <c r="O130" s="5"/>
      <c r="Q130" s="6"/>
      <c r="R130" s="6"/>
      <c r="U130" s="5"/>
      <c r="V130" s="7"/>
      <c r="X130" s="1"/>
      <c r="Y130" s="1"/>
      <c r="Z130" s="5"/>
      <c r="AA130" s="5"/>
      <c r="AB130" s="1"/>
    </row>
    <row r="131" spans="1:29" x14ac:dyDescent="0.25">
      <c r="A131" s="24"/>
      <c r="B131" t="s">
        <v>400</v>
      </c>
      <c r="C131">
        <v>27</v>
      </c>
      <c r="D131">
        <v>3238</v>
      </c>
      <c r="E131" s="15">
        <v>6.9210000000000003</v>
      </c>
      <c r="F131" s="6">
        <f>AVERAGE(E128:E131)</f>
        <v>9.9837499999999988</v>
      </c>
      <c r="G131">
        <f t="shared" si="10"/>
        <v>3</v>
      </c>
      <c r="H131">
        <f t="shared" si="11"/>
        <v>357</v>
      </c>
      <c r="I131" s="5">
        <f t="shared" si="14"/>
        <v>5798.2179999999998</v>
      </c>
      <c r="J131" s="7">
        <f t="shared" si="13"/>
        <v>0</v>
      </c>
      <c r="K131" t="str">
        <f t="shared" si="12"/>
        <v/>
      </c>
      <c r="M131" s="4"/>
      <c r="N131" s="4"/>
      <c r="O131" s="5"/>
      <c r="Q131" s="6"/>
      <c r="R131" s="6"/>
      <c r="U131" s="5"/>
      <c r="V131" s="7"/>
      <c r="X131" s="1"/>
      <c r="Y131" s="1"/>
      <c r="Z131" s="5"/>
      <c r="AA131" s="5"/>
      <c r="AB131" s="1"/>
    </row>
    <row r="132" spans="1:29" x14ac:dyDescent="0.25">
      <c r="A132" s="24"/>
      <c r="B132" t="s">
        <v>401</v>
      </c>
      <c r="C132">
        <v>21</v>
      </c>
      <c r="D132">
        <v>2237</v>
      </c>
      <c r="E132" s="15">
        <v>4.3209999999999997</v>
      </c>
      <c r="F132" s="6">
        <f>AVERAGE(E128:E132)</f>
        <v>8.8511999999999986</v>
      </c>
      <c r="G132">
        <f t="shared" ref="G132:G195" si="15">IF(A132=A131,G131+1,1)</f>
        <v>4</v>
      </c>
      <c r="H132">
        <f t="shared" si="11"/>
        <v>378</v>
      </c>
      <c r="I132" s="5">
        <f t="shared" si="14"/>
        <v>5888.9589999999998</v>
      </c>
      <c r="J132" s="7">
        <f t="shared" si="13"/>
        <v>0</v>
      </c>
      <c r="K132" t="str">
        <f t="shared" si="12"/>
        <v/>
      </c>
      <c r="M132" s="4"/>
      <c r="N132" s="4"/>
      <c r="O132" s="5"/>
      <c r="Q132" s="6"/>
      <c r="R132" s="6"/>
      <c r="U132" s="5"/>
      <c r="V132" s="7"/>
      <c r="X132" s="1"/>
      <c r="Y132" s="1"/>
      <c r="Z132" s="5"/>
      <c r="AA132" s="5"/>
      <c r="AB132" s="1"/>
    </row>
    <row r="133" spans="1:29" x14ac:dyDescent="0.25">
      <c r="A133" s="24"/>
      <c r="B133" t="s">
        <v>390</v>
      </c>
      <c r="C133">
        <v>21</v>
      </c>
      <c r="D133">
        <v>2823</v>
      </c>
      <c r="E133" s="15">
        <v>5.6130000000000004</v>
      </c>
      <c r="F133" s="6">
        <f>AVERAGE(E128:E133)</f>
        <v>8.3114999999999988</v>
      </c>
      <c r="G133">
        <f t="shared" si="15"/>
        <v>5</v>
      </c>
      <c r="H133">
        <f t="shared" si="11"/>
        <v>399</v>
      </c>
      <c r="I133" s="5">
        <f t="shared" si="14"/>
        <v>6006.8319999999994</v>
      </c>
      <c r="J133" s="7">
        <f t="shared" si="13"/>
        <v>0</v>
      </c>
      <c r="K133" t="str">
        <f t="shared" si="12"/>
        <v/>
      </c>
      <c r="M133" s="4"/>
      <c r="N133" s="4"/>
      <c r="O133" s="5"/>
      <c r="Q133" s="6"/>
      <c r="R133" s="6"/>
      <c r="U133" s="5"/>
      <c r="V133" s="7"/>
      <c r="X133" s="1"/>
      <c r="Y133" s="1"/>
      <c r="Z133" s="5"/>
      <c r="AA133" s="5"/>
      <c r="AB133" s="1"/>
    </row>
    <row r="134" spans="1:29" x14ac:dyDescent="0.25">
      <c r="A134" s="24"/>
      <c r="B134" t="s">
        <v>1838</v>
      </c>
      <c r="C134">
        <v>12</v>
      </c>
      <c r="D134">
        <v>1313</v>
      </c>
      <c r="E134" s="15">
        <v>3.52</v>
      </c>
      <c r="F134" s="6">
        <f>AVERAGE(E128:E134)</f>
        <v>7.6269999999999998</v>
      </c>
      <c r="G134">
        <f t="shared" si="15"/>
        <v>6</v>
      </c>
      <c r="H134">
        <f t="shared" si="11"/>
        <v>411</v>
      </c>
      <c r="I134" s="5">
        <f t="shared" si="14"/>
        <v>6049.0719999999992</v>
      </c>
      <c r="J134" s="7">
        <f t="shared" si="13"/>
        <v>0</v>
      </c>
      <c r="K134" t="str">
        <f t="shared" si="12"/>
        <v/>
      </c>
      <c r="M134" s="4"/>
      <c r="N134" s="4"/>
      <c r="O134" s="5"/>
      <c r="Q134" s="6"/>
      <c r="R134" s="6"/>
      <c r="U134" s="5"/>
      <c r="V134" s="7"/>
      <c r="X134" s="1"/>
      <c r="Y134" s="1"/>
      <c r="Z134" s="5"/>
      <c r="AA134" s="5"/>
      <c r="AB134" s="1"/>
    </row>
    <row r="135" spans="1:29" x14ac:dyDescent="0.25">
      <c r="A135" s="24"/>
      <c r="B135" t="s">
        <v>402</v>
      </c>
      <c r="C135">
        <v>12</v>
      </c>
      <c r="D135">
        <v>1521</v>
      </c>
      <c r="E135" s="15">
        <v>2.79</v>
      </c>
      <c r="F135" s="6">
        <f>AVERAGE(E128:E135)</f>
        <v>7.0223749999999994</v>
      </c>
      <c r="G135">
        <f t="shared" si="15"/>
        <v>7</v>
      </c>
      <c r="H135">
        <f t="shared" si="11"/>
        <v>423</v>
      </c>
      <c r="I135" s="5">
        <f t="shared" si="14"/>
        <v>6082.5519999999988</v>
      </c>
      <c r="J135" s="7">
        <f t="shared" si="13"/>
        <v>0</v>
      </c>
      <c r="K135" t="str">
        <f t="shared" si="12"/>
        <v/>
      </c>
      <c r="M135" s="4"/>
      <c r="N135" s="4"/>
      <c r="O135" s="5"/>
      <c r="Q135" s="6"/>
      <c r="R135" s="6"/>
      <c r="U135" s="5"/>
      <c r="V135" s="7"/>
      <c r="X135" s="1"/>
      <c r="Y135" s="1"/>
      <c r="Z135" s="5"/>
      <c r="AA135" s="5"/>
      <c r="AB135" s="1"/>
    </row>
    <row r="136" spans="1:29" x14ac:dyDescent="0.25">
      <c r="A136" s="24"/>
      <c r="B136" t="s">
        <v>403</v>
      </c>
      <c r="C136">
        <v>10</v>
      </c>
      <c r="D136">
        <v>1200</v>
      </c>
      <c r="E136" s="15">
        <v>3.7559999999999998</v>
      </c>
      <c r="F136" s="6">
        <f>AVERAGE(E128:E136)</f>
        <v>6.6594444444444436</v>
      </c>
      <c r="G136">
        <f t="shared" si="15"/>
        <v>8</v>
      </c>
      <c r="H136">
        <f t="shared" si="11"/>
        <v>433</v>
      </c>
      <c r="I136" s="5">
        <f t="shared" si="14"/>
        <v>6120.1119999999992</v>
      </c>
      <c r="J136" s="7">
        <f t="shared" si="13"/>
        <v>0</v>
      </c>
      <c r="K136" t="str">
        <f t="shared" si="12"/>
        <v/>
      </c>
      <c r="M136" s="4"/>
      <c r="N136" s="4"/>
      <c r="O136" s="5"/>
      <c r="Q136" s="6"/>
      <c r="R136" s="6"/>
      <c r="U136" s="5"/>
      <c r="V136" s="7"/>
      <c r="X136" s="1"/>
      <c r="Y136" s="1"/>
      <c r="Z136" s="5"/>
      <c r="AA136" s="5"/>
      <c r="AB136" s="1"/>
    </row>
    <row r="137" spans="1:29" x14ac:dyDescent="0.25">
      <c r="A137" s="24"/>
      <c r="B137" t="s">
        <v>351</v>
      </c>
      <c r="C137">
        <v>9</v>
      </c>
      <c r="D137">
        <v>1010</v>
      </c>
      <c r="E137" s="15">
        <v>3.0819999999999999</v>
      </c>
      <c r="F137" s="6">
        <f>AVERAGE(E128:E137)</f>
        <v>6.3016999999999994</v>
      </c>
      <c r="G137">
        <f t="shared" si="15"/>
        <v>9</v>
      </c>
      <c r="H137">
        <f t="shared" si="11"/>
        <v>442</v>
      </c>
      <c r="I137" s="5">
        <f t="shared" si="14"/>
        <v>6147.8499999999995</v>
      </c>
      <c r="J137" s="7">
        <f t="shared" si="13"/>
        <v>13.909162895927601</v>
      </c>
      <c r="K137">
        <f t="shared" si="12"/>
        <v>61059</v>
      </c>
      <c r="M137" s="4"/>
      <c r="N137" s="4"/>
      <c r="O137" s="5"/>
      <c r="Q137" s="6"/>
      <c r="R137" s="6"/>
      <c r="U137" s="5"/>
      <c r="V137" s="7"/>
      <c r="X137" s="1"/>
      <c r="Y137" s="1"/>
      <c r="Z137" s="5"/>
      <c r="AA137" s="5"/>
      <c r="AB137" s="1"/>
    </row>
    <row r="138" spans="1:29" x14ac:dyDescent="0.25">
      <c r="A138" s="24" t="s">
        <v>22</v>
      </c>
      <c r="B138" t="s">
        <v>251</v>
      </c>
      <c r="C138">
        <v>124</v>
      </c>
      <c r="D138">
        <v>43020</v>
      </c>
      <c r="E138" s="15">
        <v>13.592000000000001</v>
      </c>
      <c r="F138" s="6">
        <f t="shared" ref="F138" si="16">AVERAGE(E138)</f>
        <v>13.592000000000001</v>
      </c>
      <c r="G138">
        <f t="shared" si="15"/>
        <v>1</v>
      </c>
      <c r="H138">
        <f t="shared" si="11"/>
        <v>124</v>
      </c>
      <c r="I138" s="5">
        <f t="shared" si="14"/>
        <v>1685.4080000000001</v>
      </c>
      <c r="J138" s="7">
        <f t="shared" si="13"/>
        <v>0</v>
      </c>
      <c r="K138" t="str">
        <f t="shared" si="12"/>
        <v/>
      </c>
      <c r="M138" s="4"/>
      <c r="N138" s="4"/>
      <c r="O138" s="5"/>
      <c r="P138" s="8"/>
      <c r="Q138" s="6"/>
      <c r="R138" s="6"/>
      <c r="U138" s="5"/>
      <c r="V138" s="7"/>
      <c r="X138" s="5"/>
      <c r="Y138" s="1"/>
      <c r="Z138" s="5"/>
      <c r="AA138" s="5"/>
      <c r="AB138" s="1"/>
      <c r="AC138" s="5"/>
    </row>
    <row r="139" spans="1:29" x14ac:dyDescent="0.25">
      <c r="A139" s="24"/>
      <c r="B139" t="s">
        <v>249</v>
      </c>
      <c r="C139">
        <v>112</v>
      </c>
      <c r="D139">
        <v>35797</v>
      </c>
      <c r="E139" s="15">
        <v>17.492999999999999</v>
      </c>
      <c r="F139" s="6">
        <f t="shared" ref="F139" si="17">AVERAGE(E138:E139)</f>
        <v>15.5425</v>
      </c>
      <c r="G139">
        <f t="shared" si="15"/>
        <v>1</v>
      </c>
      <c r="H139">
        <f t="shared" si="11"/>
        <v>236</v>
      </c>
      <c r="I139" s="5">
        <f t="shared" si="14"/>
        <v>3644.6239999999998</v>
      </c>
      <c r="J139" s="7">
        <f t="shared" si="13"/>
        <v>0</v>
      </c>
      <c r="K139" t="str">
        <f t="shared" si="12"/>
        <v/>
      </c>
      <c r="M139" s="4"/>
      <c r="N139" s="4"/>
      <c r="O139" s="5"/>
      <c r="Q139" s="6"/>
      <c r="R139" s="6"/>
      <c r="U139" s="5"/>
      <c r="V139" s="7"/>
      <c r="X139" s="1"/>
      <c r="Y139" s="1"/>
      <c r="Z139" s="5"/>
      <c r="AA139" s="5"/>
      <c r="AB139" s="1"/>
    </row>
    <row r="140" spans="1:29" x14ac:dyDescent="0.25">
      <c r="A140" s="24"/>
      <c r="B140" t="s">
        <v>250</v>
      </c>
      <c r="C140">
        <v>110</v>
      </c>
      <c r="D140">
        <v>41285</v>
      </c>
      <c r="E140" s="15">
        <v>12.881</v>
      </c>
      <c r="F140" s="6">
        <f t="shared" ref="F140" si="18">AVERAGE(E138:E140)</f>
        <v>14.655333333333333</v>
      </c>
      <c r="G140">
        <f t="shared" si="15"/>
        <v>2</v>
      </c>
      <c r="H140">
        <f t="shared" si="11"/>
        <v>346</v>
      </c>
      <c r="I140" s="5">
        <f t="shared" si="14"/>
        <v>5061.5339999999997</v>
      </c>
      <c r="J140" s="7">
        <f t="shared" si="13"/>
        <v>0</v>
      </c>
      <c r="K140" t="str">
        <f t="shared" si="12"/>
        <v/>
      </c>
      <c r="M140" s="4"/>
      <c r="N140" s="4"/>
      <c r="O140" s="5"/>
      <c r="Q140" s="6"/>
      <c r="R140" s="6"/>
      <c r="U140" s="5"/>
      <c r="V140" s="7"/>
      <c r="X140" s="1"/>
      <c r="Y140" s="1"/>
      <c r="Z140" s="5"/>
      <c r="AA140" s="5"/>
      <c r="AB140" s="1"/>
    </row>
    <row r="141" spans="1:29" x14ac:dyDescent="0.25">
      <c r="A141" s="24"/>
      <c r="B141" t="s">
        <v>253</v>
      </c>
      <c r="C141">
        <v>51</v>
      </c>
      <c r="D141">
        <v>24274</v>
      </c>
      <c r="E141" s="15">
        <v>34.048000000000002</v>
      </c>
      <c r="F141" s="6">
        <f t="shared" ref="F141" si="19">AVERAGE(E138:E141)</f>
        <v>19.503500000000003</v>
      </c>
      <c r="G141">
        <f t="shared" si="15"/>
        <v>3</v>
      </c>
      <c r="H141">
        <f t="shared" si="11"/>
        <v>397</v>
      </c>
      <c r="I141" s="5">
        <f t="shared" si="14"/>
        <v>6797.982</v>
      </c>
      <c r="J141" s="7">
        <f t="shared" si="13"/>
        <v>0</v>
      </c>
      <c r="K141" t="str">
        <f t="shared" si="12"/>
        <v/>
      </c>
      <c r="M141" s="4"/>
      <c r="N141" s="4"/>
      <c r="O141" s="5"/>
      <c r="Q141" s="6"/>
      <c r="R141" s="6"/>
      <c r="U141" s="5"/>
      <c r="V141" s="7"/>
      <c r="X141" s="1"/>
      <c r="Y141" s="1"/>
      <c r="Z141" s="5"/>
      <c r="AA141" s="5"/>
      <c r="AB141" s="1"/>
    </row>
    <row r="142" spans="1:29" x14ac:dyDescent="0.25">
      <c r="A142" s="24"/>
      <c r="B142" t="s">
        <v>255</v>
      </c>
      <c r="C142">
        <v>30</v>
      </c>
      <c r="D142">
        <v>9962</v>
      </c>
      <c r="E142" s="15">
        <v>11.805</v>
      </c>
      <c r="F142" s="6">
        <f t="shared" ref="F142" si="20">AVERAGE(E138:E142)</f>
        <v>17.963800000000003</v>
      </c>
      <c r="G142">
        <f t="shared" si="15"/>
        <v>4</v>
      </c>
      <c r="H142">
        <f t="shared" si="11"/>
        <v>427</v>
      </c>
      <c r="I142" s="5">
        <f t="shared" si="14"/>
        <v>7152.1319999999996</v>
      </c>
      <c r="J142" s="7">
        <f t="shared" si="13"/>
        <v>0</v>
      </c>
      <c r="K142" t="str">
        <f t="shared" si="12"/>
        <v/>
      </c>
      <c r="M142" s="4"/>
      <c r="N142" s="4"/>
      <c r="O142" s="5"/>
      <c r="Q142" s="6"/>
      <c r="R142" s="6"/>
      <c r="U142" s="5"/>
      <c r="V142" s="7"/>
      <c r="X142" s="1"/>
      <c r="Y142" s="1"/>
      <c r="Z142" s="5"/>
      <c r="AA142" s="5"/>
      <c r="AB142" s="1"/>
    </row>
    <row r="143" spans="1:29" x14ac:dyDescent="0.25">
      <c r="A143" s="24"/>
      <c r="B143" t="s">
        <v>258</v>
      </c>
      <c r="C143">
        <v>22</v>
      </c>
      <c r="D143">
        <v>7836</v>
      </c>
      <c r="E143" s="15">
        <v>7.4580000000000002</v>
      </c>
      <c r="F143" s="6">
        <f t="shared" ref="F143" si="21">AVERAGE(E138:E143)</f>
        <v>16.212833333333336</v>
      </c>
      <c r="G143">
        <f t="shared" si="15"/>
        <v>5</v>
      </c>
      <c r="H143">
        <f t="shared" si="11"/>
        <v>449</v>
      </c>
      <c r="I143" s="5">
        <f t="shared" si="14"/>
        <v>7316.2079999999996</v>
      </c>
      <c r="J143" s="7">
        <f t="shared" si="13"/>
        <v>0</v>
      </c>
      <c r="K143" t="str">
        <f t="shared" si="12"/>
        <v/>
      </c>
      <c r="M143" s="4"/>
      <c r="N143" s="4"/>
      <c r="O143" s="5"/>
      <c r="Q143" s="6"/>
      <c r="R143" s="6"/>
      <c r="U143" s="5"/>
      <c r="V143" s="7"/>
      <c r="X143" s="1"/>
      <c r="Y143" s="1"/>
      <c r="Z143" s="5"/>
      <c r="AA143" s="5"/>
      <c r="AB143" s="1"/>
    </row>
    <row r="144" spans="1:29" x14ac:dyDescent="0.25">
      <c r="A144" s="24"/>
      <c r="B144" t="s">
        <v>386</v>
      </c>
      <c r="C144">
        <v>18</v>
      </c>
      <c r="D144">
        <v>4855</v>
      </c>
      <c r="E144" s="15">
        <v>4.7720000000000002</v>
      </c>
      <c r="F144" s="6">
        <f t="shared" ref="F144" si="22">AVERAGE(E138:E144)</f>
        <v>14.578428571428574</v>
      </c>
      <c r="G144">
        <f t="shared" si="15"/>
        <v>6</v>
      </c>
      <c r="H144">
        <f t="shared" si="11"/>
        <v>467</v>
      </c>
      <c r="I144" s="5">
        <f t="shared" si="14"/>
        <v>7402.1039999999994</v>
      </c>
      <c r="J144" s="7">
        <f t="shared" si="13"/>
        <v>0</v>
      </c>
      <c r="K144" t="str">
        <f t="shared" si="12"/>
        <v/>
      </c>
      <c r="M144" s="4"/>
      <c r="N144" s="4"/>
      <c r="O144" s="5"/>
      <c r="Q144" s="6"/>
      <c r="R144" s="6"/>
      <c r="U144" s="5"/>
      <c r="V144" s="7"/>
      <c r="X144" s="1"/>
      <c r="Y144" s="1"/>
      <c r="Z144" s="5"/>
      <c r="AA144" s="5"/>
      <c r="AB144" s="1"/>
    </row>
    <row r="145" spans="1:29" x14ac:dyDescent="0.25">
      <c r="A145" s="24"/>
      <c r="B145" t="s">
        <v>256</v>
      </c>
      <c r="C145">
        <v>12</v>
      </c>
      <c r="D145">
        <v>3935</v>
      </c>
      <c r="E145" s="15">
        <v>8.3680000000000003</v>
      </c>
      <c r="F145" s="6">
        <f t="shared" ref="F145" si="23">AVERAGE(E138:E145)</f>
        <v>13.802125000000002</v>
      </c>
      <c r="G145">
        <f t="shared" si="15"/>
        <v>7</v>
      </c>
      <c r="H145">
        <f t="shared" si="11"/>
        <v>479</v>
      </c>
      <c r="I145" s="5">
        <f t="shared" si="14"/>
        <v>7502.5199999999995</v>
      </c>
      <c r="J145" s="7">
        <f t="shared" si="13"/>
        <v>0</v>
      </c>
      <c r="K145" t="str">
        <f t="shared" si="12"/>
        <v/>
      </c>
      <c r="M145" s="4"/>
      <c r="N145" s="4"/>
      <c r="O145" s="5"/>
      <c r="Q145" s="6"/>
      <c r="R145" s="6"/>
      <c r="U145" s="5"/>
      <c r="V145" s="7"/>
      <c r="X145" s="1"/>
      <c r="Y145" s="1"/>
      <c r="Z145" s="5"/>
      <c r="AA145" s="5"/>
      <c r="AB145" s="1"/>
    </row>
    <row r="146" spans="1:29" x14ac:dyDescent="0.25">
      <c r="A146" s="24"/>
      <c r="B146" t="s">
        <v>264</v>
      </c>
      <c r="C146">
        <v>11</v>
      </c>
      <c r="D146">
        <v>3657</v>
      </c>
      <c r="E146" s="15">
        <v>7.3940000000000001</v>
      </c>
      <c r="F146" s="6">
        <f t="shared" ref="F146" si="24">AVERAGE(E138:E146)</f>
        <v>13.090111111111113</v>
      </c>
      <c r="G146">
        <f t="shared" si="15"/>
        <v>8</v>
      </c>
      <c r="H146">
        <f t="shared" si="11"/>
        <v>490</v>
      </c>
      <c r="I146" s="5">
        <f t="shared" si="14"/>
        <v>7583.8539999999994</v>
      </c>
      <c r="J146" s="7">
        <f t="shared" si="13"/>
        <v>0</v>
      </c>
      <c r="K146" t="str">
        <f t="shared" si="12"/>
        <v/>
      </c>
      <c r="M146" s="4"/>
      <c r="N146" s="4"/>
      <c r="O146" s="5"/>
      <c r="Q146" s="6"/>
      <c r="R146" s="6"/>
      <c r="U146" s="5"/>
      <c r="V146" s="7"/>
      <c r="X146" s="1"/>
      <c r="Y146" s="1"/>
      <c r="Z146" s="5"/>
      <c r="AA146" s="5"/>
      <c r="AB146" s="1"/>
    </row>
    <row r="147" spans="1:29" x14ac:dyDescent="0.25">
      <c r="A147" s="24"/>
      <c r="B147" t="s">
        <v>397</v>
      </c>
      <c r="C147">
        <v>3</v>
      </c>
      <c r="D147">
        <v>839</v>
      </c>
      <c r="E147" s="15">
        <v>6.4089999999999998</v>
      </c>
      <c r="F147" s="6">
        <f t="shared" ref="F147" si="25">AVERAGE(E138:E147)</f>
        <v>12.422000000000002</v>
      </c>
      <c r="G147">
        <f t="shared" si="15"/>
        <v>9</v>
      </c>
      <c r="H147">
        <f t="shared" si="11"/>
        <v>493</v>
      </c>
      <c r="I147" s="5">
        <f t="shared" si="14"/>
        <v>7603.0809999999992</v>
      </c>
      <c r="J147" s="7">
        <f t="shared" si="13"/>
        <v>15.422070993914806</v>
      </c>
      <c r="K147">
        <f t="shared" si="12"/>
        <v>175460</v>
      </c>
      <c r="M147" s="4"/>
      <c r="N147" s="4"/>
      <c r="O147" s="5"/>
      <c r="Q147" s="6"/>
      <c r="R147" s="6"/>
      <c r="U147" s="5"/>
      <c r="V147" s="7"/>
      <c r="X147" s="1"/>
      <c r="Y147" s="1"/>
      <c r="Z147" s="5"/>
      <c r="AA147" s="5"/>
      <c r="AB147" s="1"/>
    </row>
    <row r="148" spans="1:29" x14ac:dyDescent="0.25">
      <c r="A148" s="11" t="s">
        <v>25</v>
      </c>
      <c r="B148" t="s">
        <v>392</v>
      </c>
      <c r="C148">
        <v>127</v>
      </c>
      <c r="D148">
        <v>30571</v>
      </c>
      <c r="E148" s="15">
        <v>41.514000000000003</v>
      </c>
      <c r="F148" s="6">
        <f t="shared" ref="F148" si="26">AVERAGE(E148)</f>
        <v>41.514000000000003</v>
      </c>
      <c r="G148">
        <f t="shared" si="15"/>
        <v>1</v>
      </c>
      <c r="H148">
        <f t="shared" si="11"/>
        <v>127</v>
      </c>
      <c r="I148" s="5">
        <f t="shared" si="14"/>
        <v>5272.2780000000002</v>
      </c>
      <c r="J148" s="7">
        <f t="shared" si="13"/>
        <v>0</v>
      </c>
      <c r="K148" t="str">
        <f t="shared" si="12"/>
        <v/>
      </c>
      <c r="M148" s="4"/>
      <c r="N148" s="4"/>
      <c r="O148" s="5"/>
      <c r="P148" s="8"/>
      <c r="Q148" s="6"/>
      <c r="R148" s="6"/>
      <c r="U148" s="5"/>
      <c r="V148" s="7"/>
      <c r="X148" s="5"/>
      <c r="Y148" s="1"/>
      <c r="Z148" s="5"/>
      <c r="AA148" s="5"/>
      <c r="AB148" s="1"/>
      <c r="AC148" s="5"/>
    </row>
    <row r="149" spans="1:29" x14ac:dyDescent="0.25">
      <c r="A149" s="11" t="s">
        <v>25</v>
      </c>
      <c r="B149" t="s">
        <v>272</v>
      </c>
      <c r="C149">
        <v>71</v>
      </c>
      <c r="D149">
        <v>15774</v>
      </c>
      <c r="E149" s="15">
        <v>14.63</v>
      </c>
      <c r="F149" s="6">
        <f t="shared" ref="F149" si="27">AVERAGE(E148:E149)</f>
        <v>28.072000000000003</v>
      </c>
      <c r="G149">
        <f t="shared" si="15"/>
        <v>2</v>
      </c>
      <c r="H149">
        <f t="shared" si="11"/>
        <v>198</v>
      </c>
      <c r="I149" s="5">
        <f t="shared" si="14"/>
        <v>6311.0079999999998</v>
      </c>
      <c r="J149" s="7">
        <f t="shared" si="13"/>
        <v>0</v>
      </c>
      <c r="K149" t="str">
        <f t="shared" si="12"/>
        <v/>
      </c>
      <c r="M149" s="4"/>
      <c r="N149" s="4"/>
      <c r="O149" s="5"/>
      <c r="Q149" s="6"/>
      <c r="R149" s="6"/>
      <c r="U149" s="5"/>
      <c r="V149" s="7"/>
      <c r="X149" s="1"/>
      <c r="Y149" s="1"/>
      <c r="Z149" s="5"/>
      <c r="AA149" s="5"/>
      <c r="AB149" s="1"/>
    </row>
    <row r="150" spans="1:29" x14ac:dyDescent="0.25">
      <c r="A150" s="11" t="s">
        <v>25</v>
      </c>
      <c r="B150" t="s">
        <v>393</v>
      </c>
      <c r="C150">
        <v>69</v>
      </c>
      <c r="D150">
        <v>27209</v>
      </c>
      <c r="E150" s="15">
        <v>4.9809999999999999</v>
      </c>
      <c r="F150" s="6">
        <f t="shared" ref="F150" si="28">AVERAGE(E148:E150)</f>
        <v>20.375000000000004</v>
      </c>
      <c r="G150">
        <f t="shared" si="15"/>
        <v>3</v>
      </c>
      <c r="H150">
        <f t="shared" ref="H150:H213" si="29">IF(G149&gt;G150,C150,C150+H149)</f>
        <v>267</v>
      </c>
      <c r="I150" s="5">
        <f t="shared" si="14"/>
        <v>6654.6970000000001</v>
      </c>
      <c r="J150" s="7">
        <f t="shared" si="13"/>
        <v>0</v>
      </c>
      <c r="K150" t="str">
        <f t="shared" ref="K150:K213" si="30">IF(J150&gt;0,SUM(D141:D150),"")</f>
        <v/>
      </c>
      <c r="M150" s="4"/>
      <c r="N150" s="4"/>
      <c r="O150" s="5"/>
      <c r="Q150" s="6"/>
      <c r="R150" s="6"/>
      <c r="U150" s="5"/>
      <c r="V150" s="7"/>
      <c r="X150" s="1"/>
      <c r="Y150" s="1"/>
      <c r="Z150" s="5"/>
      <c r="AA150" s="5"/>
      <c r="AB150" s="1"/>
    </row>
    <row r="151" spans="1:29" x14ac:dyDescent="0.25">
      <c r="A151" s="11" t="s">
        <v>25</v>
      </c>
      <c r="B151" t="s">
        <v>388</v>
      </c>
      <c r="C151">
        <v>35</v>
      </c>
      <c r="D151">
        <v>5951</v>
      </c>
      <c r="E151" s="15">
        <v>4.4939999999999998</v>
      </c>
      <c r="F151" s="6">
        <f t="shared" ref="F151" si="31">AVERAGE(E148:E151)</f>
        <v>16.40475</v>
      </c>
      <c r="G151">
        <f t="shared" si="15"/>
        <v>4</v>
      </c>
      <c r="H151">
        <f t="shared" si="29"/>
        <v>302</v>
      </c>
      <c r="I151" s="5">
        <f t="shared" si="14"/>
        <v>6811.9870000000001</v>
      </c>
      <c r="J151" s="7">
        <f t="shared" ref="J151:J214" si="32">IF(G151&gt;G152,I151/H151,0)</f>
        <v>0</v>
      </c>
      <c r="K151" t="str">
        <f t="shared" si="30"/>
        <v/>
      </c>
      <c r="M151" s="4"/>
      <c r="N151" s="4"/>
      <c r="O151" s="5"/>
      <c r="Q151" s="6"/>
      <c r="R151" s="6"/>
      <c r="U151" s="5"/>
      <c r="V151" s="7"/>
      <c r="X151" s="1"/>
      <c r="Y151" s="1"/>
      <c r="Z151" s="5"/>
      <c r="AA151" s="5"/>
      <c r="AB151" s="1"/>
    </row>
    <row r="152" spans="1:29" x14ac:dyDescent="0.25">
      <c r="A152" s="11" t="s">
        <v>25</v>
      </c>
      <c r="B152" t="s">
        <v>394</v>
      </c>
      <c r="C152">
        <v>28</v>
      </c>
      <c r="D152">
        <v>8599</v>
      </c>
      <c r="E152" s="15">
        <v>10.81</v>
      </c>
      <c r="F152" s="6">
        <f t="shared" ref="F152" si="33">AVERAGE(E148:E152)</f>
        <v>15.2858</v>
      </c>
      <c r="G152">
        <f t="shared" si="15"/>
        <v>5</v>
      </c>
      <c r="H152">
        <f t="shared" si="29"/>
        <v>330</v>
      </c>
      <c r="I152" s="5">
        <f t="shared" si="14"/>
        <v>7114.6670000000004</v>
      </c>
      <c r="J152" s="7">
        <f t="shared" si="32"/>
        <v>0</v>
      </c>
      <c r="K152" t="str">
        <f t="shared" si="30"/>
        <v/>
      </c>
      <c r="M152" s="4"/>
      <c r="N152" s="4"/>
      <c r="O152" s="5"/>
      <c r="Q152" s="6"/>
      <c r="R152" s="6"/>
      <c r="U152" s="5"/>
      <c r="V152" s="7"/>
      <c r="X152" s="1"/>
      <c r="Y152" s="1"/>
      <c r="Z152" s="5"/>
      <c r="AA152" s="5"/>
      <c r="AB152" s="1"/>
    </row>
    <row r="153" spans="1:29" x14ac:dyDescent="0.25">
      <c r="A153" s="11" t="s">
        <v>25</v>
      </c>
      <c r="B153" t="s">
        <v>395</v>
      </c>
      <c r="C153">
        <v>26</v>
      </c>
      <c r="D153">
        <v>6739</v>
      </c>
      <c r="E153" s="15">
        <v>2.5760000000000001</v>
      </c>
      <c r="F153" s="6">
        <f t="shared" ref="F153" si="34">AVERAGE(E148:E153)</f>
        <v>13.167499999999999</v>
      </c>
      <c r="G153">
        <f t="shared" si="15"/>
        <v>6</v>
      </c>
      <c r="H153">
        <f t="shared" si="29"/>
        <v>356</v>
      </c>
      <c r="I153" s="5">
        <f t="shared" si="14"/>
        <v>7181.643</v>
      </c>
      <c r="J153" s="7">
        <f t="shared" si="32"/>
        <v>0</v>
      </c>
      <c r="K153" t="str">
        <f t="shared" si="30"/>
        <v/>
      </c>
      <c r="M153" s="4"/>
      <c r="N153" s="4"/>
      <c r="O153" s="5"/>
      <c r="Q153" s="6"/>
      <c r="R153" s="6"/>
      <c r="U153" s="5"/>
      <c r="V153" s="7"/>
      <c r="X153" s="1"/>
      <c r="Y153" s="1"/>
      <c r="Z153" s="5"/>
      <c r="AA153" s="5"/>
      <c r="AB153" s="1"/>
    </row>
    <row r="154" spans="1:29" x14ac:dyDescent="0.25">
      <c r="A154" s="11" t="s">
        <v>25</v>
      </c>
      <c r="B154" t="s">
        <v>396</v>
      </c>
      <c r="C154">
        <v>19</v>
      </c>
      <c r="D154">
        <v>3204</v>
      </c>
      <c r="E154" s="15">
        <v>6.5229999999999997</v>
      </c>
      <c r="F154" s="6">
        <f t="shared" ref="F154" si="35">AVERAGE(E148:E154)</f>
        <v>12.218285714285713</v>
      </c>
      <c r="G154">
        <f t="shared" si="15"/>
        <v>7</v>
      </c>
      <c r="H154">
        <f t="shared" si="29"/>
        <v>375</v>
      </c>
      <c r="I154" s="5">
        <f t="shared" si="14"/>
        <v>7305.58</v>
      </c>
      <c r="J154" s="7">
        <f t="shared" si="32"/>
        <v>0</v>
      </c>
      <c r="K154" t="str">
        <f t="shared" si="30"/>
        <v/>
      </c>
      <c r="M154" s="4"/>
      <c r="N154" s="4"/>
      <c r="O154" s="5"/>
      <c r="Q154" s="6"/>
      <c r="R154" s="6"/>
      <c r="U154" s="5"/>
      <c r="V154" s="7"/>
      <c r="X154" s="1"/>
      <c r="Y154" s="1"/>
      <c r="Z154" s="5"/>
      <c r="AA154" s="5"/>
      <c r="AB154" s="1"/>
    </row>
    <row r="155" spans="1:29" x14ac:dyDescent="0.25">
      <c r="A155" s="11" t="s">
        <v>25</v>
      </c>
      <c r="B155" t="s">
        <v>397</v>
      </c>
      <c r="C155">
        <v>19</v>
      </c>
      <c r="D155">
        <v>3009</v>
      </c>
      <c r="E155" s="15">
        <v>6.4089999999999998</v>
      </c>
      <c r="F155" s="6">
        <f t="shared" ref="F155" si="36">AVERAGE(E148:E155)</f>
        <v>11.492125</v>
      </c>
      <c r="G155">
        <f t="shared" si="15"/>
        <v>8</v>
      </c>
      <c r="H155">
        <f t="shared" si="29"/>
        <v>394</v>
      </c>
      <c r="I155" s="5">
        <f t="shared" si="14"/>
        <v>7427.3509999999997</v>
      </c>
      <c r="J155" s="7">
        <f t="shared" si="32"/>
        <v>0</v>
      </c>
      <c r="K155" t="str">
        <f t="shared" si="30"/>
        <v/>
      </c>
      <c r="M155" s="4"/>
      <c r="N155" s="4"/>
      <c r="O155" s="5"/>
      <c r="Q155" s="6"/>
      <c r="R155" s="6"/>
      <c r="U155" s="5"/>
      <c r="V155" s="7"/>
      <c r="X155" s="1"/>
      <c r="Y155" s="1"/>
      <c r="Z155" s="5"/>
      <c r="AA155" s="5"/>
      <c r="AB155" s="1"/>
    </row>
    <row r="156" spans="1:29" x14ac:dyDescent="0.25">
      <c r="A156" s="11" t="s">
        <v>25</v>
      </c>
      <c r="B156" t="s">
        <v>302</v>
      </c>
      <c r="C156">
        <v>17</v>
      </c>
      <c r="D156">
        <v>4040</v>
      </c>
      <c r="E156" s="15">
        <v>41.908000000000001</v>
      </c>
      <c r="F156" s="6">
        <f t="shared" ref="F156" si="37">AVERAGE(E148:E156)</f>
        <v>14.871666666666666</v>
      </c>
      <c r="G156">
        <f t="shared" si="15"/>
        <v>9</v>
      </c>
      <c r="H156">
        <f t="shared" si="29"/>
        <v>411</v>
      </c>
      <c r="I156" s="5">
        <f t="shared" si="14"/>
        <v>8139.7869999999994</v>
      </c>
      <c r="J156" s="7">
        <f t="shared" si="32"/>
        <v>0</v>
      </c>
      <c r="K156" t="str">
        <f t="shared" si="30"/>
        <v/>
      </c>
      <c r="M156" s="4"/>
      <c r="N156" s="4"/>
      <c r="O156" s="5"/>
      <c r="Q156" s="6"/>
      <c r="R156" s="6"/>
      <c r="U156" s="5"/>
      <c r="V156" s="7"/>
      <c r="X156" s="1"/>
      <c r="Y156" s="1"/>
      <c r="Z156" s="5"/>
      <c r="AA156" s="5"/>
      <c r="AB156" s="1"/>
    </row>
    <row r="157" spans="1:29" x14ac:dyDescent="0.25">
      <c r="A157" s="11" t="s">
        <v>25</v>
      </c>
      <c r="B157" t="s">
        <v>1839</v>
      </c>
      <c r="C157">
        <v>13</v>
      </c>
      <c r="D157">
        <v>2134</v>
      </c>
      <c r="E157" s="15">
        <v>3.9860000000000002</v>
      </c>
      <c r="F157" s="6">
        <f t="shared" ref="F157" si="38">AVERAGE(E148:E157)</f>
        <v>13.783099999999999</v>
      </c>
      <c r="G157">
        <f t="shared" si="15"/>
        <v>10</v>
      </c>
      <c r="H157">
        <f t="shared" si="29"/>
        <v>424</v>
      </c>
      <c r="I157" s="5">
        <f t="shared" si="14"/>
        <v>8191.6049999999996</v>
      </c>
      <c r="J157" s="7">
        <f t="shared" si="32"/>
        <v>19.319823113207548</v>
      </c>
      <c r="K157">
        <f t="shared" si="30"/>
        <v>107230</v>
      </c>
      <c r="M157" s="4"/>
      <c r="N157" s="4"/>
      <c r="O157" s="5"/>
      <c r="Q157" s="6"/>
      <c r="R157" s="6"/>
      <c r="U157" s="5"/>
      <c r="V157" s="7"/>
      <c r="X157" s="1"/>
      <c r="Y157" s="1"/>
      <c r="Z157" s="5"/>
      <c r="AA157" s="5"/>
      <c r="AB157" s="1"/>
    </row>
    <row r="158" spans="1:29" x14ac:dyDescent="0.25">
      <c r="A158" s="11" t="s">
        <v>13</v>
      </c>
      <c r="B158" t="s">
        <v>263</v>
      </c>
      <c r="C158">
        <v>160</v>
      </c>
      <c r="D158">
        <v>26985</v>
      </c>
      <c r="E158" s="15">
        <v>32.386000000000003</v>
      </c>
      <c r="F158" s="6">
        <f t="shared" ref="F158" si="39">AVERAGE(E158)</f>
        <v>32.386000000000003</v>
      </c>
      <c r="G158">
        <f t="shared" si="15"/>
        <v>1</v>
      </c>
      <c r="H158">
        <f t="shared" si="29"/>
        <v>160</v>
      </c>
      <c r="I158" s="5">
        <f t="shared" si="14"/>
        <v>5181.76</v>
      </c>
      <c r="J158" s="7">
        <f t="shared" si="32"/>
        <v>0</v>
      </c>
      <c r="K158" t="str">
        <f t="shared" si="30"/>
        <v/>
      </c>
      <c r="M158" s="4"/>
      <c r="N158" s="4"/>
      <c r="O158" s="5"/>
      <c r="P158" s="8"/>
      <c r="Q158" s="6"/>
      <c r="R158" s="6"/>
      <c r="U158" s="5"/>
      <c r="V158" s="7"/>
      <c r="X158" s="5"/>
      <c r="Y158" s="1"/>
      <c r="Z158" s="5"/>
      <c r="AA158" s="5"/>
      <c r="AB158" s="1"/>
      <c r="AC158" s="5"/>
    </row>
    <row r="159" spans="1:29" x14ac:dyDescent="0.25">
      <c r="A159" s="11" t="s">
        <v>13</v>
      </c>
      <c r="B159" t="s">
        <v>319</v>
      </c>
      <c r="C159">
        <v>115</v>
      </c>
      <c r="D159">
        <v>12246</v>
      </c>
      <c r="E159" s="15">
        <v>3.488</v>
      </c>
      <c r="F159" s="6">
        <f t="shared" ref="F159" si="40">AVERAGE(E158:E159)</f>
        <v>17.937000000000001</v>
      </c>
      <c r="G159">
        <f t="shared" si="15"/>
        <v>2</v>
      </c>
      <c r="H159">
        <f t="shared" si="29"/>
        <v>275</v>
      </c>
      <c r="I159" s="5">
        <f t="shared" si="14"/>
        <v>5582.88</v>
      </c>
      <c r="J159" s="7">
        <f t="shared" si="32"/>
        <v>0</v>
      </c>
      <c r="K159" t="str">
        <f t="shared" si="30"/>
        <v/>
      </c>
      <c r="M159" s="4"/>
      <c r="N159" s="4"/>
      <c r="O159" s="5"/>
      <c r="Q159" s="6"/>
      <c r="R159" s="6"/>
      <c r="U159" s="5"/>
      <c r="V159" s="7"/>
      <c r="X159" s="1"/>
      <c r="Y159" s="1"/>
      <c r="Z159" s="5"/>
      <c r="AA159" s="5"/>
      <c r="AB159" s="1"/>
    </row>
    <row r="160" spans="1:29" x14ac:dyDescent="0.25">
      <c r="A160" s="11" t="s">
        <v>13</v>
      </c>
      <c r="B160" t="s">
        <v>320</v>
      </c>
      <c r="C160">
        <v>63</v>
      </c>
      <c r="D160">
        <v>7709</v>
      </c>
      <c r="E160" s="15">
        <v>2.8079999999999998</v>
      </c>
      <c r="F160" s="6">
        <f t="shared" ref="F160" si="41">AVERAGE(E158:E160)</f>
        <v>12.894</v>
      </c>
      <c r="G160">
        <f t="shared" si="15"/>
        <v>3</v>
      </c>
      <c r="H160">
        <f t="shared" si="29"/>
        <v>338</v>
      </c>
      <c r="I160" s="5">
        <f t="shared" si="14"/>
        <v>5759.7839999999997</v>
      </c>
      <c r="J160" s="7">
        <f t="shared" si="32"/>
        <v>0</v>
      </c>
      <c r="K160" t="str">
        <f t="shared" si="30"/>
        <v/>
      </c>
      <c r="M160" s="4"/>
      <c r="N160" s="4"/>
      <c r="O160" s="5"/>
      <c r="Q160" s="6"/>
      <c r="R160" s="6"/>
      <c r="U160" s="5"/>
      <c r="V160" s="7"/>
      <c r="X160" s="1"/>
      <c r="Y160" s="1"/>
      <c r="Z160" s="5"/>
      <c r="AA160" s="5"/>
      <c r="AB160" s="1"/>
    </row>
    <row r="161" spans="1:29" x14ac:dyDescent="0.25">
      <c r="A161" s="11" t="s">
        <v>13</v>
      </c>
      <c r="B161" t="s">
        <v>321</v>
      </c>
      <c r="C161">
        <v>51</v>
      </c>
      <c r="D161">
        <v>5316</v>
      </c>
      <c r="E161" s="15">
        <v>3.2919999999999998</v>
      </c>
      <c r="F161" s="6">
        <f t="shared" ref="F161" si="42">AVERAGE(E158:E161)</f>
        <v>10.493500000000001</v>
      </c>
      <c r="G161">
        <f t="shared" si="15"/>
        <v>4</v>
      </c>
      <c r="H161">
        <f t="shared" si="29"/>
        <v>389</v>
      </c>
      <c r="I161" s="5">
        <f t="shared" si="14"/>
        <v>5927.6759999999995</v>
      </c>
      <c r="J161" s="7">
        <f t="shared" si="32"/>
        <v>0</v>
      </c>
      <c r="K161" t="str">
        <f t="shared" si="30"/>
        <v/>
      </c>
      <c r="M161" s="4"/>
      <c r="N161" s="4"/>
      <c r="O161" s="5"/>
      <c r="Q161" s="6"/>
      <c r="R161" s="6"/>
      <c r="U161" s="5"/>
      <c r="V161" s="7"/>
      <c r="X161" s="1"/>
      <c r="Y161" s="1"/>
      <c r="Z161" s="5"/>
      <c r="AA161" s="5"/>
      <c r="AB161" s="1"/>
    </row>
    <row r="162" spans="1:29" x14ac:dyDescent="0.25">
      <c r="A162" s="11" t="s">
        <v>13</v>
      </c>
      <c r="B162" t="s">
        <v>322</v>
      </c>
      <c r="C162">
        <v>22</v>
      </c>
      <c r="D162">
        <v>2962</v>
      </c>
      <c r="E162" s="15">
        <v>2.9649999999999999</v>
      </c>
      <c r="F162" s="6">
        <f t="shared" ref="F162" si="43">AVERAGE(E158:E162)</f>
        <v>8.9878000000000018</v>
      </c>
      <c r="G162">
        <f t="shared" si="15"/>
        <v>5</v>
      </c>
      <c r="H162">
        <f t="shared" si="29"/>
        <v>411</v>
      </c>
      <c r="I162" s="5">
        <f t="shared" si="14"/>
        <v>5992.905999999999</v>
      </c>
      <c r="J162" s="7">
        <f t="shared" si="32"/>
        <v>0</v>
      </c>
      <c r="K162" t="str">
        <f t="shared" si="30"/>
        <v/>
      </c>
      <c r="M162" s="4"/>
      <c r="N162" s="4"/>
      <c r="O162" s="5"/>
      <c r="Q162" s="6"/>
      <c r="R162" s="6"/>
      <c r="U162" s="5"/>
      <c r="V162" s="7"/>
      <c r="X162" s="1"/>
      <c r="Y162" s="1"/>
      <c r="Z162" s="5"/>
      <c r="AA162" s="5"/>
      <c r="AB162" s="1"/>
    </row>
    <row r="163" spans="1:29" x14ac:dyDescent="0.25">
      <c r="A163" s="11" t="s">
        <v>13</v>
      </c>
      <c r="B163" t="s">
        <v>323</v>
      </c>
      <c r="C163">
        <v>8</v>
      </c>
      <c r="D163">
        <v>1284</v>
      </c>
      <c r="E163" s="15">
        <v>1.97</v>
      </c>
      <c r="F163" s="6">
        <f t="shared" ref="F163" si="44">AVERAGE(E158:E163)</f>
        <v>7.8181666666666674</v>
      </c>
      <c r="G163">
        <f t="shared" si="15"/>
        <v>6</v>
      </c>
      <c r="H163">
        <f t="shared" si="29"/>
        <v>419</v>
      </c>
      <c r="I163" s="5">
        <f t="shared" si="14"/>
        <v>6008.6659999999993</v>
      </c>
      <c r="J163" s="7">
        <f t="shared" si="32"/>
        <v>0</v>
      </c>
      <c r="K163" t="str">
        <f t="shared" si="30"/>
        <v/>
      </c>
      <c r="M163" s="4"/>
      <c r="N163" s="4"/>
      <c r="O163" s="5"/>
      <c r="Q163" s="6"/>
      <c r="R163" s="6"/>
      <c r="U163" s="5"/>
      <c r="V163" s="7"/>
      <c r="X163" s="1"/>
      <c r="Y163" s="1"/>
      <c r="Z163" s="5"/>
      <c r="AA163" s="5"/>
      <c r="AB163" s="1"/>
    </row>
    <row r="164" spans="1:29" x14ac:dyDescent="0.25">
      <c r="A164" s="11" t="s">
        <v>13</v>
      </c>
      <c r="B164" t="s">
        <v>324</v>
      </c>
      <c r="C164">
        <v>8</v>
      </c>
      <c r="D164">
        <v>981</v>
      </c>
      <c r="E164" s="15">
        <v>2.8279999999999998</v>
      </c>
      <c r="F164" s="6">
        <f t="shared" ref="F164" si="45">AVERAGE(E158:E164)</f>
        <v>7.1052857142857153</v>
      </c>
      <c r="G164">
        <f t="shared" si="15"/>
        <v>7</v>
      </c>
      <c r="H164">
        <f t="shared" si="29"/>
        <v>427</v>
      </c>
      <c r="I164" s="5">
        <f t="shared" si="14"/>
        <v>6031.2899999999991</v>
      </c>
      <c r="J164" s="7">
        <f t="shared" si="32"/>
        <v>0</v>
      </c>
      <c r="K164" t="str">
        <f t="shared" si="30"/>
        <v/>
      </c>
      <c r="M164" s="4"/>
      <c r="N164" s="4"/>
      <c r="O164" s="5"/>
      <c r="Q164" s="6"/>
      <c r="R164" s="6"/>
      <c r="U164" s="5"/>
      <c r="V164" s="7"/>
      <c r="X164" s="1"/>
      <c r="Y164" s="1"/>
      <c r="Z164" s="5"/>
      <c r="AA164" s="5"/>
      <c r="AB164" s="1"/>
    </row>
    <row r="165" spans="1:29" x14ac:dyDescent="0.25">
      <c r="A165" s="11" t="s">
        <v>13</v>
      </c>
      <c r="B165" t="s">
        <v>1840</v>
      </c>
      <c r="C165">
        <v>5</v>
      </c>
      <c r="D165">
        <v>447</v>
      </c>
      <c r="E165" s="15">
        <v>14.603</v>
      </c>
      <c r="F165" s="6">
        <f t="shared" ref="F165" si="46">AVERAGE(E158:E165)</f>
        <v>8.0425000000000004</v>
      </c>
      <c r="G165">
        <f t="shared" si="15"/>
        <v>8</v>
      </c>
      <c r="H165">
        <f t="shared" si="29"/>
        <v>432</v>
      </c>
      <c r="I165" s="5">
        <f t="shared" si="14"/>
        <v>6104.3049999999994</v>
      </c>
      <c r="J165" s="7">
        <f t="shared" si="32"/>
        <v>0</v>
      </c>
      <c r="K165" t="str">
        <f t="shared" si="30"/>
        <v/>
      </c>
      <c r="M165" s="4"/>
      <c r="N165" s="4"/>
      <c r="O165" s="5"/>
      <c r="Q165" s="6"/>
      <c r="R165" s="6"/>
      <c r="U165" s="5"/>
      <c r="V165" s="7"/>
      <c r="X165" s="1"/>
      <c r="Y165" s="1"/>
      <c r="Z165" s="5"/>
      <c r="AA165" s="5"/>
      <c r="AB165" s="1"/>
    </row>
    <row r="166" spans="1:29" x14ac:dyDescent="0.25">
      <c r="A166" s="11" t="s">
        <v>13</v>
      </c>
      <c r="B166" t="s">
        <v>1022</v>
      </c>
      <c r="C166">
        <v>5</v>
      </c>
      <c r="D166">
        <v>1120</v>
      </c>
      <c r="E166" s="15">
        <v>2.645</v>
      </c>
      <c r="F166" s="6">
        <f t="shared" ref="F166" si="47">AVERAGE(E158:E166)</f>
        <v>7.4427777777777777</v>
      </c>
      <c r="G166">
        <f t="shared" si="15"/>
        <v>9</v>
      </c>
      <c r="H166">
        <f t="shared" si="29"/>
        <v>437</v>
      </c>
      <c r="I166" s="5">
        <f t="shared" si="14"/>
        <v>6117.53</v>
      </c>
      <c r="J166" s="7">
        <f t="shared" si="32"/>
        <v>0</v>
      </c>
      <c r="K166" t="str">
        <f t="shared" si="30"/>
        <v/>
      </c>
      <c r="M166" s="4"/>
      <c r="N166" s="4"/>
      <c r="O166" s="5"/>
      <c r="Q166" s="6"/>
      <c r="R166" s="6"/>
      <c r="U166" s="5"/>
      <c r="V166" s="7"/>
      <c r="X166" s="1"/>
      <c r="Y166" s="1"/>
      <c r="Z166" s="5"/>
      <c r="AA166" s="5"/>
      <c r="AB166" s="1"/>
    </row>
    <row r="167" spans="1:29" x14ac:dyDescent="0.25">
      <c r="A167" s="11" t="s">
        <v>13</v>
      </c>
      <c r="B167" t="s">
        <v>1841</v>
      </c>
      <c r="C167">
        <v>5</v>
      </c>
      <c r="D167">
        <v>615</v>
      </c>
      <c r="E167" s="15">
        <v>2.859</v>
      </c>
      <c r="F167" s="6">
        <f t="shared" ref="F167" si="48">AVERAGE(E158:E167)</f>
        <v>6.9843999999999991</v>
      </c>
      <c r="G167">
        <f t="shared" si="15"/>
        <v>10</v>
      </c>
      <c r="H167">
        <f t="shared" si="29"/>
        <v>442</v>
      </c>
      <c r="I167" s="5">
        <f t="shared" si="14"/>
        <v>6131.8249999999998</v>
      </c>
      <c r="J167" s="7">
        <f t="shared" si="32"/>
        <v>13.872907239819003</v>
      </c>
      <c r="K167">
        <f t="shared" si="30"/>
        <v>59665</v>
      </c>
      <c r="M167" s="4"/>
      <c r="N167" s="4"/>
      <c r="O167" s="5"/>
      <c r="Q167" s="6"/>
      <c r="R167" s="6"/>
      <c r="U167" s="5"/>
      <c r="V167" s="7"/>
      <c r="X167" s="1"/>
      <c r="Y167" s="1"/>
      <c r="Z167" s="5"/>
      <c r="AA167" s="5"/>
      <c r="AB167" s="1"/>
    </row>
    <row r="168" spans="1:29" x14ac:dyDescent="0.25">
      <c r="A168" s="11" t="s">
        <v>40</v>
      </c>
      <c r="B168" t="s">
        <v>461</v>
      </c>
      <c r="C168">
        <v>81</v>
      </c>
      <c r="D168">
        <v>4711</v>
      </c>
      <c r="E168" s="15">
        <v>1.327</v>
      </c>
      <c r="F168" s="6">
        <f t="shared" ref="F168" si="49">AVERAGE(E168)</f>
        <v>1.327</v>
      </c>
      <c r="G168">
        <f t="shared" si="15"/>
        <v>1</v>
      </c>
      <c r="H168">
        <f t="shared" si="29"/>
        <v>81</v>
      </c>
      <c r="I168" s="5">
        <f t="shared" si="14"/>
        <v>107.48699999999999</v>
      </c>
      <c r="J168" s="7">
        <f t="shared" si="32"/>
        <v>0</v>
      </c>
      <c r="K168" t="str">
        <f t="shared" si="30"/>
        <v/>
      </c>
      <c r="M168" s="4"/>
      <c r="N168" s="4"/>
      <c r="O168" s="5"/>
      <c r="P168" s="8"/>
      <c r="Q168" s="6"/>
      <c r="R168" s="6"/>
      <c r="U168" s="5"/>
      <c r="V168" s="7"/>
      <c r="X168" s="5"/>
      <c r="Y168" s="1"/>
      <c r="Z168" s="5"/>
      <c r="AA168" s="5"/>
      <c r="AB168" s="1"/>
      <c r="AC168" s="5"/>
    </row>
    <row r="169" spans="1:29" x14ac:dyDescent="0.25">
      <c r="A169" s="11" t="s">
        <v>40</v>
      </c>
      <c r="B169" t="s">
        <v>466</v>
      </c>
      <c r="C169">
        <v>35</v>
      </c>
      <c r="D169">
        <v>1618</v>
      </c>
      <c r="E169" s="15">
        <v>1.1200000000000001</v>
      </c>
      <c r="F169" s="6">
        <f t="shared" ref="F169" si="50">AVERAGE(E168:E169)</f>
        <v>1.2235</v>
      </c>
      <c r="G169">
        <f t="shared" si="15"/>
        <v>2</v>
      </c>
      <c r="H169">
        <f t="shared" si="29"/>
        <v>116</v>
      </c>
      <c r="I169" s="5">
        <f t="shared" si="14"/>
        <v>146.68700000000001</v>
      </c>
      <c r="J169" s="7">
        <f t="shared" si="32"/>
        <v>0</v>
      </c>
      <c r="K169" t="str">
        <f t="shared" si="30"/>
        <v/>
      </c>
      <c r="M169" s="4"/>
      <c r="N169" s="4"/>
      <c r="O169" s="5"/>
      <c r="Q169" s="6"/>
      <c r="R169" s="6"/>
      <c r="U169" s="5"/>
      <c r="V169" s="7"/>
      <c r="X169" s="1"/>
      <c r="Y169" s="1"/>
      <c r="Z169" s="5"/>
      <c r="AA169" s="5"/>
      <c r="AB169" s="1"/>
    </row>
    <row r="170" spans="1:29" x14ac:dyDescent="0.25">
      <c r="A170" s="11" t="s">
        <v>40</v>
      </c>
      <c r="B170" t="s">
        <v>498</v>
      </c>
      <c r="C170">
        <v>34</v>
      </c>
      <c r="D170">
        <v>1702</v>
      </c>
      <c r="E170" s="15">
        <v>3.2360000000000002</v>
      </c>
      <c r="F170" s="6">
        <f t="shared" ref="F170" si="51">AVERAGE(E168:E170)</f>
        <v>1.8943333333333332</v>
      </c>
      <c r="G170">
        <f t="shared" si="15"/>
        <v>3</v>
      </c>
      <c r="H170">
        <f t="shared" si="29"/>
        <v>150</v>
      </c>
      <c r="I170" s="5">
        <f t="shared" si="14"/>
        <v>256.71100000000001</v>
      </c>
      <c r="J170" s="7">
        <f t="shared" si="32"/>
        <v>0</v>
      </c>
      <c r="K170" t="str">
        <f t="shared" si="30"/>
        <v/>
      </c>
      <c r="M170" s="4"/>
      <c r="N170" s="4"/>
      <c r="O170" s="5"/>
      <c r="Q170" s="6"/>
      <c r="R170" s="6"/>
      <c r="U170" s="5"/>
      <c r="V170" s="7"/>
      <c r="X170" s="1"/>
      <c r="Y170" s="1"/>
      <c r="Z170" s="5"/>
      <c r="AA170" s="5"/>
      <c r="AB170" s="1"/>
    </row>
    <row r="171" spans="1:29" x14ac:dyDescent="0.25">
      <c r="A171" s="11" t="s">
        <v>40</v>
      </c>
      <c r="B171" t="s">
        <v>500</v>
      </c>
      <c r="C171">
        <v>27</v>
      </c>
      <c r="D171">
        <v>1419</v>
      </c>
      <c r="E171" s="15">
        <v>1.68</v>
      </c>
      <c r="F171" s="6">
        <f t="shared" ref="F171" si="52">AVERAGE(E168:E171)</f>
        <v>1.8407499999999999</v>
      </c>
      <c r="G171">
        <f t="shared" si="15"/>
        <v>4</v>
      </c>
      <c r="H171">
        <f t="shared" si="29"/>
        <v>177</v>
      </c>
      <c r="I171" s="5">
        <f t="shared" si="14"/>
        <v>302.07100000000003</v>
      </c>
      <c r="J171" s="7">
        <f t="shared" si="32"/>
        <v>0</v>
      </c>
      <c r="K171" t="str">
        <f t="shared" si="30"/>
        <v/>
      </c>
      <c r="M171" s="4"/>
      <c r="N171" s="4"/>
      <c r="O171" s="5"/>
      <c r="Q171" s="6"/>
      <c r="R171" s="6"/>
      <c r="U171" s="5"/>
      <c r="V171" s="7"/>
      <c r="X171" s="1"/>
      <c r="Y171" s="1"/>
      <c r="Z171" s="5"/>
      <c r="AA171" s="5"/>
      <c r="AB171" s="1"/>
    </row>
    <row r="172" spans="1:29" x14ac:dyDescent="0.25">
      <c r="A172" s="11" t="s">
        <v>40</v>
      </c>
      <c r="B172" t="s">
        <v>499</v>
      </c>
      <c r="C172">
        <v>25</v>
      </c>
      <c r="D172">
        <v>1175</v>
      </c>
      <c r="E172" s="15">
        <v>2.5030000000000001</v>
      </c>
      <c r="F172" s="6">
        <f t="shared" ref="F172" si="53">AVERAGE(E168:E172)</f>
        <v>1.9731999999999998</v>
      </c>
      <c r="G172">
        <f t="shared" si="15"/>
        <v>5</v>
      </c>
      <c r="H172">
        <f t="shared" si="29"/>
        <v>202</v>
      </c>
      <c r="I172" s="5">
        <f t="shared" si="14"/>
        <v>364.64600000000002</v>
      </c>
      <c r="J172" s="7">
        <f t="shared" si="32"/>
        <v>0</v>
      </c>
      <c r="K172" t="str">
        <f t="shared" si="30"/>
        <v/>
      </c>
      <c r="M172" s="4"/>
      <c r="N172" s="4"/>
      <c r="O172" s="5"/>
      <c r="Q172" s="6"/>
      <c r="R172" s="6"/>
      <c r="U172" s="5"/>
      <c r="V172" s="7"/>
      <c r="X172" s="1"/>
      <c r="Y172" s="1"/>
      <c r="Z172" s="5"/>
      <c r="AA172" s="5"/>
      <c r="AB172" s="1"/>
    </row>
    <row r="173" spans="1:29" x14ac:dyDescent="0.25">
      <c r="A173" s="11" t="s">
        <v>40</v>
      </c>
      <c r="B173" t="s">
        <v>502</v>
      </c>
      <c r="C173">
        <v>20</v>
      </c>
      <c r="D173">
        <v>841</v>
      </c>
      <c r="E173" s="15">
        <v>1.294</v>
      </c>
      <c r="F173" s="6">
        <f t="shared" ref="F173" si="54">AVERAGE(E168:E173)</f>
        <v>1.86</v>
      </c>
      <c r="G173">
        <f t="shared" si="15"/>
        <v>6</v>
      </c>
      <c r="H173">
        <f t="shared" si="29"/>
        <v>222</v>
      </c>
      <c r="I173" s="5">
        <f t="shared" si="14"/>
        <v>390.52600000000001</v>
      </c>
      <c r="J173" s="7">
        <f t="shared" si="32"/>
        <v>0</v>
      </c>
      <c r="K173" t="str">
        <f t="shared" si="30"/>
        <v/>
      </c>
      <c r="M173" s="4"/>
      <c r="N173" s="4"/>
      <c r="O173" s="5"/>
      <c r="Q173" s="6"/>
      <c r="R173" s="6"/>
      <c r="U173" s="5"/>
      <c r="V173" s="7"/>
      <c r="X173" s="1"/>
      <c r="Y173" s="1"/>
      <c r="Z173" s="5"/>
      <c r="AA173" s="5"/>
      <c r="AB173" s="1"/>
    </row>
    <row r="174" spans="1:29" x14ac:dyDescent="0.25">
      <c r="A174" s="11" t="s">
        <v>40</v>
      </c>
      <c r="B174" t="s">
        <v>501</v>
      </c>
      <c r="C174">
        <v>16</v>
      </c>
      <c r="D174">
        <v>661</v>
      </c>
      <c r="E174" s="15">
        <v>1.3220000000000001</v>
      </c>
      <c r="F174" s="6">
        <f t="shared" ref="F174" si="55">AVERAGE(E168:E174)</f>
        <v>1.7831428571428571</v>
      </c>
      <c r="G174">
        <f t="shared" si="15"/>
        <v>7</v>
      </c>
      <c r="H174">
        <f t="shared" si="29"/>
        <v>238</v>
      </c>
      <c r="I174" s="5">
        <f t="shared" si="14"/>
        <v>411.678</v>
      </c>
      <c r="J174" s="7">
        <f t="shared" si="32"/>
        <v>0</v>
      </c>
      <c r="K174" t="str">
        <f t="shared" si="30"/>
        <v/>
      </c>
      <c r="M174" s="4"/>
      <c r="N174" s="4"/>
      <c r="O174" s="5"/>
      <c r="Q174" s="6"/>
      <c r="R174" s="6"/>
      <c r="U174" s="5"/>
      <c r="V174" s="7"/>
      <c r="X174" s="1"/>
      <c r="Y174" s="1"/>
      <c r="Z174" s="5"/>
      <c r="AA174" s="5"/>
      <c r="AB174" s="1"/>
    </row>
    <row r="175" spans="1:29" x14ac:dyDescent="0.25">
      <c r="A175" s="11" t="s">
        <v>40</v>
      </c>
      <c r="B175" t="s">
        <v>504</v>
      </c>
      <c r="C175">
        <v>14</v>
      </c>
      <c r="D175">
        <v>928</v>
      </c>
      <c r="E175" s="15">
        <v>3.13</v>
      </c>
      <c r="F175" s="6">
        <f t="shared" ref="F175" si="56">AVERAGE(E168:E175)</f>
        <v>1.9514999999999998</v>
      </c>
      <c r="G175">
        <f t="shared" si="15"/>
        <v>8</v>
      </c>
      <c r="H175">
        <f t="shared" si="29"/>
        <v>252</v>
      </c>
      <c r="I175" s="5">
        <f t="shared" si="14"/>
        <v>455.49799999999999</v>
      </c>
      <c r="J175" s="7">
        <f t="shared" si="32"/>
        <v>0</v>
      </c>
      <c r="K175" t="str">
        <f t="shared" si="30"/>
        <v/>
      </c>
      <c r="M175" s="4"/>
      <c r="N175" s="4"/>
      <c r="O175" s="5"/>
      <c r="Q175" s="6"/>
      <c r="R175" s="6"/>
      <c r="U175" s="5"/>
      <c r="V175" s="7"/>
      <c r="X175" s="1"/>
      <c r="Y175" s="1"/>
      <c r="Z175" s="5"/>
      <c r="AA175" s="5"/>
      <c r="AB175" s="1"/>
    </row>
    <row r="176" spans="1:29" x14ac:dyDescent="0.25">
      <c r="A176" s="11" t="s">
        <v>40</v>
      </c>
      <c r="B176" t="s">
        <v>503</v>
      </c>
      <c r="C176">
        <v>12</v>
      </c>
      <c r="D176">
        <v>650</v>
      </c>
      <c r="E176" s="15">
        <v>2.556</v>
      </c>
      <c r="F176" s="6">
        <f t="shared" ref="F176" si="57">AVERAGE(E168:E176)</f>
        <v>2.0186666666666664</v>
      </c>
      <c r="G176">
        <f t="shared" si="15"/>
        <v>9</v>
      </c>
      <c r="H176">
        <f t="shared" si="29"/>
        <v>264</v>
      </c>
      <c r="I176" s="5">
        <f t="shared" si="14"/>
        <v>486.17</v>
      </c>
      <c r="J176" s="7">
        <f t="shared" si="32"/>
        <v>0</v>
      </c>
      <c r="K176" t="str">
        <f t="shared" si="30"/>
        <v/>
      </c>
      <c r="M176" s="4"/>
      <c r="N176" s="4"/>
      <c r="O176" s="5"/>
      <c r="Q176" s="6"/>
      <c r="R176" s="6"/>
      <c r="U176" s="5"/>
      <c r="V176" s="7"/>
      <c r="X176" s="1"/>
      <c r="Y176" s="1"/>
      <c r="Z176" s="5"/>
      <c r="AA176" s="5"/>
      <c r="AB176" s="1"/>
    </row>
    <row r="177" spans="1:29" x14ac:dyDescent="0.25">
      <c r="A177" s="11" t="s">
        <v>40</v>
      </c>
      <c r="B177" t="s">
        <v>1842</v>
      </c>
      <c r="C177">
        <v>11</v>
      </c>
      <c r="D177">
        <v>477</v>
      </c>
      <c r="E177" s="15">
        <v>2.339</v>
      </c>
      <c r="F177" s="6">
        <f t="shared" ref="F177" si="58">AVERAGE(E168:E177)</f>
        <v>2.0507</v>
      </c>
      <c r="G177">
        <f t="shared" si="15"/>
        <v>10</v>
      </c>
      <c r="H177">
        <f t="shared" si="29"/>
        <v>275</v>
      </c>
      <c r="I177" s="5">
        <f t="shared" si="14"/>
        <v>511.899</v>
      </c>
      <c r="J177" s="7">
        <f t="shared" si="32"/>
        <v>1.861450909090909</v>
      </c>
      <c r="K177">
        <f t="shared" si="30"/>
        <v>14182</v>
      </c>
      <c r="M177" s="4"/>
      <c r="N177" s="4"/>
      <c r="O177" s="5"/>
      <c r="Q177" s="6"/>
      <c r="R177" s="6"/>
      <c r="U177" s="5"/>
      <c r="V177" s="7"/>
      <c r="X177" s="1"/>
      <c r="Y177" s="1"/>
      <c r="Z177" s="5"/>
      <c r="AA177" s="5"/>
      <c r="AB177" s="1"/>
    </row>
    <row r="178" spans="1:29" x14ac:dyDescent="0.25">
      <c r="A178" s="11" t="s">
        <v>21</v>
      </c>
      <c r="B178" t="s">
        <v>334</v>
      </c>
      <c r="C178">
        <v>65</v>
      </c>
      <c r="D178">
        <v>6845</v>
      </c>
      <c r="E178" s="15">
        <v>7.9770000000000003</v>
      </c>
      <c r="F178" s="6">
        <f t="shared" ref="F178" si="59">AVERAGE(E178)</f>
        <v>7.9770000000000003</v>
      </c>
      <c r="G178">
        <f t="shared" si="15"/>
        <v>1</v>
      </c>
      <c r="H178">
        <f t="shared" si="29"/>
        <v>65</v>
      </c>
      <c r="I178" s="5">
        <f t="shared" si="14"/>
        <v>518.505</v>
      </c>
      <c r="J178" s="7">
        <f t="shared" si="32"/>
        <v>0</v>
      </c>
      <c r="K178" t="str">
        <f t="shared" si="30"/>
        <v/>
      </c>
      <c r="M178" s="4"/>
      <c r="N178" s="4"/>
      <c r="O178" s="5"/>
      <c r="P178" s="8"/>
      <c r="Q178" s="6"/>
      <c r="R178" s="6"/>
      <c r="U178" s="5"/>
      <c r="V178" s="7"/>
      <c r="X178" s="5"/>
      <c r="Y178" s="1"/>
      <c r="Z178" s="5"/>
      <c r="AA178" s="5"/>
      <c r="AB178" s="1"/>
      <c r="AC178" s="5"/>
    </row>
    <row r="179" spans="1:29" x14ac:dyDescent="0.25">
      <c r="A179" s="11" t="s">
        <v>21</v>
      </c>
      <c r="B179" t="s">
        <v>370</v>
      </c>
      <c r="C179">
        <v>35</v>
      </c>
      <c r="D179">
        <v>3498</v>
      </c>
      <c r="E179" s="15">
        <v>4.5519999999999996</v>
      </c>
      <c r="F179" s="6">
        <f t="shared" ref="F179" si="60">AVERAGE(E178:E179)</f>
        <v>6.2645</v>
      </c>
      <c r="G179">
        <f t="shared" si="15"/>
        <v>2</v>
      </c>
      <c r="H179">
        <f t="shared" si="29"/>
        <v>100</v>
      </c>
      <c r="I179" s="5">
        <f t="shared" si="14"/>
        <v>677.82500000000005</v>
      </c>
      <c r="J179" s="7">
        <f t="shared" si="32"/>
        <v>0</v>
      </c>
      <c r="K179" t="str">
        <f t="shared" si="30"/>
        <v/>
      </c>
      <c r="M179" s="4"/>
      <c r="N179" s="4"/>
      <c r="O179" s="5"/>
      <c r="Q179" s="6"/>
      <c r="R179" s="6"/>
      <c r="U179" s="5"/>
      <c r="V179" s="7"/>
      <c r="X179" s="1"/>
      <c r="Y179" s="1"/>
      <c r="Z179" s="5"/>
      <c r="AA179" s="5"/>
      <c r="AB179" s="1"/>
    </row>
    <row r="180" spans="1:29" x14ac:dyDescent="0.25">
      <c r="A180" s="11" t="s">
        <v>21</v>
      </c>
      <c r="B180" t="s">
        <v>367</v>
      </c>
      <c r="C180">
        <v>32</v>
      </c>
      <c r="D180">
        <v>3473</v>
      </c>
      <c r="E180" s="15">
        <v>9.1760000000000002</v>
      </c>
      <c r="F180" s="6">
        <f t="shared" ref="F180" si="61">AVERAGE(E178:E180)</f>
        <v>7.2349999999999994</v>
      </c>
      <c r="G180">
        <f t="shared" si="15"/>
        <v>3</v>
      </c>
      <c r="H180">
        <f t="shared" si="29"/>
        <v>132</v>
      </c>
      <c r="I180" s="5">
        <f t="shared" si="14"/>
        <v>971.45700000000011</v>
      </c>
      <c r="J180" s="7">
        <f t="shared" si="32"/>
        <v>0</v>
      </c>
      <c r="K180" t="str">
        <f t="shared" si="30"/>
        <v/>
      </c>
      <c r="M180" s="4"/>
      <c r="N180" s="4"/>
      <c r="O180" s="5"/>
      <c r="Q180" s="6"/>
      <c r="R180" s="6"/>
      <c r="U180" s="5"/>
      <c r="V180" s="7"/>
      <c r="X180" s="1"/>
      <c r="Y180" s="1"/>
      <c r="Z180" s="5"/>
      <c r="AA180" s="5"/>
      <c r="AB180" s="1"/>
    </row>
    <row r="181" spans="1:29" x14ac:dyDescent="0.25">
      <c r="A181" s="11" t="s">
        <v>21</v>
      </c>
      <c r="B181" t="s">
        <v>368</v>
      </c>
      <c r="C181">
        <v>30</v>
      </c>
      <c r="D181">
        <v>3112</v>
      </c>
      <c r="E181" s="15">
        <v>5.23</v>
      </c>
      <c r="F181" s="6">
        <f t="shared" ref="F181" si="62">AVERAGE(E178:E181)</f>
        <v>6.7337499999999997</v>
      </c>
      <c r="G181">
        <f t="shared" si="15"/>
        <v>4</v>
      </c>
      <c r="H181">
        <f t="shared" si="29"/>
        <v>162</v>
      </c>
      <c r="I181" s="5">
        <f t="shared" si="14"/>
        <v>1128.3570000000002</v>
      </c>
      <c r="J181" s="7">
        <f t="shared" si="32"/>
        <v>0</v>
      </c>
      <c r="K181" t="str">
        <f t="shared" si="30"/>
        <v/>
      </c>
      <c r="M181" s="4"/>
      <c r="N181" s="4"/>
      <c r="O181" s="5"/>
      <c r="Q181" s="6"/>
      <c r="R181" s="6"/>
      <c r="U181" s="5"/>
      <c r="V181" s="7"/>
      <c r="X181" s="1"/>
      <c r="Y181" s="1"/>
      <c r="Z181" s="5"/>
      <c r="AA181" s="5"/>
      <c r="AB181" s="1"/>
    </row>
    <row r="182" spans="1:29" x14ac:dyDescent="0.25">
      <c r="A182" s="11" t="s">
        <v>21</v>
      </c>
      <c r="B182" t="s">
        <v>371</v>
      </c>
      <c r="C182">
        <v>26</v>
      </c>
      <c r="D182">
        <v>5011</v>
      </c>
      <c r="E182" s="15">
        <v>3.4169999999999998</v>
      </c>
      <c r="F182" s="6">
        <f t="shared" ref="F182" si="63">AVERAGE(E178:E182)</f>
        <v>6.0703999999999994</v>
      </c>
      <c r="G182">
        <f t="shared" si="15"/>
        <v>5</v>
      </c>
      <c r="H182">
        <f t="shared" si="29"/>
        <v>188</v>
      </c>
      <c r="I182" s="5">
        <f t="shared" si="14"/>
        <v>1217.1990000000003</v>
      </c>
      <c r="J182" s="7">
        <f t="shared" si="32"/>
        <v>0</v>
      </c>
      <c r="K182" t="str">
        <f t="shared" si="30"/>
        <v/>
      </c>
      <c r="M182" s="4"/>
      <c r="N182" s="4"/>
      <c r="O182" s="5"/>
      <c r="Q182" s="6"/>
      <c r="R182" s="6"/>
      <c r="U182" s="5"/>
      <c r="V182" s="7"/>
      <c r="X182" s="1"/>
      <c r="Y182" s="1"/>
      <c r="Z182" s="5"/>
      <c r="AA182" s="5"/>
      <c r="AB182" s="1"/>
    </row>
    <row r="183" spans="1:29" x14ac:dyDescent="0.25">
      <c r="A183" s="11" t="s">
        <v>21</v>
      </c>
      <c r="B183" t="s">
        <v>369</v>
      </c>
      <c r="C183">
        <v>24</v>
      </c>
      <c r="D183">
        <v>2802</v>
      </c>
      <c r="E183" s="15">
        <v>4.5270000000000001</v>
      </c>
      <c r="F183" s="6">
        <f t="shared" ref="F183" si="64">AVERAGE(E178:E183)</f>
        <v>5.8131666666666666</v>
      </c>
      <c r="G183">
        <f t="shared" si="15"/>
        <v>6</v>
      </c>
      <c r="H183">
        <f t="shared" si="29"/>
        <v>212</v>
      </c>
      <c r="I183" s="5">
        <f t="shared" si="14"/>
        <v>1325.8470000000002</v>
      </c>
      <c r="J183" s="7">
        <f t="shared" si="32"/>
        <v>0</v>
      </c>
      <c r="K183" t="str">
        <f t="shared" si="30"/>
        <v/>
      </c>
      <c r="M183" s="4"/>
      <c r="N183" s="4"/>
      <c r="O183" s="5"/>
      <c r="Q183" s="6"/>
      <c r="R183" s="6"/>
      <c r="U183" s="5"/>
      <c r="V183" s="7"/>
      <c r="X183" s="1"/>
      <c r="Y183" s="1"/>
      <c r="Z183" s="5"/>
      <c r="AA183" s="5"/>
      <c r="AB183" s="1"/>
    </row>
    <row r="184" spans="1:29" x14ac:dyDescent="0.25">
      <c r="A184" s="11" t="s">
        <v>21</v>
      </c>
      <c r="B184" t="s">
        <v>372</v>
      </c>
      <c r="C184">
        <v>21</v>
      </c>
      <c r="D184">
        <v>1917</v>
      </c>
      <c r="E184" s="15">
        <v>4.125</v>
      </c>
      <c r="F184" s="6">
        <f t="shared" ref="F184" si="65">AVERAGE(E178:E184)</f>
        <v>5.5720000000000001</v>
      </c>
      <c r="G184">
        <f t="shared" si="15"/>
        <v>7</v>
      </c>
      <c r="H184">
        <f t="shared" si="29"/>
        <v>233</v>
      </c>
      <c r="I184" s="5">
        <f t="shared" si="14"/>
        <v>1412.4720000000002</v>
      </c>
      <c r="J184" s="7">
        <f t="shared" si="32"/>
        <v>0</v>
      </c>
      <c r="K184" t="str">
        <f t="shared" si="30"/>
        <v/>
      </c>
      <c r="M184" s="4"/>
      <c r="N184" s="4"/>
      <c r="O184" s="5"/>
      <c r="Q184" s="6"/>
      <c r="R184" s="6"/>
      <c r="U184" s="5"/>
      <c r="V184" s="7"/>
      <c r="X184" s="1"/>
      <c r="Y184" s="1"/>
      <c r="Z184" s="5"/>
      <c r="AA184" s="5"/>
      <c r="AB184" s="1"/>
    </row>
    <row r="185" spans="1:29" x14ac:dyDescent="0.25">
      <c r="A185" s="11" t="s">
        <v>21</v>
      </c>
      <c r="B185" t="s">
        <v>374</v>
      </c>
      <c r="C185">
        <v>14</v>
      </c>
      <c r="D185">
        <v>1627</v>
      </c>
      <c r="E185" s="15">
        <v>6.1959999999999997</v>
      </c>
      <c r="F185" s="6">
        <f t="shared" ref="F185" si="66">AVERAGE(E178:E185)</f>
        <v>5.6499999999999995</v>
      </c>
      <c r="G185">
        <f t="shared" si="15"/>
        <v>8</v>
      </c>
      <c r="H185">
        <f t="shared" si="29"/>
        <v>247</v>
      </c>
      <c r="I185" s="5">
        <f t="shared" si="14"/>
        <v>1499.2160000000001</v>
      </c>
      <c r="J185" s="7">
        <f t="shared" si="32"/>
        <v>0</v>
      </c>
      <c r="K185" t="str">
        <f t="shared" si="30"/>
        <v/>
      </c>
      <c r="M185" s="4"/>
      <c r="N185" s="4"/>
      <c r="O185" s="5"/>
      <c r="Q185" s="6"/>
      <c r="R185" s="6"/>
      <c r="U185" s="5"/>
      <c r="V185" s="7"/>
      <c r="X185" s="1"/>
      <c r="Y185" s="1"/>
      <c r="Z185" s="5"/>
      <c r="AA185" s="5"/>
      <c r="AB185" s="1"/>
    </row>
    <row r="186" spans="1:29" x14ac:dyDescent="0.25">
      <c r="A186" s="11" t="s">
        <v>21</v>
      </c>
      <c r="B186" t="s">
        <v>375</v>
      </c>
      <c r="C186">
        <v>13</v>
      </c>
      <c r="D186">
        <v>1943</v>
      </c>
      <c r="E186" s="15">
        <v>1.825</v>
      </c>
      <c r="F186" s="6">
        <f t="shared" ref="F186" si="67">AVERAGE(E178:E186)</f>
        <v>5.2249999999999996</v>
      </c>
      <c r="G186">
        <f t="shared" si="15"/>
        <v>9</v>
      </c>
      <c r="H186">
        <f t="shared" si="29"/>
        <v>260</v>
      </c>
      <c r="I186" s="5">
        <f t="shared" si="14"/>
        <v>1522.941</v>
      </c>
      <c r="J186" s="7">
        <f t="shared" si="32"/>
        <v>0</v>
      </c>
      <c r="K186" t="str">
        <f t="shared" si="30"/>
        <v/>
      </c>
      <c r="M186" s="4"/>
      <c r="N186" s="4"/>
      <c r="O186" s="5"/>
      <c r="Q186" s="6"/>
      <c r="R186" s="6"/>
      <c r="U186" s="5"/>
      <c r="V186" s="7"/>
      <c r="X186" s="1"/>
      <c r="Y186" s="1"/>
      <c r="Z186" s="5"/>
      <c r="AA186" s="5"/>
      <c r="AB186" s="1"/>
    </row>
    <row r="187" spans="1:29" x14ac:dyDescent="0.25">
      <c r="A187" s="11" t="s">
        <v>21</v>
      </c>
      <c r="B187" t="s">
        <v>373</v>
      </c>
      <c r="C187">
        <v>13</v>
      </c>
      <c r="D187">
        <v>2257</v>
      </c>
      <c r="E187" s="15">
        <v>4.1749999999999998</v>
      </c>
      <c r="F187" s="6">
        <f t="shared" ref="F187" si="68">AVERAGE(E178:E187)</f>
        <v>5.1199999999999992</v>
      </c>
      <c r="G187">
        <f t="shared" si="15"/>
        <v>10</v>
      </c>
      <c r="H187">
        <f t="shared" si="29"/>
        <v>273</v>
      </c>
      <c r="I187" s="5">
        <f t="shared" si="14"/>
        <v>1577.2160000000001</v>
      </c>
      <c r="J187" s="7">
        <f t="shared" si="32"/>
        <v>5.7773479853479861</v>
      </c>
      <c r="K187">
        <f t="shared" si="30"/>
        <v>32485</v>
      </c>
      <c r="M187" s="4"/>
      <c r="N187" s="4"/>
      <c r="O187" s="5"/>
      <c r="Q187" s="6"/>
      <c r="R187" s="6"/>
      <c r="U187" s="5"/>
      <c r="V187" s="7"/>
      <c r="X187" s="1"/>
      <c r="Y187" s="1"/>
      <c r="Z187" s="5"/>
      <c r="AA187" s="5"/>
      <c r="AB187" s="1"/>
    </row>
    <row r="188" spans="1:29" x14ac:dyDescent="0.25">
      <c r="A188" s="11" t="s">
        <v>33</v>
      </c>
      <c r="B188" t="s">
        <v>458</v>
      </c>
      <c r="C188">
        <v>58</v>
      </c>
      <c r="D188">
        <v>4216</v>
      </c>
      <c r="E188" s="15">
        <v>1.6970000000000001</v>
      </c>
      <c r="F188" s="6">
        <f t="shared" ref="F188" si="69">AVERAGE(E188)</f>
        <v>1.6970000000000001</v>
      </c>
      <c r="G188">
        <f t="shared" si="15"/>
        <v>1</v>
      </c>
      <c r="H188">
        <f t="shared" si="29"/>
        <v>58</v>
      </c>
      <c r="I188" s="5">
        <f t="shared" si="14"/>
        <v>98.426000000000002</v>
      </c>
      <c r="J188" s="7">
        <f t="shared" si="32"/>
        <v>0</v>
      </c>
      <c r="K188" t="str">
        <f t="shared" si="30"/>
        <v/>
      </c>
      <c r="M188" s="4"/>
      <c r="N188" s="4"/>
      <c r="O188" s="5"/>
      <c r="P188" s="8"/>
      <c r="Q188" s="6"/>
      <c r="R188" s="6"/>
      <c r="U188" s="5"/>
      <c r="V188" s="7"/>
      <c r="X188" s="5"/>
      <c r="Y188" s="1"/>
      <c r="Z188" s="5"/>
      <c r="AA188" s="5"/>
      <c r="AB188" s="1"/>
      <c r="AC188" s="5"/>
    </row>
    <row r="189" spans="1:29" x14ac:dyDescent="0.25">
      <c r="A189" s="11" t="s">
        <v>33</v>
      </c>
      <c r="B189" t="s">
        <v>459</v>
      </c>
      <c r="C189">
        <v>54</v>
      </c>
      <c r="D189">
        <v>3293</v>
      </c>
      <c r="E189" s="15">
        <v>2.8660000000000001</v>
      </c>
      <c r="F189" s="6">
        <f t="shared" ref="F189" si="70">AVERAGE(E188:E189)</f>
        <v>2.2815000000000003</v>
      </c>
      <c r="G189">
        <f t="shared" si="15"/>
        <v>2</v>
      </c>
      <c r="H189">
        <f t="shared" si="29"/>
        <v>112</v>
      </c>
      <c r="I189" s="5">
        <f t="shared" si="14"/>
        <v>253.19</v>
      </c>
      <c r="J189" s="7">
        <f t="shared" si="32"/>
        <v>0</v>
      </c>
      <c r="K189" t="str">
        <f t="shared" si="30"/>
        <v/>
      </c>
      <c r="M189" s="4"/>
      <c r="N189" s="4"/>
      <c r="O189" s="5"/>
      <c r="Q189" s="6"/>
      <c r="R189" s="6"/>
      <c r="U189" s="5"/>
      <c r="V189" s="7"/>
      <c r="X189" s="1"/>
      <c r="Y189" s="1"/>
      <c r="Z189" s="5"/>
      <c r="AA189" s="5"/>
      <c r="AB189" s="1"/>
    </row>
    <row r="190" spans="1:29" x14ac:dyDescent="0.25">
      <c r="A190" s="11" t="s">
        <v>33</v>
      </c>
      <c r="B190" t="s">
        <v>460</v>
      </c>
      <c r="C190">
        <v>45</v>
      </c>
      <c r="D190">
        <v>2827</v>
      </c>
      <c r="E190" s="15">
        <v>1.5509999999999999</v>
      </c>
      <c r="F190" s="6">
        <f t="shared" ref="F190" si="71">AVERAGE(E188:E190)</f>
        <v>2.0380000000000003</v>
      </c>
      <c r="G190">
        <f t="shared" si="15"/>
        <v>3</v>
      </c>
      <c r="H190">
        <f t="shared" si="29"/>
        <v>157</v>
      </c>
      <c r="I190" s="5">
        <f t="shared" si="14"/>
        <v>322.98500000000001</v>
      </c>
      <c r="J190" s="7">
        <f t="shared" si="32"/>
        <v>0</v>
      </c>
      <c r="K190" t="str">
        <f t="shared" si="30"/>
        <v/>
      </c>
      <c r="M190" s="4"/>
      <c r="N190" s="4"/>
      <c r="O190" s="5"/>
      <c r="Q190" s="6"/>
      <c r="R190" s="6"/>
      <c r="U190" s="5"/>
      <c r="V190" s="7"/>
      <c r="X190" s="1"/>
      <c r="Y190" s="1"/>
      <c r="Z190" s="5"/>
      <c r="AA190" s="5"/>
      <c r="AB190" s="1"/>
    </row>
    <row r="191" spans="1:29" x14ac:dyDescent="0.25">
      <c r="A191" s="11" t="s">
        <v>33</v>
      </c>
      <c r="B191" t="s">
        <v>461</v>
      </c>
      <c r="C191">
        <v>42</v>
      </c>
      <c r="D191">
        <v>3305</v>
      </c>
      <c r="E191" s="15">
        <v>1.327</v>
      </c>
      <c r="F191" s="6">
        <f t="shared" ref="F191" si="72">AVERAGE(E188:E191)</f>
        <v>1.8602500000000002</v>
      </c>
      <c r="G191">
        <f t="shared" si="15"/>
        <v>4</v>
      </c>
      <c r="H191">
        <f t="shared" si="29"/>
        <v>199</v>
      </c>
      <c r="I191" s="5">
        <f t="shared" si="14"/>
        <v>378.71899999999999</v>
      </c>
      <c r="J191" s="7">
        <f t="shared" si="32"/>
        <v>0</v>
      </c>
      <c r="K191" t="str">
        <f t="shared" si="30"/>
        <v/>
      </c>
      <c r="M191" s="4"/>
      <c r="N191" s="4"/>
      <c r="O191" s="5"/>
      <c r="Q191" s="6"/>
      <c r="R191" s="6"/>
      <c r="U191" s="5"/>
      <c r="V191" s="7"/>
      <c r="X191" s="1"/>
      <c r="Y191" s="1"/>
      <c r="Z191" s="5"/>
      <c r="AA191" s="5"/>
      <c r="AB191" s="1"/>
    </row>
    <row r="192" spans="1:29" x14ac:dyDescent="0.25">
      <c r="A192" s="11" t="s">
        <v>33</v>
      </c>
      <c r="B192" t="s">
        <v>462</v>
      </c>
      <c r="C192">
        <v>28</v>
      </c>
      <c r="D192">
        <v>1927</v>
      </c>
      <c r="E192" s="15">
        <v>2.5190000000000001</v>
      </c>
      <c r="F192" s="6">
        <f t="shared" ref="F192" si="73">AVERAGE(E188:E192)</f>
        <v>1.9920000000000002</v>
      </c>
      <c r="G192">
        <f t="shared" si="15"/>
        <v>5</v>
      </c>
      <c r="H192">
        <f t="shared" si="29"/>
        <v>227</v>
      </c>
      <c r="I192" s="5">
        <f t="shared" si="14"/>
        <v>449.25099999999998</v>
      </c>
      <c r="J192" s="7">
        <f t="shared" si="32"/>
        <v>0</v>
      </c>
      <c r="K192" t="str">
        <f t="shared" si="30"/>
        <v/>
      </c>
      <c r="M192" s="4"/>
      <c r="N192" s="4"/>
      <c r="O192" s="5"/>
      <c r="Q192" s="6"/>
      <c r="R192" s="6"/>
      <c r="U192" s="5"/>
      <c r="V192" s="7"/>
      <c r="X192" s="1"/>
      <c r="Y192" s="1"/>
      <c r="Z192" s="5"/>
      <c r="AA192" s="5"/>
      <c r="AB192" s="1"/>
    </row>
    <row r="193" spans="1:29" x14ac:dyDescent="0.25">
      <c r="A193" s="11" t="s">
        <v>33</v>
      </c>
      <c r="B193" t="s">
        <v>463</v>
      </c>
      <c r="C193">
        <v>18</v>
      </c>
      <c r="D193">
        <v>1111</v>
      </c>
      <c r="E193" s="15">
        <v>1.4119999999999999</v>
      </c>
      <c r="F193" s="6">
        <f t="shared" ref="F193" si="74">AVERAGE(E188:E193)</f>
        <v>1.8953333333333333</v>
      </c>
      <c r="G193">
        <f t="shared" si="15"/>
        <v>6</v>
      </c>
      <c r="H193">
        <f t="shared" si="29"/>
        <v>245</v>
      </c>
      <c r="I193" s="5">
        <f t="shared" si="14"/>
        <v>474.66699999999997</v>
      </c>
      <c r="J193" s="7">
        <f t="shared" si="32"/>
        <v>0</v>
      </c>
      <c r="K193" t="str">
        <f t="shared" si="30"/>
        <v/>
      </c>
      <c r="M193" s="4"/>
      <c r="N193" s="4"/>
      <c r="O193" s="5"/>
      <c r="Q193" s="6"/>
      <c r="R193" s="6"/>
      <c r="U193" s="5"/>
      <c r="V193" s="7"/>
      <c r="X193" s="1"/>
      <c r="Y193" s="1"/>
      <c r="Z193" s="5"/>
      <c r="AA193" s="5"/>
      <c r="AB193" s="1"/>
    </row>
    <row r="194" spans="1:29" x14ac:dyDescent="0.25">
      <c r="A194" s="11" t="s">
        <v>33</v>
      </c>
      <c r="B194" t="s">
        <v>464</v>
      </c>
      <c r="C194">
        <v>16</v>
      </c>
      <c r="D194">
        <v>966</v>
      </c>
      <c r="E194" s="15">
        <v>1.337</v>
      </c>
      <c r="F194" s="6">
        <f t="shared" ref="F194" si="75">AVERAGE(E188:E194)</f>
        <v>1.8155714285714286</v>
      </c>
      <c r="G194">
        <f t="shared" si="15"/>
        <v>7</v>
      </c>
      <c r="H194">
        <f t="shared" si="29"/>
        <v>261</v>
      </c>
      <c r="I194" s="5">
        <f t="shared" ref="I194:I257" si="76">IF(G193&gt;G194,E194*C194,E194*C194+I193)</f>
        <v>496.05899999999997</v>
      </c>
      <c r="J194" s="7">
        <f t="shared" si="32"/>
        <v>0</v>
      </c>
      <c r="K194" t="str">
        <f t="shared" si="30"/>
        <v/>
      </c>
      <c r="M194" s="4"/>
      <c r="N194" s="4"/>
      <c r="O194" s="5"/>
      <c r="Q194" s="6"/>
      <c r="R194" s="6"/>
      <c r="U194" s="5"/>
      <c r="V194" s="7"/>
      <c r="X194" s="1"/>
      <c r="Y194" s="1"/>
      <c r="Z194" s="5"/>
      <c r="AA194" s="5"/>
      <c r="AB194" s="1"/>
    </row>
    <row r="195" spans="1:29" x14ac:dyDescent="0.25">
      <c r="A195" s="11" t="s">
        <v>33</v>
      </c>
      <c r="B195" t="s">
        <v>466</v>
      </c>
      <c r="C195">
        <v>13</v>
      </c>
      <c r="D195">
        <v>837</v>
      </c>
      <c r="E195" s="15">
        <v>1.1200000000000001</v>
      </c>
      <c r="F195" s="6">
        <f t="shared" ref="F195" si="77">AVERAGE(E188:E195)</f>
        <v>1.7286250000000001</v>
      </c>
      <c r="G195">
        <f t="shared" si="15"/>
        <v>8</v>
      </c>
      <c r="H195">
        <f t="shared" si="29"/>
        <v>274</v>
      </c>
      <c r="I195" s="5">
        <f t="shared" si="76"/>
        <v>510.61899999999997</v>
      </c>
      <c r="J195" s="7">
        <f t="shared" si="32"/>
        <v>0</v>
      </c>
      <c r="K195" t="str">
        <f t="shared" si="30"/>
        <v/>
      </c>
      <c r="M195" s="4"/>
      <c r="N195" s="4"/>
      <c r="O195" s="5"/>
      <c r="Q195" s="6"/>
      <c r="R195" s="6"/>
      <c r="U195" s="5"/>
      <c r="V195" s="7"/>
      <c r="X195" s="1"/>
      <c r="Y195" s="1"/>
      <c r="Z195" s="5"/>
      <c r="AA195" s="5"/>
      <c r="AB195" s="1"/>
    </row>
    <row r="196" spans="1:29" x14ac:dyDescent="0.25">
      <c r="A196" s="11" t="s">
        <v>33</v>
      </c>
      <c r="B196" t="s">
        <v>465</v>
      </c>
      <c r="C196">
        <v>11</v>
      </c>
      <c r="D196">
        <v>830</v>
      </c>
      <c r="E196" s="15">
        <v>1.8540000000000001</v>
      </c>
      <c r="F196" s="6">
        <f t="shared" ref="F196" si="78">AVERAGE(E188:E196)</f>
        <v>1.7425555555555556</v>
      </c>
      <c r="G196">
        <f t="shared" ref="G196:G259" si="79">IF(A196=A195,G195+1,1)</f>
        <v>9</v>
      </c>
      <c r="H196">
        <f t="shared" si="29"/>
        <v>285</v>
      </c>
      <c r="I196" s="5">
        <f t="shared" si="76"/>
        <v>531.01299999999992</v>
      </c>
      <c r="J196" s="7">
        <f t="shared" si="32"/>
        <v>0</v>
      </c>
      <c r="K196" t="str">
        <f t="shared" si="30"/>
        <v/>
      </c>
      <c r="M196" s="4"/>
      <c r="N196" s="4"/>
      <c r="O196" s="5"/>
      <c r="Q196" s="6"/>
      <c r="R196" s="6"/>
      <c r="U196" s="5"/>
      <c r="V196" s="7"/>
      <c r="X196" s="1"/>
      <c r="Y196" s="1"/>
      <c r="Z196" s="5"/>
      <c r="AA196" s="5"/>
      <c r="AB196" s="1"/>
    </row>
    <row r="197" spans="1:29" x14ac:dyDescent="0.25">
      <c r="A197" s="11" t="s">
        <v>33</v>
      </c>
      <c r="B197" t="s">
        <v>1843</v>
      </c>
      <c r="C197">
        <v>11</v>
      </c>
      <c r="D197">
        <v>670</v>
      </c>
      <c r="E197" s="15">
        <v>3.1760000000000002</v>
      </c>
      <c r="F197" s="6">
        <f t="shared" ref="F197" si="80">AVERAGE(E188:E197)</f>
        <v>1.8859000000000001</v>
      </c>
      <c r="G197">
        <f t="shared" si="79"/>
        <v>10</v>
      </c>
      <c r="H197">
        <f t="shared" si="29"/>
        <v>296</v>
      </c>
      <c r="I197" s="5">
        <f t="shared" si="76"/>
        <v>565.94899999999996</v>
      </c>
      <c r="J197" s="7">
        <f t="shared" si="32"/>
        <v>1.9119898648648648</v>
      </c>
      <c r="K197">
        <f t="shared" si="30"/>
        <v>19982</v>
      </c>
      <c r="M197" s="4"/>
      <c r="N197" s="4"/>
      <c r="O197" s="5"/>
      <c r="Q197" s="6"/>
      <c r="R197" s="6"/>
      <c r="U197" s="5"/>
      <c r="V197" s="7"/>
      <c r="X197" s="1"/>
      <c r="Y197" s="1"/>
      <c r="Z197" s="5"/>
      <c r="AA197" s="5"/>
      <c r="AB197" s="1"/>
    </row>
    <row r="198" spans="1:29" x14ac:dyDescent="0.25">
      <c r="A198" s="11" t="s">
        <v>11</v>
      </c>
      <c r="B198" t="s">
        <v>297</v>
      </c>
      <c r="C198">
        <v>69</v>
      </c>
      <c r="D198">
        <v>9694</v>
      </c>
      <c r="E198" s="15">
        <v>9.1959999999999997</v>
      </c>
      <c r="F198" s="6">
        <f t="shared" ref="F198" si="81">AVERAGE(E198)</f>
        <v>9.1959999999999997</v>
      </c>
      <c r="G198">
        <f t="shared" si="79"/>
        <v>1</v>
      </c>
      <c r="H198">
        <f t="shared" si="29"/>
        <v>69</v>
      </c>
      <c r="I198" s="5">
        <f t="shared" si="76"/>
        <v>634.524</v>
      </c>
      <c r="J198" s="7">
        <f t="shared" si="32"/>
        <v>0</v>
      </c>
      <c r="K198" t="str">
        <f t="shared" si="30"/>
        <v/>
      </c>
      <c r="M198" s="4"/>
      <c r="N198" s="4"/>
      <c r="O198" s="5"/>
      <c r="P198" s="8"/>
      <c r="Q198" s="6"/>
      <c r="R198" s="6"/>
      <c r="U198" s="5"/>
      <c r="V198" s="7"/>
      <c r="X198" s="5"/>
      <c r="Y198" s="1"/>
      <c r="Z198" s="5"/>
      <c r="AA198" s="5"/>
      <c r="AB198" s="1"/>
      <c r="AC198" s="5"/>
    </row>
    <row r="199" spans="1:29" x14ac:dyDescent="0.25">
      <c r="A199" s="11" t="s">
        <v>11</v>
      </c>
      <c r="B199" t="s">
        <v>308</v>
      </c>
      <c r="C199">
        <v>61</v>
      </c>
      <c r="D199">
        <v>7840</v>
      </c>
      <c r="E199" s="15">
        <v>8.2859999999999996</v>
      </c>
      <c r="F199" s="6">
        <f t="shared" ref="F199" si="82">AVERAGE(E198:E199)</f>
        <v>8.7409999999999997</v>
      </c>
      <c r="G199">
        <f t="shared" si="79"/>
        <v>2</v>
      </c>
      <c r="H199">
        <f t="shared" si="29"/>
        <v>130</v>
      </c>
      <c r="I199" s="5">
        <f t="shared" si="76"/>
        <v>1139.97</v>
      </c>
      <c r="J199" s="7">
        <f t="shared" si="32"/>
        <v>0</v>
      </c>
      <c r="K199" t="str">
        <f t="shared" si="30"/>
        <v/>
      </c>
      <c r="M199" s="4"/>
      <c r="N199" s="4"/>
      <c r="O199" s="5"/>
      <c r="Q199" s="6"/>
      <c r="R199" s="6"/>
      <c r="U199" s="5"/>
      <c r="V199" s="7"/>
      <c r="X199" s="1"/>
      <c r="Y199" s="1"/>
      <c r="Z199" s="5"/>
      <c r="AA199" s="5"/>
      <c r="AB199" s="1"/>
    </row>
    <row r="200" spans="1:29" x14ac:dyDescent="0.25">
      <c r="A200" s="11" t="s">
        <v>11</v>
      </c>
      <c r="B200" t="s">
        <v>307</v>
      </c>
      <c r="C200">
        <v>57</v>
      </c>
      <c r="D200">
        <v>9144</v>
      </c>
      <c r="E200" s="15">
        <v>21.896000000000001</v>
      </c>
      <c r="F200" s="6">
        <f t="shared" ref="F200" si="83">AVERAGE(E198:E200)</f>
        <v>13.125999999999999</v>
      </c>
      <c r="G200">
        <f t="shared" si="79"/>
        <v>3</v>
      </c>
      <c r="H200">
        <f t="shared" si="29"/>
        <v>187</v>
      </c>
      <c r="I200" s="5">
        <f t="shared" si="76"/>
        <v>2388.0420000000004</v>
      </c>
      <c r="J200" s="7">
        <f t="shared" si="32"/>
        <v>0</v>
      </c>
      <c r="K200" t="str">
        <f t="shared" si="30"/>
        <v/>
      </c>
      <c r="M200" s="4"/>
      <c r="N200" s="4"/>
      <c r="O200" s="5"/>
      <c r="Q200" s="6"/>
      <c r="R200" s="6"/>
      <c r="U200" s="5"/>
      <c r="V200" s="7"/>
      <c r="X200" s="1"/>
      <c r="Y200" s="1"/>
      <c r="Z200" s="5"/>
      <c r="AA200" s="5"/>
      <c r="AB200" s="1"/>
    </row>
    <row r="201" spans="1:29" x14ac:dyDescent="0.25">
      <c r="A201" s="11" t="s">
        <v>11</v>
      </c>
      <c r="B201" t="s">
        <v>300</v>
      </c>
      <c r="C201">
        <v>56</v>
      </c>
      <c r="D201">
        <v>8872</v>
      </c>
      <c r="E201" s="15">
        <v>9.9770000000000003</v>
      </c>
      <c r="F201" s="6">
        <f t="shared" ref="F201" si="84">AVERAGE(E198:E201)</f>
        <v>12.338750000000001</v>
      </c>
      <c r="G201">
        <f t="shared" si="79"/>
        <v>4</v>
      </c>
      <c r="H201">
        <f t="shared" si="29"/>
        <v>243</v>
      </c>
      <c r="I201" s="5">
        <f t="shared" si="76"/>
        <v>2946.7540000000004</v>
      </c>
      <c r="J201" s="7">
        <f t="shared" si="32"/>
        <v>0</v>
      </c>
      <c r="K201" t="str">
        <f t="shared" si="30"/>
        <v/>
      </c>
      <c r="M201" s="4"/>
      <c r="N201" s="4"/>
      <c r="O201" s="5"/>
      <c r="Q201" s="6"/>
      <c r="R201" s="6"/>
      <c r="U201" s="5"/>
      <c r="V201" s="7"/>
      <c r="X201" s="1"/>
      <c r="Y201" s="1"/>
      <c r="Z201" s="5"/>
      <c r="AA201" s="5"/>
      <c r="AB201" s="1"/>
    </row>
    <row r="202" spans="1:29" x14ac:dyDescent="0.25">
      <c r="A202" s="11" t="s">
        <v>11</v>
      </c>
      <c r="B202" t="s">
        <v>309</v>
      </c>
      <c r="C202">
        <v>45</v>
      </c>
      <c r="D202">
        <v>7952</v>
      </c>
      <c r="E202" s="15">
        <v>5.7229999999999999</v>
      </c>
      <c r="F202" s="6">
        <f t="shared" ref="F202" si="85">AVERAGE(E198:E202)</f>
        <v>11.015600000000001</v>
      </c>
      <c r="G202">
        <f t="shared" si="79"/>
        <v>5</v>
      </c>
      <c r="H202">
        <f t="shared" si="29"/>
        <v>288</v>
      </c>
      <c r="I202" s="5">
        <f t="shared" si="76"/>
        <v>3204.2890000000002</v>
      </c>
      <c r="J202" s="7">
        <f t="shared" si="32"/>
        <v>0</v>
      </c>
      <c r="K202" t="str">
        <f t="shared" si="30"/>
        <v/>
      </c>
      <c r="M202" s="4"/>
      <c r="N202" s="4"/>
      <c r="O202" s="5"/>
      <c r="Q202" s="6"/>
      <c r="R202" s="6"/>
      <c r="U202" s="5"/>
      <c r="V202" s="7"/>
      <c r="X202" s="1"/>
      <c r="Y202" s="1"/>
      <c r="Z202" s="5"/>
      <c r="AA202" s="5"/>
      <c r="AB202" s="1"/>
    </row>
    <row r="203" spans="1:29" x14ac:dyDescent="0.25">
      <c r="A203" s="11" t="s">
        <v>11</v>
      </c>
      <c r="B203" t="s">
        <v>311</v>
      </c>
      <c r="C203">
        <v>23</v>
      </c>
      <c r="D203">
        <v>3337</v>
      </c>
      <c r="E203" s="15">
        <v>7.4189999999999996</v>
      </c>
      <c r="F203" s="6">
        <f t="shared" ref="F203" si="86">AVERAGE(E198:E203)</f>
        <v>10.416166666666667</v>
      </c>
      <c r="G203">
        <f t="shared" si="79"/>
        <v>6</v>
      </c>
      <c r="H203">
        <f t="shared" si="29"/>
        <v>311</v>
      </c>
      <c r="I203" s="5">
        <f t="shared" si="76"/>
        <v>3374.9260000000004</v>
      </c>
      <c r="J203" s="7">
        <f t="shared" si="32"/>
        <v>0</v>
      </c>
      <c r="K203" t="str">
        <f t="shared" si="30"/>
        <v/>
      </c>
      <c r="M203" s="4"/>
      <c r="N203" s="4"/>
      <c r="O203" s="5"/>
      <c r="Q203" s="6"/>
      <c r="R203" s="6"/>
      <c r="U203" s="5"/>
      <c r="V203" s="7"/>
      <c r="X203" s="1"/>
      <c r="Y203" s="1"/>
      <c r="Z203" s="5"/>
      <c r="AA203" s="5"/>
      <c r="AB203" s="1"/>
    </row>
    <row r="204" spans="1:29" x14ac:dyDescent="0.25">
      <c r="A204" s="11" t="s">
        <v>11</v>
      </c>
      <c r="B204" t="s">
        <v>310</v>
      </c>
      <c r="C204">
        <v>18</v>
      </c>
      <c r="D204">
        <v>2846</v>
      </c>
      <c r="E204" s="15">
        <v>10.762</v>
      </c>
      <c r="F204" s="6">
        <f t="shared" ref="F204" si="87">AVERAGE(E198:E204)</f>
        <v>10.465571428571428</v>
      </c>
      <c r="G204">
        <f t="shared" si="79"/>
        <v>7</v>
      </c>
      <c r="H204">
        <f t="shared" si="29"/>
        <v>329</v>
      </c>
      <c r="I204" s="5">
        <f t="shared" si="76"/>
        <v>3568.6420000000003</v>
      </c>
      <c r="J204" s="7">
        <f t="shared" si="32"/>
        <v>0</v>
      </c>
      <c r="K204" t="str">
        <f t="shared" si="30"/>
        <v/>
      </c>
      <c r="M204" s="4"/>
      <c r="N204" s="4"/>
      <c r="O204" s="5"/>
      <c r="Q204" s="6"/>
      <c r="R204" s="6"/>
      <c r="U204" s="5"/>
      <c r="V204" s="7"/>
      <c r="X204" s="1"/>
      <c r="Y204" s="1"/>
      <c r="Z204" s="5"/>
      <c r="AA204" s="5"/>
      <c r="AB204" s="1"/>
    </row>
    <row r="205" spans="1:29" x14ac:dyDescent="0.25">
      <c r="A205" s="11" t="s">
        <v>11</v>
      </c>
      <c r="B205" t="s">
        <v>312</v>
      </c>
      <c r="C205">
        <v>15</v>
      </c>
      <c r="D205">
        <v>5996</v>
      </c>
      <c r="E205" s="15">
        <v>12.407</v>
      </c>
      <c r="F205" s="6">
        <f t="shared" ref="F205" si="88">AVERAGE(E198:E205)</f>
        <v>10.70825</v>
      </c>
      <c r="G205">
        <f t="shared" si="79"/>
        <v>8</v>
      </c>
      <c r="H205">
        <f t="shared" si="29"/>
        <v>344</v>
      </c>
      <c r="I205" s="5">
        <f t="shared" si="76"/>
        <v>3754.7470000000003</v>
      </c>
      <c r="J205" s="7">
        <f t="shared" si="32"/>
        <v>0</v>
      </c>
      <c r="K205" t="str">
        <f t="shared" si="30"/>
        <v/>
      </c>
      <c r="M205" s="4"/>
      <c r="N205" s="4"/>
      <c r="O205" s="5"/>
      <c r="Q205" s="6"/>
      <c r="R205" s="6"/>
      <c r="U205" s="5"/>
      <c r="V205" s="7"/>
      <c r="X205" s="1"/>
      <c r="Y205" s="1"/>
      <c r="Z205" s="5"/>
      <c r="AA205" s="5"/>
      <c r="AB205" s="1"/>
    </row>
    <row r="206" spans="1:29" x14ac:dyDescent="0.25">
      <c r="A206" s="11" t="s">
        <v>11</v>
      </c>
      <c r="B206" t="s">
        <v>1844</v>
      </c>
      <c r="C206">
        <v>14</v>
      </c>
      <c r="D206">
        <v>2037</v>
      </c>
      <c r="E206" s="15">
        <v>4.1619999999999999</v>
      </c>
      <c r="F206" s="6">
        <f t="shared" ref="F206" si="89">AVERAGE(E198:E206)</f>
        <v>9.9808888888888898</v>
      </c>
      <c r="G206">
        <f t="shared" si="79"/>
        <v>9</v>
      </c>
      <c r="H206">
        <f t="shared" si="29"/>
        <v>358</v>
      </c>
      <c r="I206" s="5">
        <f t="shared" si="76"/>
        <v>3813.0150000000003</v>
      </c>
      <c r="J206" s="7">
        <f t="shared" si="32"/>
        <v>0</v>
      </c>
      <c r="K206" t="str">
        <f t="shared" si="30"/>
        <v/>
      </c>
      <c r="M206" s="4"/>
      <c r="N206" s="4"/>
      <c r="O206" s="5"/>
      <c r="Q206" s="6"/>
      <c r="R206" s="6"/>
      <c r="U206" s="5"/>
      <c r="V206" s="7"/>
      <c r="X206" s="1"/>
      <c r="Y206" s="1"/>
      <c r="Z206" s="5"/>
      <c r="AA206" s="5"/>
      <c r="AB206" s="1"/>
    </row>
    <row r="207" spans="1:29" x14ac:dyDescent="0.25">
      <c r="A207" s="11" t="s">
        <v>11</v>
      </c>
      <c r="B207" t="s">
        <v>1845</v>
      </c>
      <c r="C207">
        <v>11</v>
      </c>
      <c r="D207">
        <v>1524</v>
      </c>
      <c r="E207" s="15">
        <v>3.07</v>
      </c>
      <c r="F207" s="6">
        <f t="shared" ref="F207" si="90">AVERAGE(E198:E207)</f>
        <v>9.2897999999999996</v>
      </c>
      <c r="G207">
        <f t="shared" si="79"/>
        <v>10</v>
      </c>
      <c r="H207">
        <f t="shared" si="29"/>
        <v>369</v>
      </c>
      <c r="I207" s="5">
        <f t="shared" si="76"/>
        <v>3846.7850000000003</v>
      </c>
      <c r="J207" s="7">
        <f t="shared" si="32"/>
        <v>10.424891598915989</v>
      </c>
      <c r="K207">
        <f t="shared" si="30"/>
        <v>59242</v>
      </c>
      <c r="M207" s="4"/>
      <c r="N207" s="4"/>
      <c r="O207" s="5"/>
      <c r="Q207" s="6"/>
      <c r="R207" s="6"/>
      <c r="U207" s="5"/>
      <c r="V207" s="7"/>
      <c r="X207" s="1"/>
      <c r="Y207" s="1"/>
      <c r="Z207" s="5"/>
      <c r="AA207" s="5"/>
      <c r="AB207" s="1"/>
    </row>
    <row r="208" spans="1:29" x14ac:dyDescent="0.25">
      <c r="A208" s="11" t="s">
        <v>36</v>
      </c>
      <c r="B208" t="s">
        <v>450</v>
      </c>
      <c r="C208">
        <v>300</v>
      </c>
      <c r="D208">
        <v>62976</v>
      </c>
      <c r="E208" s="15">
        <v>7.5119999999999996</v>
      </c>
      <c r="F208" s="6">
        <f t="shared" ref="F208" si="91">AVERAGE(E208)</f>
        <v>7.5119999999999996</v>
      </c>
      <c r="G208">
        <f t="shared" si="79"/>
        <v>1</v>
      </c>
      <c r="H208">
        <f t="shared" si="29"/>
        <v>300</v>
      </c>
      <c r="I208" s="5">
        <f t="shared" si="76"/>
        <v>2253.6</v>
      </c>
      <c r="J208" s="7">
        <f t="shared" si="32"/>
        <v>0</v>
      </c>
      <c r="K208" t="str">
        <f t="shared" si="30"/>
        <v/>
      </c>
      <c r="M208" s="4"/>
      <c r="N208" s="4"/>
      <c r="O208" s="5"/>
      <c r="P208" s="8"/>
      <c r="Q208" s="6"/>
      <c r="R208" s="6"/>
      <c r="U208" s="5"/>
      <c r="V208" s="7"/>
      <c r="X208" s="5"/>
      <c r="Y208" s="1"/>
      <c r="Z208" s="5"/>
      <c r="AA208" s="5"/>
      <c r="AB208" s="1"/>
      <c r="AC208" s="5"/>
    </row>
    <row r="209" spans="1:29" x14ac:dyDescent="0.25">
      <c r="A209" s="11" t="s">
        <v>36</v>
      </c>
      <c r="B209" t="s">
        <v>451</v>
      </c>
      <c r="C209">
        <v>77</v>
      </c>
      <c r="D209">
        <v>15871</v>
      </c>
      <c r="E209" s="15">
        <v>20.146999999999998</v>
      </c>
      <c r="F209" s="6">
        <f t="shared" ref="F209" si="92">AVERAGE(E208:E209)</f>
        <v>13.829499999999999</v>
      </c>
      <c r="G209">
        <f t="shared" si="79"/>
        <v>2</v>
      </c>
      <c r="H209">
        <f t="shared" si="29"/>
        <v>377</v>
      </c>
      <c r="I209" s="5">
        <f t="shared" si="76"/>
        <v>3804.9189999999999</v>
      </c>
      <c r="J209" s="7">
        <f t="shared" si="32"/>
        <v>0</v>
      </c>
      <c r="K209" t="str">
        <f t="shared" si="30"/>
        <v/>
      </c>
      <c r="M209" s="4"/>
      <c r="N209" s="4"/>
      <c r="O209" s="5"/>
      <c r="Q209" s="6"/>
      <c r="R209" s="6"/>
      <c r="U209" s="5"/>
      <c r="V209" s="7"/>
      <c r="X209" s="1"/>
      <c r="Y209" s="1"/>
      <c r="Z209" s="5"/>
      <c r="AA209" s="5"/>
      <c r="AB209" s="1"/>
    </row>
    <row r="210" spans="1:29" x14ac:dyDescent="0.25">
      <c r="A210" s="11" t="s">
        <v>36</v>
      </c>
      <c r="B210" t="s">
        <v>452</v>
      </c>
      <c r="C210">
        <v>76</v>
      </c>
      <c r="D210">
        <v>28447</v>
      </c>
      <c r="E210" s="15">
        <v>29.603999999999999</v>
      </c>
      <c r="F210" s="6">
        <f t="shared" ref="F210" si="93">AVERAGE(E208:E210)</f>
        <v>19.087666666666667</v>
      </c>
      <c r="G210">
        <f t="shared" si="79"/>
        <v>3</v>
      </c>
      <c r="H210">
        <f t="shared" si="29"/>
        <v>453</v>
      </c>
      <c r="I210" s="5">
        <f t="shared" si="76"/>
        <v>6054.8230000000003</v>
      </c>
      <c r="J210" s="7">
        <f t="shared" si="32"/>
        <v>0</v>
      </c>
      <c r="K210" t="str">
        <f t="shared" si="30"/>
        <v/>
      </c>
      <c r="M210" s="4"/>
      <c r="N210" s="4"/>
      <c r="O210" s="5"/>
      <c r="Q210" s="6"/>
      <c r="R210" s="6"/>
      <c r="U210" s="5"/>
      <c r="V210" s="7"/>
      <c r="X210" s="1"/>
      <c r="Y210" s="1"/>
      <c r="Z210" s="5"/>
      <c r="AA210" s="5"/>
      <c r="AB210" s="1"/>
    </row>
    <row r="211" spans="1:29" x14ac:dyDescent="0.25">
      <c r="A211" s="11" t="s">
        <v>36</v>
      </c>
      <c r="B211" t="s">
        <v>454</v>
      </c>
      <c r="C211">
        <v>12</v>
      </c>
      <c r="D211">
        <v>2038</v>
      </c>
      <c r="E211" s="15">
        <v>3.5579999999999998</v>
      </c>
      <c r="F211" s="6">
        <f t="shared" ref="F211" si="94">AVERAGE(E208:E211)</f>
        <v>15.205249999999999</v>
      </c>
      <c r="G211">
        <f t="shared" si="79"/>
        <v>4</v>
      </c>
      <c r="H211">
        <f t="shared" si="29"/>
        <v>465</v>
      </c>
      <c r="I211" s="5">
        <f t="shared" si="76"/>
        <v>6097.5190000000002</v>
      </c>
      <c r="J211" s="7">
        <f t="shared" si="32"/>
        <v>0</v>
      </c>
      <c r="K211" t="str">
        <f t="shared" si="30"/>
        <v/>
      </c>
      <c r="M211" s="4"/>
      <c r="N211" s="4"/>
      <c r="O211" s="5"/>
      <c r="Q211" s="6"/>
      <c r="R211" s="6"/>
      <c r="U211" s="5"/>
      <c r="V211" s="7"/>
      <c r="X211" s="1"/>
      <c r="Y211" s="1"/>
      <c r="Z211" s="5"/>
      <c r="AA211" s="5"/>
      <c r="AB211" s="1"/>
    </row>
    <row r="212" spans="1:29" x14ac:dyDescent="0.25">
      <c r="A212" s="11" t="s">
        <v>36</v>
      </c>
      <c r="B212" t="s">
        <v>455</v>
      </c>
      <c r="C212">
        <v>8</v>
      </c>
      <c r="D212">
        <v>1650</v>
      </c>
      <c r="E212" s="15">
        <v>3.1680000000000001</v>
      </c>
      <c r="F212" s="6">
        <f t="shared" ref="F212" si="95">AVERAGE(E208:E212)</f>
        <v>12.797799999999999</v>
      </c>
      <c r="G212">
        <f t="shared" si="79"/>
        <v>5</v>
      </c>
      <c r="H212">
        <f t="shared" si="29"/>
        <v>473</v>
      </c>
      <c r="I212" s="5">
        <f t="shared" si="76"/>
        <v>6122.8630000000003</v>
      </c>
      <c r="J212" s="7">
        <f t="shared" si="32"/>
        <v>0</v>
      </c>
      <c r="K212" t="str">
        <f t="shared" si="30"/>
        <v/>
      </c>
      <c r="M212" s="4"/>
      <c r="N212" s="4"/>
      <c r="O212" s="5"/>
      <c r="Q212" s="6"/>
      <c r="R212" s="6"/>
      <c r="U212" s="5"/>
      <c r="V212" s="7"/>
      <c r="X212" s="1"/>
      <c r="Y212" s="1"/>
      <c r="Z212" s="5"/>
      <c r="AA212" s="5"/>
      <c r="AB212" s="1"/>
    </row>
    <row r="213" spans="1:29" x14ac:dyDescent="0.25">
      <c r="A213" s="11" t="s">
        <v>36</v>
      </c>
      <c r="B213" t="s">
        <v>457</v>
      </c>
      <c r="C213">
        <v>4</v>
      </c>
      <c r="D213">
        <v>1083</v>
      </c>
      <c r="E213" s="15">
        <v>4.859</v>
      </c>
      <c r="F213" s="6">
        <f t="shared" ref="F213" si="96">AVERAGE(E208:E213)</f>
        <v>11.474666666666666</v>
      </c>
      <c r="G213">
        <f t="shared" si="79"/>
        <v>6</v>
      </c>
      <c r="H213">
        <f t="shared" si="29"/>
        <v>477</v>
      </c>
      <c r="I213" s="5">
        <f t="shared" si="76"/>
        <v>6142.299</v>
      </c>
      <c r="J213" s="7">
        <f t="shared" si="32"/>
        <v>0</v>
      </c>
      <c r="K213" t="str">
        <f t="shared" si="30"/>
        <v/>
      </c>
      <c r="M213" s="4"/>
      <c r="N213" s="4"/>
      <c r="O213" s="5"/>
      <c r="Q213" s="6"/>
      <c r="R213" s="6"/>
      <c r="U213" s="5"/>
      <c r="V213" s="7"/>
      <c r="X213" s="1"/>
      <c r="Y213" s="1"/>
      <c r="Z213" s="5"/>
      <c r="AA213" s="5"/>
      <c r="AB213" s="1"/>
    </row>
    <row r="214" spans="1:29" x14ac:dyDescent="0.25">
      <c r="A214" s="11" t="s">
        <v>36</v>
      </c>
      <c r="B214" t="s">
        <v>1846</v>
      </c>
      <c r="C214">
        <v>4</v>
      </c>
      <c r="D214">
        <v>559</v>
      </c>
      <c r="E214" s="15">
        <v>2.5720000000000001</v>
      </c>
      <c r="F214" s="6">
        <f t="shared" ref="F214" si="97">AVERAGE(E208:E214)</f>
        <v>10.202857142857143</v>
      </c>
      <c r="G214">
        <f t="shared" si="79"/>
        <v>7</v>
      </c>
      <c r="H214">
        <f t="shared" ref="H214:H277" si="98">IF(G213&gt;G214,C214,C214+H213)</f>
        <v>481</v>
      </c>
      <c r="I214" s="5">
        <f t="shared" si="76"/>
        <v>6152.5869999999995</v>
      </c>
      <c r="J214" s="7">
        <f t="shared" si="32"/>
        <v>0</v>
      </c>
      <c r="K214" t="str">
        <f t="shared" ref="K214:K277" si="99">IF(J214&gt;0,SUM(D205:D214),"")</f>
        <v/>
      </c>
      <c r="M214" s="4"/>
      <c r="N214" s="4"/>
      <c r="O214" s="5"/>
      <c r="Q214" s="6"/>
      <c r="R214" s="6"/>
      <c r="U214" s="5"/>
      <c r="V214" s="7"/>
      <c r="X214" s="1"/>
      <c r="Y214" s="1"/>
      <c r="Z214" s="5"/>
      <c r="AA214" s="5"/>
      <c r="AB214" s="1"/>
    </row>
    <row r="215" spans="1:29" x14ac:dyDescent="0.25">
      <c r="A215" s="11" t="s">
        <v>36</v>
      </c>
      <c r="B215" t="s">
        <v>456</v>
      </c>
      <c r="C215">
        <v>3</v>
      </c>
      <c r="D215">
        <v>428</v>
      </c>
      <c r="E215" s="15">
        <v>4.0289999999999999</v>
      </c>
      <c r="F215" s="6">
        <f t="shared" ref="F215" si="100">AVERAGE(E208:E215)</f>
        <v>9.4311249999999998</v>
      </c>
      <c r="G215">
        <f t="shared" si="79"/>
        <v>8</v>
      </c>
      <c r="H215">
        <f t="shared" si="98"/>
        <v>484</v>
      </c>
      <c r="I215" s="5">
        <f t="shared" si="76"/>
        <v>6164.674</v>
      </c>
      <c r="J215" s="7">
        <f t="shared" ref="J215:J278" si="101">IF(G215&gt;G216,I215/H215,0)</f>
        <v>0</v>
      </c>
      <c r="K215" t="str">
        <f t="shared" si="99"/>
        <v/>
      </c>
      <c r="M215" s="4"/>
      <c r="N215" s="4"/>
      <c r="O215" s="5"/>
      <c r="Q215" s="6"/>
      <c r="R215" s="6"/>
      <c r="U215" s="5"/>
      <c r="V215" s="7"/>
      <c r="X215" s="1"/>
      <c r="Y215" s="1"/>
      <c r="Z215" s="5"/>
      <c r="AA215" s="5"/>
      <c r="AB215" s="1"/>
    </row>
    <row r="216" spans="1:29" x14ac:dyDescent="0.25">
      <c r="A216" s="11" t="s">
        <v>36</v>
      </c>
      <c r="B216" t="s">
        <v>2032</v>
      </c>
      <c r="C216">
        <v>3</v>
      </c>
      <c r="D216">
        <v>503</v>
      </c>
      <c r="E216" s="15">
        <v>2.0950000000000002</v>
      </c>
      <c r="F216" s="6">
        <f t="shared" ref="F216" si="102">AVERAGE(E208:E216)</f>
        <v>8.6159999999999997</v>
      </c>
      <c r="G216">
        <f t="shared" si="79"/>
        <v>9</v>
      </c>
      <c r="H216">
        <f t="shared" si="98"/>
        <v>487</v>
      </c>
      <c r="I216" s="5">
        <f t="shared" si="76"/>
        <v>6170.9589999999998</v>
      </c>
      <c r="J216" s="7">
        <f t="shared" si="101"/>
        <v>0</v>
      </c>
      <c r="K216" t="str">
        <f t="shared" si="99"/>
        <v/>
      </c>
      <c r="M216" s="4"/>
      <c r="N216" s="4"/>
      <c r="O216" s="5"/>
      <c r="Q216" s="6"/>
      <c r="R216" s="6"/>
      <c r="U216" s="5"/>
      <c r="V216" s="7"/>
      <c r="X216" s="1"/>
      <c r="Y216" s="1"/>
      <c r="Z216" s="5"/>
      <c r="AA216" s="5"/>
      <c r="AB216" s="1"/>
    </row>
    <row r="217" spans="1:29" x14ac:dyDescent="0.25">
      <c r="A217" s="11" t="s">
        <v>36</v>
      </c>
      <c r="B217" t="s">
        <v>1847</v>
      </c>
      <c r="C217">
        <v>3</v>
      </c>
      <c r="D217">
        <v>564</v>
      </c>
      <c r="E217" s="15">
        <v>0.92700000000000005</v>
      </c>
      <c r="F217" s="6">
        <f t="shared" ref="F217" si="103">AVERAGE(E208:E217)</f>
        <v>7.8471000000000002</v>
      </c>
      <c r="G217">
        <f t="shared" si="79"/>
        <v>10</v>
      </c>
      <c r="H217">
        <f t="shared" si="98"/>
        <v>490</v>
      </c>
      <c r="I217" s="5">
        <f t="shared" si="76"/>
        <v>6173.74</v>
      </c>
      <c r="J217" s="7">
        <f t="shared" si="101"/>
        <v>12.599469387755102</v>
      </c>
      <c r="K217">
        <f t="shared" si="99"/>
        <v>114119</v>
      </c>
      <c r="M217" s="4"/>
      <c r="N217" s="4"/>
      <c r="O217" s="5"/>
      <c r="Q217" s="6"/>
      <c r="R217" s="6"/>
      <c r="U217" s="5"/>
      <c r="V217" s="7"/>
      <c r="X217" s="1"/>
      <c r="Y217" s="1"/>
      <c r="Z217" s="5"/>
      <c r="AA217" s="5"/>
      <c r="AB217" s="1"/>
    </row>
    <row r="218" spans="1:29" x14ac:dyDescent="0.25">
      <c r="A218" s="11" t="s">
        <v>17</v>
      </c>
      <c r="B218" t="s">
        <v>268</v>
      </c>
      <c r="C218">
        <v>186</v>
      </c>
      <c r="D218">
        <v>54599</v>
      </c>
      <c r="E218" s="15">
        <v>32.241999999999997</v>
      </c>
      <c r="F218" s="6">
        <f t="shared" ref="F218" si="104">AVERAGE(E218)</f>
        <v>32.241999999999997</v>
      </c>
      <c r="G218">
        <f t="shared" si="79"/>
        <v>1</v>
      </c>
      <c r="H218">
        <f t="shared" si="98"/>
        <v>186</v>
      </c>
      <c r="I218" s="5">
        <f t="shared" si="76"/>
        <v>5997.0119999999997</v>
      </c>
      <c r="J218" s="7">
        <f t="shared" si="101"/>
        <v>0</v>
      </c>
      <c r="K218" t="str">
        <f t="shared" si="99"/>
        <v/>
      </c>
      <c r="M218" s="4"/>
      <c r="N218" s="4"/>
      <c r="O218" s="5"/>
      <c r="P218" s="8"/>
      <c r="Q218" s="6"/>
      <c r="R218" s="6"/>
      <c r="U218" s="5"/>
      <c r="V218" s="7"/>
      <c r="X218" s="5"/>
      <c r="Y218" s="1"/>
      <c r="Z218" s="5"/>
      <c r="AA218" s="5"/>
      <c r="AB218" s="1"/>
      <c r="AC218" s="5"/>
    </row>
    <row r="219" spans="1:29" x14ac:dyDescent="0.25">
      <c r="A219" s="11" t="s">
        <v>17</v>
      </c>
      <c r="B219" t="s">
        <v>270</v>
      </c>
      <c r="C219">
        <v>59</v>
      </c>
      <c r="D219">
        <v>15530</v>
      </c>
      <c r="E219" s="15">
        <v>27.363</v>
      </c>
      <c r="F219" s="6">
        <f t="shared" ref="F219" si="105">AVERAGE(E218:E219)</f>
        <v>29.802499999999998</v>
      </c>
      <c r="G219">
        <f t="shared" si="79"/>
        <v>2</v>
      </c>
      <c r="H219">
        <f t="shared" si="98"/>
        <v>245</v>
      </c>
      <c r="I219" s="5">
        <f t="shared" si="76"/>
        <v>7611.4290000000001</v>
      </c>
      <c r="J219" s="7">
        <f t="shared" si="101"/>
        <v>0</v>
      </c>
      <c r="K219" t="str">
        <f t="shared" si="99"/>
        <v/>
      </c>
      <c r="M219" s="4"/>
      <c r="N219" s="4"/>
      <c r="O219" s="5"/>
      <c r="Q219" s="6"/>
      <c r="R219" s="6"/>
      <c r="U219" s="5"/>
      <c r="V219" s="7"/>
      <c r="X219" s="1"/>
      <c r="Y219" s="1"/>
      <c r="Z219" s="5"/>
      <c r="AA219" s="5"/>
      <c r="AB219" s="1"/>
    </row>
    <row r="220" spans="1:29" x14ac:dyDescent="0.25">
      <c r="A220" s="11" t="s">
        <v>17</v>
      </c>
      <c r="B220" t="s">
        <v>279</v>
      </c>
      <c r="C220">
        <v>40</v>
      </c>
      <c r="D220">
        <v>14163</v>
      </c>
      <c r="E220" s="15">
        <v>23.523</v>
      </c>
      <c r="F220" s="6">
        <f t="shared" ref="F220" si="106">AVERAGE(E218:E220)</f>
        <v>27.709333333333333</v>
      </c>
      <c r="G220">
        <f t="shared" si="79"/>
        <v>3</v>
      </c>
      <c r="H220">
        <f t="shared" si="98"/>
        <v>285</v>
      </c>
      <c r="I220" s="5">
        <f t="shared" si="76"/>
        <v>8552.3490000000002</v>
      </c>
      <c r="J220" s="7">
        <f t="shared" si="101"/>
        <v>0</v>
      </c>
      <c r="K220" t="str">
        <f t="shared" si="99"/>
        <v/>
      </c>
      <c r="M220" s="4"/>
      <c r="N220" s="4"/>
      <c r="O220" s="5"/>
      <c r="Q220" s="6"/>
      <c r="R220" s="6"/>
      <c r="U220" s="5"/>
      <c r="V220" s="7"/>
      <c r="X220" s="1"/>
      <c r="Y220" s="1"/>
      <c r="Z220" s="5"/>
      <c r="AA220" s="5"/>
      <c r="AB220" s="1"/>
    </row>
    <row r="221" spans="1:29" x14ac:dyDescent="0.25">
      <c r="A221" s="11" t="s">
        <v>17</v>
      </c>
      <c r="B221" t="s">
        <v>345</v>
      </c>
      <c r="C221">
        <v>38</v>
      </c>
      <c r="D221">
        <v>10094</v>
      </c>
      <c r="E221" s="15">
        <v>22.268000000000001</v>
      </c>
      <c r="F221" s="6">
        <f t="shared" ref="F221" si="107">AVERAGE(E218:E221)</f>
        <v>26.349</v>
      </c>
      <c r="G221">
        <f t="shared" si="79"/>
        <v>4</v>
      </c>
      <c r="H221">
        <f t="shared" si="98"/>
        <v>323</v>
      </c>
      <c r="I221" s="5">
        <f t="shared" si="76"/>
        <v>9398.5329999999994</v>
      </c>
      <c r="J221" s="7">
        <f t="shared" si="101"/>
        <v>0</v>
      </c>
      <c r="K221" t="str">
        <f t="shared" si="99"/>
        <v/>
      </c>
      <c r="M221" s="4"/>
      <c r="N221" s="4"/>
      <c r="O221" s="5"/>
      <c r="Q221" s="6"/>
      <c r="R221" s="6"/>
      <c r="U221" s="5"/>
      <c r="V221" s="7"/>
      <c r="X221" s="1"/>
      <c r="Y221" s="1"/>
      <c r="Z221" s="5"/>
      <c r="AA221" s="5"/>
      <c r="AB221" s="1"/>
    </row>
    <row r="222" spans="1:29" x14ac:dyDescent="0.25">
      <c r="A222" s="11" t="s">
        <v>17</v>
      </c>
      <c r="B222" t="s">
        <v>271</v>
      </c>
      <c r="C222">
        <v>28</v>
      </c>
      <c r="D222">
        <v>7753</v>
      </c>
      <c r="E222" s="15">
        <v>14.018000000000001</v>
      </c>
      <c r="F222" s="6">
        <f t="shared" ref="F222" si="108">AVERAGE(E218:E222)</f>
        <v>23.8828</v>
      </c>
      <c r="G222">
        <f t="shared" si="79"/>
        <v>5</v>
      </c>
      <c r="H222">
        <f t="shared" si="98"/>
        <v>351</v>
      </c>
      <c r="I222" s="5">
        <f t="shared" si="76"/>
        <v>9791.0370000000003</v>
      </c>
      <c r="J222" s="7">
        <f t="shared" si="101"/>
        <v>0</v>
      </c>
      <c r="K222" t="str">
        <f t="shared" si="99"/>
        <v/>
      </c>
      <c r="M222" s="4"/>
      <c r="N222" s="4"/>
      <c r="O222" s="5"/>
      <c r="Q222" s="6"/>
      <c r="R222" s="6"/>
      <c r="U222" s="5"/>
      <c r="V222" s="7"/>
      <c r="X222" s="1"/>
      <c r="Y222" s="1"/>
      <c r="Z222" s="5"/>
      <c r="AA222" s="5"/>
      <c r="AB222" s="1"/>
    </row>
    <row r="223" spans="1:29" x14ac:dyDescent="0.25">
      <c r="A223" s="11" t="s">
        <v>17</v>
      </c>
      <c r="B223" t="s">
        <v>346</v>
      </c>
      <c r="C223">
        <v>24</v>
      </c>
      <c r="D223">
        <v>7971</v>
      </c>
      <c r="E223" s="15">
        <v>19.678999999999998</v>
      </c>
      <c r="F223" s="6">
        <f t="shared" ref="F223" si="109">AVERAGE(E218:E223)</f>
        <v>23.182166666666664</v>
      </c>
      <c r="G223">
        <f t="shared" si="79"/>
        <v>6</v>
      </c>
      <c r="H223">
        <f t="shared" si="98"/>
        <v>375</v>
      </c>
      <c r="I223" s="5">
        <f t="shared" si="76"/>
        <v>10263.333000000001</v>
      </c>
      <c r="J223" s="7">
        <f t="shared" si="101"/>
        <v>0</v>
      </c>
      <c r="K223" t="str">
        <f t="shared" si="99"/>
        <v/>
      </c>
      <c r="M223" s="4"/>
      <c r="N223" s="4"/>
      <c r="O223" s="5"/>
      <c r="Q223" s="6"/>
      <c r="R223" s="6"/>
      <c r="U223" s="5"/>
      <c r="V223" s="7"/>
      <c r="X223" s="1"/>
      <c r="Y223" s="1"/>
      <c r="Z223" s="5"/>
      <c r="AA223" s="5"/>
      <c r="AB223" s="1"/>
    </row>
    <row r="224" spans="1:29" x14ac:dyDescent="0.25">
      <c r="A224" s="11" t="s">
        <v>17</v>
      </c>
      <c r="B224" t="s">
        <v>347</v>
      </c>
      <c r="C224">
        <v>14</v>
      </c>
      <c r="D224">
        <v>3710</v>
      </c>
      <c r="E224" s="15">
        <v>10.798</v>
      </c>
      <c r="F224" s="6">
        <f t="shared" ref="F224" si="110">AVERAGE(E218:E224)</f>
        <v>21.413</v>
      </c>
      <c r="G224">
        <f t="shared" si="79"/>
        <v>7</v>
      </c>
      <c r="H224">
        <f t="shared" si="98"/>
        <v>389</v>
      </c>
      <c r="I224" s="5">
        <f t="shared" si="76"/>
        <v>10414.505000000001</v>
      </c>
      <c r="J224" s="7">
        <f t="shared" si="101"/>
        <v>0</v>
      </c>
      <c r="K224" t="str">
        <f t="shared" si="99"/>
        <v/>
      </c>
      <c r="M224" s="4"/>
      <c r="N224" s="4"/>
      <c r="O224" s="5"/>
      <c r="Q224" s="6"/>
      <c r="R224" s="6"/>
      <c r="U224" s="5"/>
      <c r="V224" s="7"/>
      <c r="X224" s="1"/>
      <c r="Y224" s="1"/>
      <c r="Z224" s="5"/>
      <c r="AA224" s="5"/>
      <c r="AB224" s="1"/>
    </row>
    <row r="225" spans="1:29" x14ac:dyDescent="0.25">
      <c r="A225" s="11" t="s">
        <v>17</v>
      </c>
      <c r="B225" t="s">
        <v>349</v>
      </c>
      <c r="C225">
        <v>14</v>
      </c>
      <c r="D225">
        <v>3386</v>
      </c>
      <c r="E225" s="15">
        <v>17.565000000000001</v>
      </c>
      <c r="F225" s="6">
        <f t="shared" ref="F225" si="111">AVERAGE(E218:E225)</f>
        <v>20.931999999999999</v>
      </c>
      <c r="G225">
        <f t="shared" si="79"/>
        <v>8</v>
      </c>
      <c r="H225">
        <f t="shared" si="98"/>
        <v>403</v>
      </c>
      <c r="I225" s="5">
        <f t="shared" si="76"/>
        <v>10660.415000000001</v>
      </c>
      <c r="J225" s="7">
        <f t="shared" si="101"/>
        <v>0</v>
      </c>
      <c r="K225" t="str">
        <f t="shared" si="99"/>
        <v/>
      </c>
      <c r="M225" s="4"/>
      <c r="N225" s="4"/>
      <c r="O225" s="5"/>
      <c r="Q225" s="6"/>
      <c r="R225" s="6"/>
      <c r="U225" s="5"/>
      <c r="V225" s="7"/>
      <c r="X225" s="1"/>
      <c r="Y225" s="1"/>
      <c r="Z225" s="5"/>
      <c r="AA225" s="5"/>
      <c r="AB225" s="1"/>
    </row>
    <row r="226" spans="1:29" x14ac:dyDescent="0.25">
      <c r="A226" s="11" t="s">
        <v>17</v>
      </c>
      <c r="B226" t="s">
        <v>468</v>
      </c>
      <c r="C226">
        <v>10</v>
      </c>
      <c r="D226">
        <v>2709</v>
      </c>
      <c r="E226" s="15">
        <v>15.843</v>
      </c>
      <c r="F226" s="6">
        <f t="shared" ref="F226" si="112">AVERAGE(E218:E226)</f>
        <v>20.366555555555554</v>
      </c>
      <c r="G226">
        <f t="shared" si="79"/>
        <v>9</v>
      </c>
      <c r="H226">
        <f t="shared" si="98"/>
        <v>413</v>
      </c>
      <c r="I226" s="5">
        <f t="shared" si="76"/>
        <v>10818.845000000001</v>
      </c>
      <c r="J226" s="7">
        <f t="shared" si="101"/>
        <v>0</v>
      </c>
      <c r="K226" t="str">
        <f t="shared" si="99"/>
        <v/>
      </c>
      <c r="M226" s="4"/>
      <c r="N226" s="4"/>
      <c r="O226" s="5"/>
      <c r="Q226" s="6"/>
      <c r="R226" s="6"/>
      <c r="U226" s="5"/>
      <c r="V226" s="7"/>
      <c r="X226" s="1"/>
      <c r="Y226" s="1"/>
      <c r="Z226" s="5"/>
      <c r="AA226" s="5"/>
      <c r="AB226" s="1"/>
    </row>
    <row r="227" spans="1:29" x14ac:dyDescent="0.25">
      <c r="A227" s="11" t="s">
        <v>17</v>
      </c>
      <c r="B227" t="s">
        <v>348</v>
      </c>
      <c r="C227">
        <v>9</v>
      </c>
      <c r="D227">
        <v>2321</v>
      </c>
      <c r="E227" s="15">
        <v>9.8339999999999996</v>
      </c>
      <c r="F227" s="6">
        <f t="shared" ref="F227" si="113">AVERAGE(E218:E227)</f>
        <v>19.313299999999998</v>
      </c>
      <c r="G227">
        <f t="shared" si="79"/>
        <v>10</v>
      </c>
      <c r="H227">
        <f t="shared" si="98"/>
        <v>422</v>
      </c>
      <c r="I227" s="5">
        <f t="shared" si="76"/>
        <v>10907.351000000001</v>
      </c>
      <c r="J227" s="7">
        <f t="shared" si="101"/>
        <v>25.846803317535546</v>
      </c>
      <c r="K227">
        <f t="shared" si="99"/>
        <v>122236</v>
      </c>
      <c r="M227" s="4"/>
      <c r="N227" s="4"/>
      <c r="O227" s="5"/>
      <c r="Q227" s="6"/>
      <c r="R227" s="6"/>
      <c r="U227" s="5"/>
      <c r="V227" s="7"/>
      <c r="X227" s="1"/>
      <c r="Y227" s="1"/>
      <c r="Z227" s="5"/>
      <c r="AA227" s="5"/>
      <c r="AB227" s="1"/>
    </row>
    <row r="228" spans="1:29" x14ac:dyDescent="0.25">
      <c r="A228" s="11" t="s">
        <v>23</v>
      </c>
      <c r="B228" t="s">
        <v>261</v>
      </c>
      <c r="C228">
        <v>199</v>
      </c>
      <c r="D228">
        <v>33042</v>
      </c>
      <c r="E228" s="15">
        <v>20.523</v>
      </c>
      <c r="F228" s="6">
        <f t="shared" ref="F228" si="114">AVERAGE(E228)</f>
        <v>20.523</v>
      </c>
      <c r="G228">
        <f t="shared" si="79"/>
        <v>1</v>
      </c>
      <c r="H228">
        <f t="shared" si="98"/>
        <v>199</v>
      </c>
      <c r="I228" s="5">
        <f t="shared" si="76"/>
        <v>4084.0769999999998</v>
      </c>
      <c r="J228" s="7">
        <f t="shared" si="101"/>
        <v>0</v>
      </c>
      <c r="K228" t="str">
        <f t="shared" si="99"/>
        <v/>
      </c>
      <c r="M228" s="4"/>
      <c r="N228" s="4"/>
      <c r="O228" s="5"/>
      <c r="P228" s="8"/>
      <c r="Q228" s="6"/>
      <c r="R228" s="6"/>
      <c r="U228" s="5"/>
      <c r="V228" s="7"/>
      <c r="X228" s="5"/>
      <c r="Y228" s="1"/>
      <c r="Z228" s="5"/>
      <c r="AA228" s="5"/>
      <c r="AB228" s="1"/>
      <c r="AC228" s="5"/>
    </row>
    <row r="229" spans="1:29" x14ac:dyDescent="0.25">
      <c r="A229" s="11" t="s">
        <v>23</v>
      </c>
      <c r="B229" t="s">
        <v>389</v>
      </c>
      <c r="C229">
        <v>55</v>
      </c>
      <c r="D229">
        <v>8186</v>
      </c>
      <c r="E229" s="15">
        <v>16.146000000000001</v>
      </c>
      <c r="F229" s="6">
        <f t="shared" ref="F229" si="115">AVERAGE(E228:E229)</f>
        <v>18.334499999999998</v>
      </c>
      <c r="G229">
        <f t="shared" si="79"/>
        <v>2</v>
      </c>
      <c r="H229">
        <f t="shared" si="98"/>
        <v>254</v>
      </c>
      <c r="I229" s="5">
        <f t="shared" si="76"/>
        <v>4972.107</v>
      </c>
      <c r="J229" s="7">
        <f t="shared" si="101"/>
        <v>0</v>
      </c>
      <c r="K229" t="str">
        <f t="shared" si="99"/>
        <v/>
      </c>
      <c r="M229" s="4"/>
      <c r="N229" s="4"/>
      <c r="O229" s="5"/>
      <c r="Q229" s="6"/>
      <c r="R229" s="6"/>
      <c r="U229" s="5"/>
      <c r="V229" s="7"/>
      <c r="X229" s="1"/>
      <c r="Y229" s="1"/>
      <c r="Z229" s="5"/>
      <c r="AA229" s="5"/>
      <c r="AB229" s="1"/>
    </row>
    <row r="230" spans="1:29" x14ac:dyDescent="0.25">
      <c r="A230" s="11" t="s">
        <v>23</v>
      </c>
      <c r="B230" t="s">
        <v>387</v>
      </c>
      <c r="C230">
        <v>50</v>
      </c>
      <c r="D230">
        <v>6883</v>
      </c>
      <c r="E230" s="15">
        <v>6.2169999999999996</v>
      </c>
      <c r="F230" s="6">
        <f t="shared" ref="F230" si="116">AVERAGE(E228:E230)</f>
        <v>14.295333333333332</v>
      </c>
      <c r="G230">
        <f t="shared" si="79"/>
        <v>3</v>
      </c>
      <c r="H230">
        <f t="shared" si="98"/>
        <v>304</v>
      </c>
      <c r="I230" s="5">
        <f t="shared" si="76"/>
        <v>5282.9570000000003</v>
      </c>
      <c r="J230" s="7">
        <f t="shared" si="101"/>
        <v>0</v>
      </c>
      <c r="K230" t="str">
        <f t="shared" si="99"/>
        <v/>
      </c>
      <c r="M230" s="4"/>
      <c r="N230" s="4"/>
      <c r="O230" s="5"/>
      <c r="Q230" s="6"/>
      <c r="R230" s="6"/>
      <c r="U230" s="5"/>
      <c r="V230" s="7"/>
      <c r="X230" s="1"/>
      <c r="Y230" s="1"/>
      <c r="Z230" s="5"/>
      <c r="AA230" s="5"/>
      <c r="AB230" s="1"/>
    </row>
    <row r="231" spans="1:29" x14ac:dyDescent="0.25">
      <c r="A231" s="11" t="s">
        <v>23</v>
      </c>
      <c r="B231" t="s">
        <v>388</v>
      </c>
      <c r="C231">
        <v>48</v>
      </c>
      <c r="D231">
        <v>7318</v>
      </c>
      <c r="E231" s="15">
        <v>4.4939999999999998</v>
      </c>
      <c r="F231" s="6">
        <f t="shared" ref="F231" si="117">AVERAGE(E228:E231)</f>
        <v>11.844999999999999</v>
      </c>
      <c r="G231">
        <f t="shared" si="79"/>
        <v>4</v>
      </c>
      <c r="H231">
        <f t="shared" si="98"/>
        <v>352</v>
      </c>
      <c r="I231" s="5">
        <f t="shared" si="76"/>
        <v>5498.6689999999999</v>
      </c>
      <c r="J231" s="7">
        <f t="shared" si="101"/>
        <v>0</v>
      </c>
      <c r="K231" t="str">
        <f t="shared" si="99"/>
        <v/>
      </c>
      <c r="M231" s="4"/>
      <c r="N231" s="4"/>
      <c r="O231" s="5"/>
      <c r="Q231" s="6"/>
      <c r="R231" s="6"/>
      <c r="U231" s="5"/>
      <c r="V231" s="7"/>
      <c r="X231" s="1"/>
      <c r="Y231" s="1"/>
      <c r="Z231" s="5"/>
      <c r="AA231" s="5"/>
      <c r="AB231" s="1"/>
    </row>
    <row r="232" spans="1:29" x14ac:dyDescent="0.25">
      <c r="A232" s="11" t="s">
        <v>23</v>
      </c>
      <c r="B232" t="s">
        <v>265</v>
      </c>
      <c r="C232">
        <v>19</v>
      </c>
      <c r="D232">
        <v>5740</v>
      </c>
      <c r="E232" s="15">
        <v>7.5839999999999996</v>
      </c>
      <c r="F232" s="6">
        <f t="shared" ref="F232" si="118">AVERAGE(E228:E232)</f>
        <v>10.992799999999999</v>
      </c>
      <c r="G232">
        <f t="shared" si="79"/>
        <v>5</v>
      </c>
      <c r="H232">
        <f t="shared" si="98"/>
        <v>371</v>
      </c>
      <c r="I232" s="5">
        <f t="shared" si="76"/>
        <v>5642.7649999999994</v>
      </c>
      <c r="J232" s="7">
        <f t="shared" si="101"/>
        <v>0</v>
      </c>
      <c r="K232" t="str">
        <f t="shared" si="99"/>
        <v/>
      </c>
      <c r="M232" s="4"/>
      <c r="N232" s="4"/>
      <c r="O232" s="5"/>
      <c r="Q232" s="6"/>
      <c r="R232" s="6"/>
      <c r="U232" s="5"/>
      <c r="V232" s="7"/>
      <c r="X232" s="1"/>
      <c r="Y232" s="1"/>
      <c r="Z232" s="5"/>
      <c r="AA232" s="5"/>
      <c r="AB232" s="1"/>
    </row>
    <row r="233" spans="1:29" x14ac:dyDescent="0.25">
      <c r="A233" s="11" t="s">
        <v>23</v>
      </c>
      <c r="B233" t="s">
        <v>266</v>
      </c>
      <c r="C233">
        <v>18</v>
      </c>
      <c r="D233">
        <v>2862</v>
      </c>
      <c r="E233" s="15">
        <v>5.3369999999999997</v>
      </c>
      <c r="F233" s="6">
        <f t="shared" ref="F233" si="119">AVERAGE(E228:E233)</f>
        <v>10.050166666666668</v>
      </c>
      <c r="G233">
        <f t="shared" si="79"/>
        <v>6</v>
      </c>
      <c r="H233">
        <f t="shared" si="98"/>
        <v>389</v>
      </c>
      <c r="I233" s="5">
        <f t="shared" si="76"/>
        <v>5738.8309999999992</v>
      </c>
      <c r="J233" s="7">
        <f t="shared" si="101"/>
        <v>0</v>
      </c>
      <c r="K233" t="str">
        <f t="shared" si="99"/>
        <v/>
      </c>
      <c r="M233" s="4"/>
      <c r="N233" s="4"/>
      <c r="O233" s="5"/>
      <c r="Q233" s="6"/>
      <c r="R233" s="6"/>
      <c r="U233" s="5"/>
      <c r="V233" s="7"/>
      <c r="X233" s="1"/>
      <c r="Y233" s="1"/>
      <c r="Z233" s="5"/>
      <c r="AA233" s="5"/>
      <c r="AB233" s="1"/>
    </row>
    <row r="234" spans="1:29" x14ac:dyDescent="0.25">
      <c r="A234" s="11" t="s">
        <v>23</v>
      </c>
      <c r="B234" t="s">
        <v>390</v>
      </c>
      <c r="C234">
        <v>15</v>
      </c>
      <c r="D234">
        <v>2268</v>
      </c>
      <c r="E234" s="15">
        <v>5.6130000000000004</v>
      </c>
      <c r="F234" s="6">
        <f t="shared" ref="F234" si="120">AVERAGE(E228:E234)</f>
        <v>9.4162857142857153</v>
      </c>
      <c r="G234">
        <f t="shared" si="79"/>
        <v>7</v>
      </c>
      <c r="H234">
        <f t="shared" si="98"/>
        <v>404</v>
      </c>
      <c r="I234" s="5">
        <f t="shared" si="76"/>
        <v>5823.0259999999989</v>
      </c>
      <c r="J234" s="7">
        <f t="shared" si="101"/>
        <v>0</v>
      </c>
      <c r="K234" t="str">
        <f t="shared" si="99"/>
        <v/>
      </c>
      <c r="M234" s="4"/>
      <c r="N234" s="4"/>
      <c r="O234" s="5"/>
      <c r="Q234" s="6"/>
      <c r="R234" s="6"/>
      <c r="U234" s="5"/>
      <c r="V234" s="7"/>
      <c r="X234" s="1"/>
      <c r="Y234" s="1"/>
      <c r="Z234" s="5"/>
      <c r="AA234" s="5"/>
      <c r="AB234" s="1"/>
    </row>
    <row r="235" spans="1:29" x14ac:dyDescent="0.25">
      <c r="A235" s="11" t="s">
        <v>23</v>
      </c>
      <c r="B235" t="s">
        <v>1848</v>
      </c>
      <c r="C235">
        <v>10</v>
      </c>
      <c r="D235">
        <v>1423</v>
      </c>
      <c r="E235" s="15">
        <v>6.6260000000000003</v>
      </c>
      <c r="F235" s="6">
        <f t="shared" ref="F235" si="121">AVERAGE(E228:E235)</f>
        <v>9.0675000000000008</v>
      </c>
      <c r="G235">
        <f t="shared" si="79"/>
        <v>8</v>
      </c>
      <c r="H235">
        <f t="shared" si="98"/>
        <v>414</v>
      </c>
      <c r="I235" s="5">
        <f t="shared" si="76"/>
        <v>5889.2859999999991</v>
      </c>
      <c r="J235" s="7">
        <f t="shared" si="101"/>
        <v>0</v>
      </c>
      <c r="K235" t="str">
        <f t="shared" si="99"/>
        <v/>
      </c>
      <c r="M235" s="4"/>
      <c r="N235" s="4"/>
      <c r="O235" s="5"/>
      <c r="Q235" s="6"/>
      <c r="R235" s="6"/>
      <c r="U235" s="5"/>
      <c r="V235" s="7"/>
      <c r="X235" s="1"/>
      <c r="Y235" s="1"/>
      <c r="Z235" s="5"/>
      <c r="AA235" s="5"/>
      <c r="AB235" s="1"/>
    </row>
    <row r="236" spans="1:29" x14ac:dyDescent="0.25">
      <c r="A236" s="11" t="s">
        <v>23</v>
      </c>
      <c r="B236" t="s">
        <v>511</v>
      </c>
      <c r="C236">
        <v>10</v>
      </c>
      <c r="D236">
        <v>1554</v>
      </c>
      <c r="E236" s="15">
        <v>4.38</v>
      </c>
      <c r="F236" s="6">
        <f t="shared" ref="F236" si="122">AVERAGE(E228:E236)</f>
        <v>8.5466666666666669</v>
      </c>
      <c r="G236">
        <f t="shared" si="79"/>
        <v>9</v>
      </c>
      <c r="H236">
        <f t="shared" si="98"/>
        <v>424</v>
      </c>
      <c r="I236" s="5">
        <f t="shared" si="76"/>
        <v>5933.0859999999993</v>
      </c>
      <c r="J236" s="7">
        <f t="shared" si="101"/>
        <v>0</v>
      </c>
      <c r="K236" t="str">
        <f t="shared" si="99"/>
        <v/>
      </c>
      <c r="M236" s="4"/>
      <c r="N236" s="4"/>
      <c r="O236" s="5"/>
      <c r="Q236" s="6"/>
      <c r="R236" s="6"/>
      <c r="U236" s="5"/>
      <c r="V236" s="7"/>
      <c r="X236" s="1"/>
      <c r="Y236" s="1"/>
      <c r="Z236" s="5"/>
      <c r="AA236" s="5"/>
      <c r="AB236" s="1"/>
    </row>
    <row r="237" spans="1:29" x14ac:dyDescent="0.25">
      <c r="A237" s="11" t="s">
        <v>23</v>
      </c>
      <c r="B237" t="s">
        <v>402</v>
      </c>
      <c r="C237">
        <v>8</v>
      </c>
      <c r="D237">
        <v>1135</v>
      </c>
      <c r="E237" s="15">
        <v>2.79</v>
      </c>
      <c r="F237" s="6">
        <f t="shared" ref="F237" si="123">AVERAGE(E228:E237)</f>
        <v>7.971000000000001</v>
      </c>
      <c r="G237">
        <f t="shared" si="79"/>
        <v>10</v>
      </c>
      <c r="H237">
        <f t="shared" si="98"/>
        <v>432</v>
      </c>
      <c r="I237" s="5">
        <f t="shared" si="76"/>
        <v>5955.405999999999</v>
      </c>
      <c r="J237" s="7">
        <f t="shared" si="101"/>
        <v>13.785662037037035</v>
      </c>
      <c r="K237">
        <f t="shared" si="99"/>
        <v>70411</v>
      </c>
      <c r="M237" s="4"/>
      <c r="N237" s="4"/>
      <c r="O237" s="5"/>
      <c r="Q237" s="6"/>
      <c r="R237" s="6"/>
      <c r="U237" s="5"/>
      <c r="V237" s="7"/>
      <c r="X237" s="1"/>
      <c r="Y237" s="1"/>
      <c r="Z237" s="5"/>
      <c r="AA237" s="5"/>
      <c r="AB237" s="1"/>
    </row>
    <row r="238" spans="1:29" x14ac:dyDescent="0.25">
      <c r="A238" s="11" t="s">
        <v>55</v>
      </c>
      <c r="B238" t="s">
        <v>600</v>
      </c>
      <c r="C238">
        <v>201</v>
      </c>
      <c r="D238">
        <v>20525</v>
      </c>
      <c r="E238" s="15">
        <v>6.3639999999999999</v>
      </c>
      <c r="F238" s="6">
        <f t="shared" ref="F238" si="124">AVERAGE(E238)</f>
        <v>6.3639999999999999</v>
      </c>
      <c r="G238">
        <f t="shared" si="79"/>
        <v>1</v>
      </c>
      <c r="H238">
        <f t="shared" si="98"/>
        <v>201</v>
      </c>
      <c r="I238" s="5">
        <f t="shared" si="76"/>
        <v>1279.164</v>
      </c>
      <c r="J238" s="7">
        <f t="shared" si="101"/>
        <v>0</v>
      </c>
      <c r="K238" t="str">
        <f t="shared" si="99"/>
        <v/>
      </c>
      <c r="M238" s="4"/>
      <c r="N238" s="4"/>
      <c r="O238" s="5"/>
      <c r="P238" s="8"/>
      <c r="Q238" s="6"/>
      <c r="R238" s="6"/>
      <c r="U238" s="5"/>
      <c r="V238" s="7"/>
      <c r="X238" s="5"/>
      <c r="Y238" s="1"/>
      <c r="Z238" s="5"/>
      <c r="AA238" s="5"/>
      <c r="AB238" s="1"/>
      <c r="AC238" s="5"/>
    </row>
    <row r="239" spans="1:29" x14ac:dyDescent="0.25">
      <c r="A239" s="11" t="s">
        <v>55</v>
      </c>
      <c r="B239" t="s">
        <v>601</v>
      </c>
      <c r="C239">
        <v>60</v>
      </c>
      <c r="D239">
        <v>6298</v>
      </c>
      <c r="E239" s="15">
        <v>4.7210000000000001</v>
      </c>
      <c r="F239" s="6">
        <f t="shared" ref="F239" si="125">AVERAGE(E238:E239)</f>
        <v>5.5425000000000004</v>
      </c>
      <c r="G239">
        <f t="shared" si="79"/>
        <v>2</v>
      </c>
      <c r="H239">
        <f t="shared" si="98"/>
        <v>261</v>
      </c>
      <c r="I239" s="5">
        <f t="shared" si="76"/>
        <v>1562.424</v>
      </c>
      <c r="J239" s="7">
        <f t="shared" si="101"/>
        <v>0</v>
      </c>
      <c r="K239" t="str">
        <f t="shared" si="99"/>
        <v/>
      </c>
      <c r="M239" s="4"/>
      <c r="N239" s="4"/>
      <c r="O239" s="5"/>
      <c r="Q239" s="6"/>
      <c r="R239" s="6"/>
      <c r="U239" s="5"/>
      <c r="V239" s="7"/>
      <c r="X239" s="1"/>
      <c r="Y239" s="1"/>
      <c r="Z239" s="5"/>
      <c r="AA239" s="5"/>
      <c r="AB239" s="1"/>
    </row>
    <row r="240" spans="1:29" x14ac:dyDescent="0.25">
      <c r="A240" s="11" t="s">
        <v>55</v>
      </c>
      <c r="B240" t="s">
        <v>602</v>
      </c>
      <c r="C240">
        <v>45</v>
      </c>
      <c r="D240">
        <v>4404</v>
      </c>
      <c r="E240" s="15">
        <v>5.75</v>
      </c>
      <c r="F240" s="6">
        <f t="shared" ref="F240" si="126">AVERAGE(E238:E240)</f>
        <v>5.6116666666666672</v>
      </c>
      <c r="G240">
        <f t="shared" si="79"/>
        <v>3</v>
      </c>
      <c r="H240">
        <f t="shared" si="98"/>
        <v>306</v>
      </c>
      <c r="I240" s="5">
        <f t="shared" si="76"/>
        <v>1821.174</v>
      </c>
      <c r="J240" s="7">
        <f t="shared" si="101"/>
        <v>0</v>
      </c>
      <c r="K240" t="str">
        <f t="shared" si="99"/>
        <v/>
      </c>
      <c r="M240" s="4"/>
      <c r="N240" s="4"/>
      <c r="O240" s="5"/>
      <c r="Q240" s="6"/>
      <c r="R240" s="6"/>
      <c r="U240" s="5"/>
      <c r="V240" s="7"/>
      <c r="X240" s="1"/>
      <c r="Y240" s="1"/>
      <c r="Z240" s="5"/>
      <c r="AA240" s="5"/>
      <c r="AB240" s="1"/>
    </row>
    <row r="241" spans="1:29" x14ac:dyDescent="0.25">
      <c r="A241" s="11" t="s">
        <v>55</v>
      </c>
      <c r="B241" t="s">
        <v>605</v>
      </c>
      <c r="C241">
        <v>30</v>
      </c>
      <c r="D241">
        <v>3350</v>
      </c>
      <c r="E241" s="15">
        <v>3.5619999999999998</v>
      </c>
      <c r="F241" s="6">
        <f t="shared" ref="F241" si="127">AVERAGE(E238:E241)</f>
        <v>5.0992500000000005</v>
      </c>
      <c r="G241">
        <f t="shared" si="79"/>
        <v>4</v>
      </c>
      <c r="H241">
        <f t="shared" si="98"/>
        <v>336</v>
      </c>
      <c r="I241" s="5">
        <f t="shared" si="76"/>
        <v>1928.0339999999999</v>
      </c>
      <c r="J241" s="7">
        <f t="shared" si="101"/>
        <v>0</v>
      </c>
      <c r="K241" t="str">
        <f t="shared" si="99"/>
        <v/>
      </c>
      <c r="M241" s="4"/>
      <c r="N241" s="4"/>
      <c r="O241" s="5"/>
      <c r="Q241" s="6"/>
      <c r="R241" s="6"/>
      <c r="U241" s="5"/>
      <c r="V241" s="7"/>
      <c r="X241" s="1"/>
      <c r="Y241" s="1"/>
      <c r="Z241" s="5"/>
      <c r="AA241" s="5"/>
      <c r="AB241" s="1"/>
    </row>
    <row r="242" spans="1:29" x14ac:dyDescent="0.25">
      <c r="A242" s="11" t="s">
        <v>55</v>
      </c>
      <c r="B242" t="s">
        <v>607</v>
      </c>
      <c r="C242">
        <v>23</v>
      </c>
      <c r="D242">
        <v>2533</v>
      </c>
      <c r="E242" s="15">
        <v>2.641</v>
      </c>
      <c r="F242" s="6">
        <f t="shared" ref="F242" si="128">AVERAGE(E238:E242)</f>
        <v>4.6076000000000006</v>
      </c>
      <c r="G242">
        <f t="shared" si="79"/>
        <v>5</v>
      </c>
      <c r="H242">
        <f t="shared" si="98"/>
        <v>359</v>
      </c>
      <c r="I242" s="5">
        <f t="shared" si="76"/>
        <v>1988.7769999999998</v>
      </c>
      <c r="J242" s="7">
        <f t="shared" si="101"/>
        <v>0</v>
      </c>
      <c r="K242" t="str">
        <f t="shared" si="99"/>
        <v/>
      </c>
      <c r="M242" s="4"/>
      <c r="N242" s="4"/>
      <c r="O242" s="5"/>
      <c r="Q242" s="6"/>
      <c r="R242" s="6"/>
      <c r="U242" s="5"/>
      <c r="V242" s="7"/>
      <c r="X242" s="1"/>
      <c r="Y242" s="1"/>
      <c r="Z242" s="5"/>
      <c r="AA242" s="5"/>
      <c r="AB242" s="1"/>
    </row>
    <row r="243" spans="1:29" x14ac:dyDescent="0.25">
      <c r="A243" s="11" t="s">
        <v>55</v>
      </c>
      <c r="B243" t="s">
        <v>606</v>
      </c>
      <c r="C243">
        <v>23</v>
      </c>
      <c r="D243">
        <v>2594</v>
      </c>
      <c r="E243" s="15">
        <v>4.1260000000000003</v>
      </c>
      <c r="F243" s="6">
        <f t="shared" ref="F243" si="129">AVERAGE(E238:E243)</f>
        <v>4.5273333333333339</v>
      </c>
      <c r="G243">
        <f t="shared" si="79"/>
        <v>6</v>
      </c>
      <c r="H243">
        <f t="shared" si="98"/>
        <v>382</v>
      </c>
      <c r="I243" s="5">
        <f t="shared" si="76"/>
        <v>2083.6749999999997</v>
      </c>
      <c r="J243" s="7">
        <f t="shared" si="101"/>
        <v>0</v>
      </c>
      <c r="K243" t="str">
        <f t="shared" si="99"/>
        <v/>
      </c>
      <c r="M243" s="4"/>
      <c r="N243" s="4"/>
      <c r="O243" s="5"/>
      <c r="Q243" s="6"/>
      <c r="R243" s="6"/>
      <c r="U243" s="5"/>
      <c r="V243" s="7"/>
      <c r="X243" s="1"/>
      <c r="Y243" s="1"/>
      <c r="Z243" s="5"/>
      <c r="AA243" s="5"/>
      <c r="AB243" s="1"/>
    </row>
    <row r="244" spans="1:29" x14ac:dyDescent="0.25">
      <c r="A244" s="11" t="s">
        <v>55</v>
      </c>
      <c r="B244" t="s">
        <v>603</v>
      </c>
      <c r="C244">
        <v>23</v>
      </c>
      <c r="D244">
        <v>2048</v>
      </c>
      <c r="E244" s="15">
        <v>5.6630000000000003</v>
      </c>
      <c r="F244" s="6">
        <f t="shared" ref="F244" si="130">AVERAGE(E238:E244)</f>
        <v>4.6895714285714289</v>
      </c>
      <c r="G244">
        <f t="shared" si="79"/>
        <v>7</v>
      </c>
      <c r="H244">
        <f t="shared" si="98"/>
        <v>405</v>
      </c>
      <c r="I244" s="5">
        <f t="shared" si="76"/>
        <v>2213.9239999999995</v>
      </c>
      <c r="J244" s="7">
        <f t="shared" si="101"/>
        <v>0</v>
      </c>
      <c r="K244" t="str">
        <f t="shared" si="99"/>
        <v/>
      </c>
      <c r="M244" s="4"/>
      <c r="N244" s="4"/>
      <c r="O244" s="5"/>
      <c r="Q244" s="6"/>
      <c r="R244" s="6"/>
      <c r="U244" s="5"/>
      <c r="V244" s="7"/>
      <c r="X244" s="1"/>
      <c r="Y244" s="1"/>
      <c r="Z244" s="5"/>
      <c r="AA244" s="5"/>
      <c r="AB244" s="1"/>
    </row>
    <row r="245" spans="1:29" x14ac:dyDescent="0.25">
      <c r="A245" s="11" t="s">
        <v>55</v>
      </c>
      <c r="B245" t="s">
        <v>604</v>
      </c>
      <c r="C245">
        <v>21</v>
      </c>
      <c r="D245">
        <v>2015</v>
      </c>
      <c r="E245" s="15">
        <v>4.0739999999999998</v>
      </c>
      <c r="F245" s="6">
        <f t="shared" ref="F245" si="131">AVERAGE(E238:E245)</f>
        <v>4.6126250000000004</v>
      </c>
      <c r="G245">
        <f t="shared" si="79"/>
        <v>8</v>
      </c>
      <c r="H245">
        <f t="shared" si="98"/>
        <v>426</v>
      </c>
      <c r="I245" s="5">
        <f t="shared" si="76"/>
        <v>2299.4779999999996</v>
      </c>
      <c r="J245" s="7">
        <f t="shared" si="101"/>
        <v>0</v>
      </c>
      <c r="K245" t="str">
        <f t="shared" si="99"/>
        <v/>
      </c>
      <c r="M245" s="4"/>
      <c r="N245" s="4"/>
      <c r="O245" s="5"/>
      <c r="Q245" s="6"/>
      <c r="R245" s="6"/>
      <c r="U245" s="5"/>
      <c r="V245" s="7"/>
      <c r="X245" s="1"/>
      <c r="Y245" s="1"/>
      <c r="Z245" s="5"/>
      <c r="AA245" s="5"/>
      <c r="AB245" s="1"/>
    </row>
    <row r="246" spans="1:29" x14ac:dyDescent="0.25">
      <c r="A246" s="11" t="s">
        <v>55</v>
      </c>
      <c r="B246" t="s">
        <v>1849</v>
      </c>
      <c r="C246">
        <v>15</v>
      </c>
      <c r="D246">
        <v>1369</v>
      </c>
      <c r="E246" s="15">
        <v>4.5129999999999999</v>
      </c>
      <c r="F246" s="6">
        <f t="shared" ref="F246" si="132">AVERAGE(E238:E246)</f>
        <v>4.6015555555555556</v>
      </c>
      <c r="G246">
        <f t="shared" si="79"/>
        <v>9</v>
      </c>
      <c r="H246">
        <f t="shared" si="98"/>
        <v>441</v>
      </c>
      <c r="I246" s="5">
        <f t="shared" si="76"/>
        <v>2367.1729999999998</v>
      </c>
      <c r="J246" s="7">
        <f t="shared" si="101"/>
        <v>0</v>
      </c>
      <c r="K246" t="str">
        <f t="shared" si="99"/>
        <v/>
      </c>
      <c r="M246" s="4"/>
      <c r="N246" s="4"/>
      <c r="O246" s="5"/>
      <c r="Q246" s="6"/>
      <c r="R246" s="6"/>
      <c r="U246" s="5"/>
      <c r="V246" s="7"/>
      <c r="X246" s="1"/>
      <c r="Y246" s="1"/>
      <c r="Z246" s="5"/>
      <c r="AA246" s="5"/>
      <c r="AB246" s="1"/>
    </row>
    <row r="247" spans="1:29" x14ac:dyDescent="0.25">
      <c r="A247" s="11" t="s">
        <v>55</v>
      </c>
      <c r="B247" t="s">
        <v>1850</v>
      </c>
      <c r="C247">
        <v>14</v>
      </c>
      <c r="D247">
        <v>1571</v>
      </c>
      <c r="E247" s="15">
        <v>2.419</v>
      </c>
      <c r="F247" s="6">
        <f t="shared" ref="F247" si="133">AVERAGE(E238:E247)</f>
        <v>4.3833000000000002</v>
      </c>
      <c r="G247">
        <f t="shared" si="79"/>
        <v>10</v>
      </c>
      <c r="H247">
        <f t="shared" si="98"/>
        <v>455</v>
      </c>
      <c r="I247" s="5">
        <f t="shared" si="76"/>
        <v>2401.0389999999998</v>
      </c>
      <c r="J247" s="7">
        <f t="shared" si="101"/>
        <v>5.2770087912087904</v>
      </c>
      <c r="K247">
        <f t="shared" si="99"/>
        <v>46707</v>
      </c>
      <c r="M247" s="4"/>
      <c r="N247" s="4"/>
      <c r="O247" s="5"/>
      <c r="Q247" s="6"/>
      <c r="R247" s="6"/>
      <c r="U247" s="5"/>
      <c r="V247" s="7"/>
      <c r="X247" s="1"/>
      <c r="Y247" s="1"/>
      <c r="Z247" s="5"/>
      <c r="AA247" s="5"/>
      <c r="AB247" s="1"/>
    </row>
    <row r="248" spans="1:29" x14ac:dyDescent="0.25">
      <c r="A248" s="11" t="s">
        <v>48</v>
      </c>
      <c r="B248" t="s">
        <v>548</v>
      </c>
      <c r="C248">
        <v>201</v>
      </c>
      <c r="D248">
        <v>21327</v>
      </c>
      <c r="E248" s="15">
        <v>5.6360000000000001</v>
      </c>
      <c r="F248" s="6">
        <f t="shared" ref="F248" si="134">AVERAGE(E248)</f>
        <v>5.6360000000000001</v>
      </c>
      <c r="G248">
        <f t="shared" si="79"/>
        <v>1</v>
      </c>
      <c r="H248">
        <f t="shared" si="98"/>
        <v>201</v>
      </c>
      <c r="I248" s="5">
        <f t="shared" si="76"/>
        <v>1132.836</v>
      </c>
      <c r="J248" s="7">
        <f t="shared" si="101"/>
        <v>0</v>
      </c>
      <c r="K248" t="str">
        <f t="shared" si="99"/>
        <v/>
      </c>
      <c r="M248" s="4"/>
      <c r="N248" s="4"/>
      <c r="O248" s="5"/>
      <c r="P248" s="8"/>
      <c r="Q248" s="6"/>
      <c r="R248" s="6"/>
      <c r="U248" s="5"/>
      <c r="V248" s="7"/>
      <c r="X248" s="5"/>
      <c r="Y248" s="1"/>
      <c r="Z248" s="5"/>
      <c r="AA248" s="5"/>
      <c r="AB248" s="1"/>
      <c r="AC248" s="5"/>
    </row>
    <row r="249" spans="1:29" x14ac:dyDescent="0.25">
      <c r="A249" s="11" t="s">
        <v>48</v>
      </c>
      <c r="B249" t="s">
        <v>397</v>
      </c>
      <c r="C249">
        <v>70</v>
      </c>
      <c r="D249">
        <v>7306</v>
      </c>
      <c r="E249" s="15">
        <v>6.4089999999999998</v>
      </c>
      <c r="F249" s="6">
        <f t="shared" ref="F249" si="135">AVERAGE(E248:E249)</f>
        <v>6.0225</v>
      </c>
      <c r="G249">
        <f t="shared" si="79"/>
        <v>2</v>
      </c>
      <c r="H249">
        <f t="shared" si="98"/>
        <v>271</v>
      </c>
      <c r="I249" s="5">
        <f t="shared" si="76"/>
        <v>1581.4659999999999</v>
      </c>
      <c r="J249" s="7">
        <f t="shared" si="101"/>
        <v>0</v>
      </c>
      <c r="K249" t="str">
        <f t="shared" si="99"/>
        <v/>
      </c>
      <c r="M249" s="4"/>
      <c r="N249" s="4"/>
      <c r="O249" s="5"/>
      <c r="Q249" s="6"/>
      <c r="R249" s="6"/>
      <c r="U249" s="5"/>
      <c r="V249" s="7"/>
      <c r="X249" s="1"/>
      <c r="Y249" s="1"/>
      <c r="Z249" s="5"/>
      <c r="AA249" s="5"/>
      <c r="AB249" s="1"/>
    </row>
    <row r="250" spans="1:29" x14ac:dyDescent="0.25">
      <c r="A250" s="11" t="s">
        <v>48</v>
      </c>
      <c r="B250" t="s">
        <v>549</v>
      </c>
      <c r="C250">
        <v>39</v>
      </c>
      <c r="D250">
        <v>3741</v>
      </c>
      <c r="E250" s="15">
        <v>4.1689999999999996</v>
      </c>
      <c r="F250" s="6">
        <f t="shared" ref="F250" si="136">AVERAGE(E248:E250)</f>
        <v>5.4046666666666665</v>
      </c>
      <c r="G250">
        <f t="shared" si="79"/>
        <v>3</v>
      </c>
      <c r="H250">
        <f t="shared" si="98"/>
        <v>310</v>
      </c>
      <c r="I250" s="5">
        <f t="shared" si="76"/>
        <v>1744.0569999999998</v>
      </c>
      <c r="J250" s="7">
        <f t="shared" si="101"/>
        <v>0</v>
      </c>
      <c r="K250" t="str">
        <f t="shared" si="99"/>
        <v/>
      </c>
      <c r="M250" s="4"/>
      <c r="N250" s="4"/>
      <c r="O250" s="5"/>
      <c r="Q250" s="6"/>
      <c r="R250" s="6"/>
      <c r="U250" s="5"/>
      <c r="V250" s="7"/>
      <c r="X250" s="1"/>
      <c r="Y250" s="1"/>
      <c r="Z250" s="5"/>
      <c r="AA250" s="5"/>
      <c r="AB250" s="1"/>
    </row>
    <row r="251" spans="1:29" x14ac:dyDescent="0.25">
      <c r="A251" s="11" t="s">
        <v>48</v>
      </c>
      <c r="B251" t="s">
        <v>552</v>
      </c>
      <c r="C251">
        <v>31</v>
      </c>
      <c r="D251">
        <v>3073</v>
      </c>
      <c r="E251" s="15">
        <v>4.0970000000000004</v>
      </c>
      <c r="F251" s="6">
        <f t="shared" ref="F251" si="137">AVERAGE(E248:E251)</f>
        <v>5.07775</v>
      </c>
      <c r="G251">
        <f t="shared" si="79"/>
        <v>4</v>
      </c>
      <c r="H251">
        <f t="shared" si="98"/>
        <v>341</v>
      </c>
      <c r="I251" s="5">
        <f t="shared" si="76"/>
        <v>1871.0639999999999</v>
      </c>
      <c r="J251" s="7">
        <f t="shared" si="101"/>
        <v>0</v>
      </c>
      <c r="K251" t="str">
        <f t="shared" si="99"/>
        <v/>
      </c>
      <c r="M251" s="4"/>
      <c r="N251" s="4"/>
      <c r="O251" s="5"/>
      <c r="Q251" s="6"/>
      <c r="R251" s="6"/>
      <c r="U251" s="5"/>
      <c r="V251" s="7"/>
      <c r="X251" s="1"/>
      <c r="Y251" s="1"/>
      <c r="Z251" s="5"/>
      <c r="AA251" s="5"/>
      <c r="AB251" s="1"/>
    </row>
    <row r="252" spans="1:29" x14ac:dyDescent="0.25">
      <c r="A252" s="11" t="s">
        <v>48</v>
      </c>
      <c r="B252" t="s">
        <v>550</v>
      </c>
      <c r="C252">
        <v>24</v>
      </c>
      <c r="D252">
        <v>2214</v>
      </c>
      <c r="E252" s="15">
        <v>4.5129999999999999</v>
      </c>
      <c r="F252" s="6">
        <f t="shared" ref="F252" si="138">AVERAGE(E248:E252)</f>
        <v>4.9647999999999994</v>
      </c>
      <c r="G252">
        <f t="shared" si="79"/>
        <v>5</v>
      </c>
      <c r="H252">
        <f t="shared" si="98"/>
        <v>365</v>
      </c>
      <c r="I252" s="5">
        <f t="shared" si="76"/>
        <v>1979.3759999999997</v>
      </c>
      <c r="J252" s="7">
        <f t="shared" si="101"/>
        <v>0</v>
      </c>
      <c r="K252" t="str">
        <f t="shared" si="99"/>
        <v/>
      </c>
      <c r="M252" s="4"/>
      <c r="N252" s="4"/>
      <c r="O252" s="5"/>
      <c r="Q252" s="6"/>
      <c r="R252" s="6"/>
      <c r="U252" s="5"/>
      <c r="V252" s="7"/>
      <c r="X252" s="1"/>
      <c r="Y252" s="1"/>
      <c r="Z252" s="5"/>
      <c r="AA252" s="5"/>
      <c r="AB252" s="1"/>
    </row>
    <row r="253" spans="1:29" x14ac:dyDescent="0.25">
      <c r="A253" s="11" t="s">
        <v>48</v>
      </c>
      <c r="B253" t="s">
        <v>554</v>
      </c>
      <c r="C253">
        <v>19</v>
      </c>
      <c r="D253">
        <v>1866</v>
      </c>
      <c r="E253" s="15">
        <v>3.5449999999999999</v>
      </c>
      <c r="F253" s="6">
        <f t="shared" ref="F253" si="139">AVERAGE(E248:E253)</f>
        <v>4.7281666666666666</v>
      </c>
      <c r="G253">
        <f t="shared" si="79"/>
        <v>6</v>
      </c>
      <c r="H253">
        <f t="shared" si="98"/>
        <v>384</v>
      </c>
      <c r="I253" s="5">
        <f t="shared" si="76"/>
        <v>2046.7309999999998</v>
      </c>
      <c r="J253" s="7">
        <f t="shared" si="101"/>
        <v>0</v>
      </c>
      <c r="K253" t="str">
        <f t="shared" si="99"/>
        <v/>
      </c>
      <c r="M253" s="4"/>
      <c r="N253" s="4"/>
      <c r="O253" s="5"/>
      <c r="Q253" s="6"/>
      <c r="R253" s="6"/>
      <c r="U253" s="5"/>
      <c r="V253" s="7"/>
      <c r="X253" s="1"/>
      <c r="Y253" s="1"/>
      <c r="Z253" s="5"/>
      <c r="AA253" s="5"/>
      <c r="AB253" s="1"/>
    </row>
    <row r="254" spans="1:29" x14ac:dyDescent="0.25">
      <c r="A254" s="11" t="s">
        <v>48</v>
      </c>
      <c r="B254" t="s">
        <v>553</v>
      </c>
      <c r="C254">
        <v>18</v>
      </c>
      <c r="D254">
        <v>1839</v>
      </c>
      <c r="E254" s="15">
        <v>4.1070000000000002</v>
      </c>
      <c r="F254" s="6">
        <f t="shared" ref="F254" si="140">AVERAGE(E248:E254)</f>
        <v>4.6394285714285717</v>
      </c>
      <c r="G254">
        <f t="shared" si="79"/>
        <v>7</v>
      </c>
      <c r="H254">
        <f t="shared" si="98"/>
        <v>402</v>
      </c>
      <c r="I254" s="5">
        <f t="shared" si="76"/>
        <v>2120.6569999999997</v>
      </c>
      <c r="J254" s="7">
        <f t="shared" si="101"/>
        <v>0</v>
      </c>
      <c r="K254" t="str">
        <f t="shared" si="99"/>
        <v/>
      </c>
      <c r="M254" s="4"/>
      <c r="N254" s="4"/>
      <c r="O254" s="5"/>
      <c r="Q254" s="6"/>
      <c r="R254" s="6"/>
      <c r="U254" s="5"/>
      <c r="V254" s="7"/>
      <c r="X254" s="1"/>
      <c r="Y254" s="1"/>
      <c r="Z254" s="5"/>
      <c r="AA254" s="5"/>
      <c r="AB254" s="1"/>
    </row>
    <row r="255" spans="1:29" x14ac:dyDescent="0.25">
      <c r="A255" s="11" t="s">
        <v>48</v>
      </c>
      <c r="B255" t="s">
        <v>773</v>
      </c>
      <c r="C255">
        <v>12</v>
      </c>
      <c r="D255">
        <v>1118</v>
      </c>
      <c r="E255" s="15">
        <v>2.7290000000000001</v>
      </c>
      <c r="F255" s="6">
        <f t="shared" ref="F255" si="141">AVERAGE(E248:E255)</f>
        <v>4.4006249999999998</v>
      </c>
      <c r="G255">
        <f t="shared" si="79"/>
        <v>8</v>
      </c>
      <c r="H255">
        <f t="shared" si="98"/>
        <v>414</v>
      </c>
      <c r="I255" s="5">
        <f t="shared" si="76"/>
        <v>2153.4049999999997</v>
      </c>
      <c r="J255" s="7">
        <f t="shared" si="101"/>
        <v>0</v>
      </c>
      <c r="K255" t="str">
        <f t="shared" si="99"/>
        <v/>
      </c>
      <c r="M255" s="4"/>
      <c r="N255" s="4"/>
      <c r="O255" s="5"/>
      <c r="Q255" s="6"/>
      <c r="R255" s="6"/>
      <c r="U255" s="5"/>
      <c r="V255" s="7"/>
      <c r="X255" s="1"/>
      <c r="Y255" s="1"/>
      <c r="Z255" s="5"/>
      <c r="AA255" s="5"/>
      <c r="AB255" s="1"/>
    </row>
    <row r="256" spans="1:29" x14ac:dyDescent="0.25">
      <c r="A256" s="11" t="s">
        <v>48</v>
      </c>
      <c r="B256" t="s">
        <v>551</v>
      </c>
      <c r="C256">
        <v>9</v>
      </c>
      <c r="D256">
        <v>908</v>
      </c>
      <c r="E256" s="15">
        <v>3.4359999999999999</v>
      </c>
      <c r="F256" s="6">
        <f t="shared" ref="F256" si="142">AVERAGE(E248:E256)</f>
        <v>4.293444444444444</v>
      </c>
      <c r="G256">
        <f t="shared" si="79"/>
        <v>9</v>
      </c>
      <c r="H256">
        <f t="shared" si="98"/>
        <v>423</v>
      </c>
      <c r="I256" s="5">
        <f t="shared" si="76"/>
        <v>2184.3289999999997</v>
      </c>
      <c r="J256" s="7">
        <f t="shared" si="101"/>
        <v>0</v>
      </c>
      <c r="K256" t="str">
        <f t="shared" si="99"/>
        <v/>
      </c>
      <c r="M256" s="4"/>
      <c r="N256" s="4"/>
      <c r="O256" s="5"/>
      <c r="Q256" s="6"/>
      <c r="R256" s="6"/>
      <c r="U256" s="5"/>
      <c r="V256" s="7"/>
      <c r="X256" s="1"/>
      <c r="Y256" s="1"/>
      <c r="Z256" s="5"/>
      <c r="AA256" s="5"/>
      <c r="AB256" s="1"/>
    </row>
    <row r="257" spans="1:29" x14ac:dyDescent="0.25">
      <c r="A257" s="11" t="s">
        <v>48</v>
      </c>
      <c r="B257" t="s">
        <v>1851</v>
      </c>
      <c r="C257">
        <v>7</v>
      </c>
      <c r="D257">
        <v>683</v>
      </c>
      <c r="E257" s="15">
        <v>2.2189999999999999</v>
      </c>
      <c r="F257" s="6">
        <f t="shared" ref="F257" si="143">AVERAGE(E248:E257)</f>
        <v>4.0860000000000003</v>
      </c>
      <c r="G257">
        <f t="shared" si="79"/>
        <v>10</v>
      </c>
      <c r="H257">
        <f t="shared" si="98"/>
        <v>430</v>
      </c>
      <c r="I257" s="5">
        <f t="shared" si="76"/>
        <v>2199.8619999999996</v>
      </c>
      <c r="J257" s="7">
        <f t="shared" si="101"/>
        <v>5.1159581395348832</v>
      </c>
      <c r="K257">
        <f t="shared" si="99"/>
        <v>44075</v>
      </c>
      <c r="M257" s="4"/>
      <c r="N257" s="4"/>
      <c r="O257" s="5"/>
      <c r="Q257" s="6"/>
      <c r="R257" s="6"/>
      <c r="U257" s="5"/>
      <c r="V257" s="7"/>
      <c r="X257" s="1"/>
      <c r="Y257" s="1"/>
      <c r="Z257" s="5"/>
      <c r="AA257" s="5"/>
      <c r="AB257" s="1"/>
    </row>
    <row r="258" spans="1:29" x14ac:dyDescent="0.25">
      <c r="A258" s="11" t="s">
        <v>39</v>
      </c>
      <c r="B258" t="s">
        <v>493</v>
      </c>
      <c r="C258">
        <v>115</v>
      </c>
      <c r="D258">
        <v>11164</v>
      </c>
      <c r="E258" s="15">
        <v>9.3379999999999992</v>
      </c>
      <c r="F258" s="6">
        <f t="shared" ref="F258" si="144">AVERAGE(E258)</f>
        <v>9.3379999999999992</v>
      </c>
      <c r="G258">
        <f t="shared" si="79"/>
        <v>1</v>
      </c>
      <c r="H258">
        <f t="shared" si="98"/>
        <v>115</v>
      </c>
      <c r="I258" s="5">
        <f t="shared" ref="I258:I321" si="145">IF(G257&gt;G258,E258*C258,E258*C258+I257)</f>
        <v>1073.8699999999999</v>
      </c>
      <c r="J258" s="7">
        <f t="shared" si="101"/>
        <v>0</v>
      </c>
      <c r="K258" t="str">
        <f t="shared" si="99"/>
        <v/>
      </c>
      <c r="M258" s="4"/>
      <c r="N258" s="4"/>
      <c r="O258" s="5"/>
      <c r="P258" s="8"/>
      <c r="Q258" s="6"/>
      <c r="R258" s="6"/>
      <c r="U258" s="5"/>
      <c r="V258" s="7"/>
      <c r="X258" s="5"/>
      <c r="Y258" s="1"/>
      <c r="Z258" s="5"/>
      <c r="AA258" s="5"/>
      <c r="AB258" s="1"/>
      <c r="AC258" s="5"/>
    </row>
    <row r="259" spans="1:29" x14ac:dyDescent="0.25">
      <c r="A259" s="11" t="s">
        <v>39</v>
      </c>
      <c r="B259" t="s">
        <v>494</v>
      </c>
      <c r="C259">
        <v>111</v>
      </c>
      <c r="D259">
        <v>10293</v>
      </c>
      <c r="E259" s="15">
        <v>6.8410000000000002</v>
      </c>
      <c r="F259" s="6">
        <f t="shared" ref="F259" si="146">AVERAGE(E258:E259)</f>
        <v>8.0894999999999992</v>
      </c>
      <c r="G259">
        <f t="shared" si="79"/>
        <v>2</v>
      </c>
      <c r="H259">
        <f t="shared" si="98"/>
        <v>226</v>
      </c>
      <c r="I259" s="5">
        <f t="shared" si="145"/>
        <v>1833.221</v>
      </c>
      <c r="J259" s="7">
        <f t="shared" si="101"/>
        <v>0</v>
      </c>
      <c r="K259" t="str">
        <f t="shared" si="99"/>
        <v/>
      </c>
      <c r="M259" s="4"/>
      <c r="N259" s="4"/>
      <c r="O259" s="5"/>
      <c r="Q259" s="6"/>
      <c r="R259" s="6"/>
      <c r="U259" s="5"/>
      <c r="V259" s="7"/>
      <c r="X259" s="1"/>
      <c r="Y259" s="1"/>
      <c r="Z259" s="5"/>
      <c r="AA259" s="5"/>
      <c r="AB259" s="1"/>
    </row>
    <row r="260" spans="1:29" x14ac:dyDescent="0.25">
      <c r="A260" s="11" t="s">
        <v>39</v>
      </c>
      <c r="B260" t="s">
        <v>496</v>
      </c>
      <c r="C260">
        <v>52</v>
      </c>
      <c r="D260">
        <v>5183</v>
      </c>
      <c r="E260" s="15">
        <v>5.9720000000000004</v>
      </c>
      <c r="F260" s="6">
        <f t="shared" ref="F260" si="147">AVERAGE(E258:E260)</f>
        <v>7.3836666666666666</v>
      </c>
      <c r="G260">
        <f t="shared" ref="G260:G323" si="148">IF(A260=A259,G259+1,1)</f>
        <v>3</v>
      </c>
      <c r="H260">
        <f t="shared" si="98"/>
        <v>278</v>
      </c>
      <c r="I260" s="5">
        <f t="shared" si="145"/>
        <v>2143.7649999999999</v>
      </c>
      <c r="J260" s="7">
        <f t="shared" si="101"/>
        <v>0</v>
      </c>
      <c r="K260" t="str">
        <f t="shared" si="99"/>
        <v/>
      </c>
      <c r="M260" s="4"/>
      <c r="N260" s="4"/>
      <c r="O260" s="5"/>
      <c r="Q260" s="6"/>
      <c r="R260" s="6"/>
      <c r="U260" s="5"/>
      <c r="V260" s="7"/>
      <c r="X260" s="1"/>
      <c r="Y260" s="1"/>
      <c r="Z260" s="5"/>
      <c r="AA260" s="5"/>
      <c r="AB260" s="1"/>
    </row>
    <row r="261" spans="1:29" x14ac:dyDescent="0.25">
      <c r="A261" s="11" t="s">
        <v>39</v>
      </c>
      <c r="B261" t="s">
        <v>495</v>
      </c>
      <c r="C261">
        <v>39</v>
      </c>
      <c r="D261">
        <v>3595</v>
      </c>
      <c r="E261" s="15">
        <v>7.6719999999999997</v>
      </c>
      <c r="F261" s="6">
        <f t="shared" ref="F261" si="149">AVERAGE(E258:E261)</f>
        <v>7.4557500000000001</v>
      </c>
      <c r="G261">
        <f t="shared" si="148"/>
        <v>4</v>
      </c>
      <c r="H261">
        <f t="shared" si="98"/>
        <v>317</v>
      </c>
      <c r="I261" s="5">
        <f t="shared" si="145"/>
        <v>2442.973</v>
      </c>
      <c r="J261" s="7">
        <f t="shared" si="101"/>
        <v>0</v>
      </c>
      <c r="K261" t="str">
        <f t="shared" si="99"/>
        <v/>
      </c>
      <c r="M261" s="4"/>
      <c r="N261" s="4"/>
      <c r="O261" s="5"/>
      <c r="Q261" s="6"/>
      <c r="R261" s="6"/>
      <c r="U261" s="5"/>
      <c r="V261" s="7"/>
      <c r="X261" s="1"/>
      <c r="Y261" s="1"/>
      <c r="Z261" s="5"/>
      <c r="AA261" s="5"/>
      <c r="AB261" s="1"/>
    </row>
    <row r="262" spans="1:29" x14ac:dyDescent="0.25">
      <c r="A262" s="11" t="s">
        <v>39</v>
      </c>
      <c r="B262" t="s">
        <v>497</v>
      </c>
      <c r="C262">
        <v>15</v>
      </c>
      <c r="D262">
        <v>1255</v>
      </c>
      <c r="E262" s="15">
        <v>5.5259999999999998</v>
      </c>
      <c r="F262" s="6">
        <f t="shared" ref="F262" si="150">AVERAGE(E258:E262)</f>
        <v>7.0698000000000008</v>
      </c>
      <c r="G262">
        <f t="shared" si="148"/>
        <v>5</v>
      </c>
      <c r="H262">
        <f t="shared" si="98"/>
        <v>332</v>
      </c>
      <c r="I262" s="5">
        <f t="shared" si="145"/>
        <v>2525.8629999999998</v>
      </c>
      <c r="J262" s="7">
        <f t="shared" si="101"/>
        <v>0</v>
      </c>
      <c r="K262" t="str">
        <f t="shared" si="99"/>
        <v/>
      </c>
      <c r="M262" s="4"/>
      <c r="N262" s="4"/>
      <c r="O262" s="5"/>
      <c r="Q262" s="6"/>
      <c r="R262" s="6"/>
      <c r="U262" s="5"/>
      <c r="V262" s="7"/>
      <c r="X262" s="1"/>
      <c r="Y262" s="1"/>
      <c r="Z262" s="5"/>
      <c r="AA262" s="5"/>
      <c r="AB262" s="1"/>
    </row>
    <row r="263" spans="1:29" x14ac:dyDescent="0.25">
      <c r="A263" s="11" t="s">
        <v>39</v>
      </c>
      <c r="B263" t="s">
        <v>1852</v>
      </c>
      <c r="C263">
        <v>15</v>
      </c>
      <c r="D263">
        <v>1427</v>
      </c>
      <c r="E263" s="15">
        <v>3.8130000000000002</v>
      </c>
      <c r="F263" s="6">
        <f t="shared" ref="F263" si="151">AVERAGE(E258:E263)</f>
        <v>6.527000000000001</v>
      </c>
      <c r="G263">
        <f t="shared" si="148"/>
        <v>6</v>
      </c>
      <c r="H263">
        <f t="shared" si="98"/>
        <v>347</v>
      </c>
      <c r="I263" s="5">
        <f t="shared" si="145"/>
        <v>2583.058</v>
      </c>
      <c r="J263" s="7">
        <f t="shared" si="101"/>
        <v>0</v>
      </c>
      <c r="K263" t="str">
        <f t="shared" si="99"/>
        <v/>
      </c>
      <c r="M263" s="4"/>
      <c r="N263" s="4"/>
      <c r="O263" s="5"/>
      <c r="Q263" s="6"/>
      <c r="R263" s="6"/>
      <c r="U263" s="5"/>
      <c r="V263" s="7"/>
      <c r="X263" s="1"/>
      <c r="Y263" s="1"/>
      <c r="Z263" s="5"/>
      <c r="AA263" s="5"/>
      <c r="AB263" s="1"/>
    </row>
    <row r="264" spans="1:29" x14ac:dyDescent="0.25">
      <c r="A264" s="11" t="s">
        <v>39</v>
      </c>
      <c r="B264" t="s">
        <v>961</v>
      </c>
      <c r="C264">
        <v>14</v>
      </c>
      <c r="D264">
        <v>1596</v>
      </c>
      <c r="E264" s="15">
        <v>2.952</v>
      </c>
      <c r="F264" s="6">
        <f t="shared" ref="F264" si="152">AVERAGE(E258:E264)</f>
        <v>6.0162857142857149</v>
      </c>
      <c r="G264">
        <f t="shared" si="148"/>
        <v>7</v>
      </c>
      <c r="H264">
        <f t="shared" si="98"/>
        <v>361</v>
      </c>
      <c r="I264" s="5">
        <f t="shared" si="145"/>
        <v>2624.386</v>
      </c>
      <c r="J264" s="7">
        <f t="shared" si="101"/>
        <v>0</v>
      </c>
      <c r="K264" t="str">
        <f t="shared" si="99"/>
        <v/>
      </c>
      <c r="M264" s="4"/>
      <c r="N264" s="4"/>
      <c r="O264" s="5"/>
      <c r="Q264" s="6"/>
      <c r="R264" s="6"/>
      <c r="U264" s="5"/>
      <c r="V264" s="7"/>
      <c r="X264" s="1"/>
      <c r="Y264" s="1"/>
      <c r="Z264" s="5"/>
      <c r="AA264" s="5"/>
      <c r="AB264" s="1"/>
    </row>
    <row r="265" spans="1:29" x14ac:dyDescent="0.25">
      <c r="A265" s="11" t="s">
        <v>39</v>
      </c>
      <c r="B265" t="s">
        <v>1853</v>
      </c>
      <c r="C265">
        <v>14</v>
      </c>
      <c r="D265">
        <v>1298</v>
      </c>
      <c r="E265" s="15">
        <v>5.431</v>
      </c>
      <c r="F265" s="6">
        <f t="shared" ref="F265" si="153">AVERAGE(E258:E265)</f>
        <v>5.9431250000000002</v>
      </c>
      <c r="G265">
        <f t="shared" si="148"/>
        <v>8</v>
      </c>
      <c r="H265">
        <f t="shared" si="98"/>
        <v>375</v>
      </c>
      <c r="I265" s="5">
        <f t="shared" si="145"/>
        <v>2700.42</v>
      </c>
      <c r="J265" s="7">
        <f t="shared" si="101"/>
        <v>0</v>
      </c>
      <c r="K265" t="str">
        <f t="shared" si="99"/>
        <v/>
      </c>
      <c r="M265" s="4"/>
      <c r="N265" s="4"/>
      <c r="O265" s="5"/>
      <c r="Q265" s="6"/>
      <c r="R265" s="6"/>
      <c r="U265" s="5"/>
      <c r="V265" s="7"/>
      <c r="X265" s="1"/>
      <c r="Y265" s="1"/>
      <c r="Z265" s="5"/>
      <c r="AA265" s="5"/>
      <c r="AB265" s="1"/>
    </row>
    <row r="266" spans="1:29" x14ac:dyDescent="0.25">
      <c r="A266" s="11" t="s">
        <v>39</v>
      </c>
      <c r="B266" t="s">
        <v>1854</v>
      </c>
      <c r="C266">
        <v>13</v>
      </c>
      <c r="D266">
        <v>1688</v>
      </c>
      <c r="E266" s="15">
        <v>2.5859999999999999</v>
      </c>
      <c r="F266" s="6">
        <f t="shared" ref="F266" si="154">AVERAGE(E258:E266)</f>
        <v>5.5701111111111112</v>
      </c>
      <c r="G266">
        <f t="shared" si="148"/>
        <v>9</v>
      </c>
      <c r="H266">
        <f t="shared" si="98"/>
        <v>388</v>
      </c>
      <c r="I266" s="5">
        <f t="shared" si="145"/>
        <v>2734.038</v>
      </c>
      <c r="J266" s="7">
        <f t="shared" si="101"/>
        <v>0</v>
      </c>
      <c r="K266" t="str">
        <f t="shared" si="99"/>
        <v/>
      </c>
      <c r="M266" s="4"/>
      <c r="N266" s="4"/>
      <c r="O266" s="5"/>
      <c r="Q266" s="6"/>
      <c r="R266" s="6"/>
      <c r="U266" s="5"/>
      <c r="V266" s="7"/>
      <c r="X266" s="1"/>
      <c r="Y266" s="1"/>
      <c r="Z266" s="5"/>
      <c r="AA266" s="5"/>
      <c r="AB266" s="1"/>
    </row>
    <row r="267" spans="1:29" x14ac:dyDescent="0.25">
      <c r="A267" s="11" t="s">
        <v>39</v>
      </c>
      <c r="B267" t="s">
        <v>1855</v>
      </c>
      <c r="C267">
        <v>9</v>
      </c>
      <c r="D267">
        <v>714</v>
      </c>
      <c r="E267" s="15">
        <v>5.7519999999999998</v>
      </c>
      <c r="F267" s="6">
        <f t="shared" ref="F267" si="155">AVERAGE(E258:E267)</f>
        <v>5.5883000000000003</v>
      </c>
      <c r="G267">
        <f t="shared" si="148"/>
        <v>10</v>
      </c>
      <c r="H267">
        <f t="shared" si="98"/>
        <v>397</v>
      </c>
      <c r="I267" s="5">
        <f t="shared" si="145"/>
        <v>2785.806</v>
      </c>
      <c r="J267" s="7">
        <f t="shared" si="101"/>
        <v>7.0171435768261965</v>
      </c>
      <c r="K267">
        <f t="shared" si="99"/>
        <v>38213</v>
      </c>
      <c r="M267" s="4"/>
      <c r="N267" s="4"/>
      <c r="O267" s="5"/>
      <c r="Q267" s="6"/>
      <c r="R267" s="6"/>
      <c r="U267" s="5"/>
      <c r="V267" s="7"/>
      <c r="X267" s="1"/>
      <c r="Y267" s="1"/>
      <c r="Z267" s="5"/>
      <c r="AA267" s="5"/>
      <c r="AB267" s="1"/>
    </row>
    <row r="268" spans="1:29" x14ac:dyDescent="0.25">
      <c r="A268" s="11" t="s">
        <v>50</v>
      </c>
      <c r="B268" t="s">
        <v>559</v>
      </c>
      <c r="C268">
        <v>107</v>
      </c>
      <c r="D268">
        <v>7162</v>
      </c>
      <c r="E268" s="15">
        <v>3.391</v>
      </c>
      <c r="F268" s="6">
        <f t="shared" ref="F268" si="156">AVERAGE(E268)</f>
        <v>3.391</v>
      </c>
      <c r="G268">
        <f t="shared" si="148"/>
        <v>1</v>
      </c>
      <c r="H268">
        <f t="shared" si="98"/>
        <v>107</v>
      </c>
      <c r="I268" s="5">
        <f t="shared" si="145"/>
        <v>362.83699999999999</v>
      </c>
      <c r="J268" s="7">
        <f t="shared" si="101"/>
        <v>0</v>
      </c>
      <c r="K268" t="str">
        <f t="shared" si="99"/>
        <v/>
      </c>
      <c r="M268" s="4"/>
      <c r="N268" s="4"/>
      <c r="O268" s="5"/>
      <c r="P268" s="8"/>
      <c r="Q268" s="6"/>
      <c r="R268" s="6"/>
      <c r="U268" s="5"/>
      <c r="V268" s="7"/>
      <c r="X268" s="5"/>
      <c r="Y268" s="1"/>
      <c r="Z268" s="5"/>
      <c r="AA268" s="5"/>
      <c r="AB268" s="1"/>
      <c r="AC268" s="5"/>
    </row>
    <row r="269" spans="1:29" x14ac:dyDescent="0.25">
      <c r="A269" s="11" t="s">
        <v>50</v>
      </c>
      <c r="B269" t="s">
        <v>560</v>
      </c>
      <c r="C269">
        <v>82</v>
      </c>
      <c r="D269">
        <v>5495</v>
      </c>
      <c r="E269" s="15">
        <v>2.9119999999999999</v>
      </c>
      <c r="F269" s="6">
        <f t="shared" ref="F269" si="157">AVERAGE(E268:E269)</f>
        <v>3.1515</v>
      </c>
      <c r="G269">
        <f t="shared" si="148"/>
        <v>2</v>
      </c>
      <c r="H269">
        <f t="shared" si="98"/>
        <v>189</v>
      </c>
      <c r="I269" s="5">
        <f t="shared" si="145"/>
        <v>601.62099999999998</v>
      </c>
      <c r="J269" s="7">
        <f t="shared" si="101"/>
        <v>0</v>
      </c>
      <c r="K269" t="str">
        <f t="shared" si="99"/>
        <v/>
      </c>
      <c r="M269" s="4"/>
      <c r="N269" s="4"/>
      <c r="O269" s="5"/>
      <c r="Q269" s="6"/>
      <c r="R269" s="6"/>
      <c r="U269" s="5"/>
      <c r="V269" s="7"/>
      <c r="X269" s="1"/>
      <c r="Y269" s="1"/>
      <c r="Z269" s="5"/>
      <c r="AA269" s="5"/>
      <c r="AB269" s="1"/>
    </row>
    <row r="270" spans="1:29" x14ac:dyDescent="0.25">
      <c r="A270" s="11" t="s">
        <v>50</v>
      </c>
      <c r="B270" t="s">
        <v>561</v>
      </c>
      <c r="C270">
        <v>40</v>
      </c>
      <c r="D270">
        <v>2599</v>
      </c>
      <c r="E270" s="15">
        <v>2.895</v>
      </c>
      <c r="F270" s="6">
        <f t="shared" ref="F270" si="158">AVERAGE(E268:E270)</f>
        <v>3.0660000000000003</v>
      </c>
      <c r="G270">
        <f t="shared" si="148"/>
        <v>3</v>
      </c>
      <c r="H270">
        <f t="shared" si="98"/>
        <v>229</v>
      </c>
      <c r="I270" s="5">
        <f t="shared" si="145"/>
        <v>717.42099999999994</v>
      </c>
      <c r="J270" s="7">
        <f t="shared" si="101"/>
        <v>0</v>
      </c>
      <c r="K270" t="str">
        <f t="shared" si="99"/>
        <v/>
      </c>
      <c r="M270" s="4"/>
      <c r="N270" s="4"/>
      <c r="O270" s="5"/>
      <c r="Q270" s="6"/>
      <c r="R270" s="6"/>
      <c r="U270" s="5"/>
      <c r="V270" s="7"/>
      <c r="X270" s="1"/>
      <c r="Y270" s="1"/>
      <c r="Z270" s="5"/>
      <c r="AA270" s="5"/>
      <c r="AB270" s="1"/>
    </row>
    <row r="271" spans="1:29" x14ac:dyDescent="0.25">
      <c r="A271" s="11" t="s">
        <v>50</v>
      </c>
      <c r="B271" t="s">
        <v>564</v>
      </c>
      <c r="C271">
        <v>34</v>
      </c>
      <c r="D271">
        <v>2224</v>
      </c>
      <c r="E271" s="15">
        <v>2.573</v>
      </c>
      <c r="F271" s="6">
        <f t="shared" ref="F271" si="159">AVERAGE(E268:E271)</f>
        <v>2.9427500000000002</v>
      </c>
      <c r="G271">
        <f t="shared" si="148"/>
        <v>4</v>
      </c>
      <c r="H271">
        <f t="shared" si="98"/>
        <v>263</v>
      </c>
      <c r="I271" s="5">
        <f t="shared" si="145"/>
        <v>804.90299999999991</v>
      </c>
      <c r="J271" s="7">
        <f t="shared" si="101"/>
        <v>0</v>
      </c>
      <c r="K271" t="str">
        <f t="shared" si="99"/>
        <v/>
      </c>
      <c r="M271" s="4"/>
      <c r="N271" s="4"/>
      <c r="O271" s="5"/>
      <c r="Q271" s="6"/>
      <c r="R271" s="6"/>
      <c r="U271" s="5"/>
      <c r="V271" s="7"/>
      <c r="X271" s="1"/>
      <c r="Y271" s="1"/>
      <c r="Z271" s="5"/>
      <c r="AA271" s="5"/>
      <c r="AB271" s="1"/>
    </row>
    <row r="272" spans="1:29" x14ac:dyDescent="0.25">
      <c r="A272" s="11" t="s">
        <v>50</v>
      </c>
      <c r="B272" t="s">
        <v>565</v>
      </c>
      <c r="C272">
        <v>27</v>
      </c>
      <c r="D272">
        <v>1890</v>
      </c>
      <c r="E272" s="15">
        <v>4.09</v>
      </c>
      <c r="F272" s="6">
        <f t="shared" ref="F272" si="160">AVERAGE(E268:E272)</f>
        <v>3.1722000000000001</v>
      </c>
      <c r="G272">
        <f t="shared" si="148"/>
        <v>5</v>
      </c>
      <c r="H272">
        <f t="shared" si="98"/>
        <v>290</v>
      </c>
      <c r="I272" s="5">
        <f t="shared" si="145"/>
        <v>915.33299999999986</v>
      </c>
      <c r="J272" s="7">
        <f t="shared" si="101"/>
        <v>0</v>
      </c>
      <c r="K272" t="str">
        <f t="shared" si="99"/>
        <v/>
      </c>
      <c r="M272" s="4"/>
      <c r="N272" s="4"/>
      <c r="O272" s="5"/>
      <c r="Q272" s="6"/>
      <c r="R272" s="6"/>
      <c r="U272" s="5"/>
      <c r="V272" s="7"/>
      <c r="X272" s="1"/>
      <c r="Y272" s="1"/>
      <c r="Z272" s="5"/>
      <c r="AA272" s="5"/>
      <c r="AB272" s="1"/>
    </row>
    <row r="273" spans="1:29" x14ac:dyDescent="0.25">
      <c r="A273" s="11" t="s">
        <v>50</v>
      </c>
      <c r="B273" t="s">
        <v>566</v>
      </c>
      <c r="C273">
        <v>26</v>
      </c>
      <c r="D273">
        <v>1631</v>
      </c>
      <c r="E273" s="15">
        <v>3.0819999999999999</v>
      </c>
      <c r="F273" s="6">
        <f t="shared" ref="F273" si="161">AVERAGE(E268:E273)</f>
        <v>3.1571666666666669</v>
      </c>
      <c r="G273">
        <f t="shared" si="148"/>
        <v>6</v>
      </c>
      <c r="H273">
        <f t="shared" si="98"/>
        <v>316</v>
      </c>
      <c r="I273" s="5">
        <f t="shared" si="145"/>
        <v>995.4649999999998</v>
      </c>
      <c r="J273" s="7">
        <f t="shared" si="101"/>
        <v>0</v>
      </c>
      <c r="K273" t="str">
        <f t="shared" si="99"/>
        <v/>
      </c>
      <c r="M273" s="4"/>
      <c r="N273" s="4"/>
      <c r="O273" s="5"/>
      <c r="Q273" s="6"/>
      <c r="R273" s="6"/>
      <c r="U273" s="5"/>
      <c r="V273" s="7"/>
      <c r="X273" s="1"/>
      <c r="Y273" s="1"/>
      <c r="Z273" s="5"/>
      <c r="AA273" s="5"/>
      <c r="AB273" s="1"/>
    </row>
    <row r="274" spans="1:29" x14ac:dyDescent="0.25">
      <c r="A274" s="11" t="s">
        <v>50</v>
      </c>
      <c r="B274" t="s">
        <v>1856</v>
      </c>
      <c r="C274">
        <v>19</v>
      </c>
      <c r="D274">
        <v>1212</v>
      </c>
      <c r="E274" s="15">
        <v>2.7709999999999999</v>
      </c>
      <c r="F274" s="6">
        <f t="shared" ref="F274" si="162">AVERAGE(E268:E274)</f>
        <v>3.1020000000000003</v>
      </c>
      <c r="G274">
        <f t="shared" si="148"/>
        <v>7</v>
      </c>
      <c r="H274">
        <f t="shared" si="98"/>
        <v>335</v>
      </c>
      <c r="I274" s="5">
        <f t="shared" si="145"/>
        <v>1048.1139999999998</v>
      </c>
      <c r="J274" s="7">
        <f t="shared" si="101"/>
        <v>0</v>
      </c>
      <c r="K274" t="str">
        <f t="shared" si="99"/>
        <v/>
      </c>
      <c r="M274" s="4"/>
      <c r="N274" s="4"/>
      <c r="O274" s="5"/>
      <c r="Q274" s="6"/>
      <c r="R274" s="6"/>
      <c r="U274" s="5"/>
      <c r="V274" s="7"/>
      <c r="X274" s="1"/>
      <c r="Y274" s="1"/>
      <c r="Z274" s="5"/>
      <c r="AA274" s="5"/>
      <c r="AB274" s="1"/>
    </row>
    <row r="275" spans="1:29" x14ac:dyDescent="0.25">
      <c r="A275" s="11" t="s">
        <v>50</v>
      </c>
      <c r="B275" t="s">
        <v>563</v>
      </c>
      <c r="C275">
        <v>17</v>
      </c>
      <c r="D275">
        <v>1090</v>
      </c>
      <c r="E275" s="15">
        <v>2.8180000000000001</v>
      </c>
      <c r="F275" s="6">
        <f t="shared" ref="F275" si="163">AVERAGE(E268:E275)</f>
        <v>3.0665000000000004</v>
      </c>
      <c r="G275">
        <f t="shared" si="148"/>
        <v>8</v>
      </c>
      <c r="H275">
        <f t="shared" si="98"/>
        <v>352</v>
      </c>
      <c r="I275" s="5">
        <f t="shared" si="145"/>
        <v>1096.0199999999998</v>
      </c>
      <c r="J275" s="7">
        <f t="shared" si="101"/>
        <v>0</v>
      </c>
      <c r="K275" t="str">
        <f t="shared" si="99"/>
        <v/>
      </c>
      <c r="M275" s="4"/>
      <c r="N275" s="4"/>
      <c r="O275" s="5"/>
      <c r="Q275" s="6"/>
      <c r="R275" s="6"/>
      <c r="U275" s="5"/>
      <c r="V275" s="7"/>
      <c r="X275" s="1"/>
      <c r="Y275" s="1"/>
      <c r="Z275" s="5"/>
      <c r="AA275" s="5"/>
      <c r="AB275" s="1"/>
    </row>
    <row r="276" spans="1:29" x14ac:dyDescent="0.25">
      <c r="A276" s="11" t="s">
        <v>50</v>
      </c>
      <c r="B276" t="s">
        <v>562</v>
      </c>
      <c r="C276">
        <v>14</v>
      </c>
      <c r="D276">
        <v>854</v>
      </c>
      <c r="E276" s="15">
        <v>4.6029999999999998</v>
      </c>
      <c r="F276" s="6">
        <f t="shared" ref="F276" si="164">AVERAGE(E268:E276)</f>
        <v>3.2372222222222229</v>
      </c>
      <c r="G276">
        <f t="shared" si="148"/>
        <v>9</v>
      </c>
      <c r="H276">
        <f t="shared" si="98"/>
        <v>366</v>
      </c>
      <c r="I276" s="5">
        <f t="shared" si="145"/>
        <v>1160.4619999999998</v>
      </c>
      <c r="J276" s="7">
        <f t="shared" si="101"/>
        <v>0</v>
      </c>
      <c r="K276" t="str">
        <f t="shared" si="99"/>
        <v/>
      </c>
      <c r="M276" s="4"/>
      <c r="N276" s="4"/>
      <c r="O276" s="5"/>
      <c r="Q276" s="6"/>
      <c r="R276" s="6"/>
      <c r="U276" s="5"/>
      <c r="V276" s="7"/>
      <c r="X276" s="1"/>
      <c r="Y276" s="1"/>
      <c r="Z276" s="5"/>
      <c r="AA276" s="5"/>
      <c r="AB276" s="1"/>
    </row>
    <row r="277" spans="1:29" x14ac:dyDescent="0.25">
      <c r="A277" s="11" t="s">
        <v>50</v>
      </c>
      <c r="B277" t="s">
        <v>567</v>
      </c>
      <c r="C277">
        <v>12</v>
      </c>
      <c r="D277">
        <v>825</v>
      </c>
      <c r="E277" s="15">
        <v>2.6150000000000002</v>
      </c>
      <c r="F277" s="6">
        <f t="shared" ref="F277" si="165">AVERAGE(E268:E277)</f>
        <v>3.1750000000000007</v>
      </c>
      <c r="G277">
        <f t="shared" si="148"/>
        <v>10</v>
      </c>
      <c r="H277">
        <f t="shared" si="98"/>
        <v>378</v>
      </c>
      <c r="I277" s="5">
        <f t="shared" si="145"/>
        <v>1191.8419999999999</v>
      </c>
      <c r="J277" s="7">
        <f t="shared" si="101"/>
        <v>3.1530211640211636</v>
      </c>
      <c r="K277">
        <f t="shared" si="99"/>
        <v>24982</v>
      </c>
      <c r="M277" s="4"/>
      <c r="N277" s="4"/>
      <c r="O277" s="5"/>
      <c r="Q277" s="6"/>
      <c r="R277" s="6"/>
      <c r="U277" s="5"/>
      <c r="V277" s="7"/>
      <c r="X277" s="1"/>
      <c r="Y277" s="1"/>
      <c r="Z277" s="5"/>
      <c r="AA277" s="5"/>
      <c r="AB277" s="1"/>
    </row>
    <row r="278" spans="1:29" x14ac:dyDescent="0.25">
      <c r="A278" s="11" t="s">
        <v>47</v>
      </c>
      <c r="B278" t="s">
        <v>530</v>
      </c>
      <c r="C278">
        <v>85</v>
      </c>
      <c r="D278">
        <v>8818</v>
      </c>
      <c r="E278" s="15">
        <v>4.1959999999999997</v>
      </c>
      <c r="F278" s="6">
        <f t="shared" ref="F278" si="166">AVERAGE(E278)</f>
        <v>4.1959999999999997</v>
      </c>
      <c r="G278">
        <f t="shared" si="148"/>
        <v>1</v>
      </c>
      <c r="H278">
        <f t="shared" ref="H278:H341" si="167">IF(G277&gt;G278,C278,C278+H277)</f>
        <v>85</v>
      </c>
      <c r="I278" s="5">
        <f t="shared" si="145"/>
        <v>356.65999999999997</v>
      </c>
      <c r="J278" s="7">
        <f t="shared" si="101"/>
        <v>0</v>
      </c>
      <c r="K278" t="str">
        <f t="shared" ref="K278:K341" si="168">IF(J278&gt;0,SUM(D269:D278),"")</f>
        <v/>
      </c>
      <c r="M278" s="4"/>
      <c r="N278" s="4"/>
      <c r="O278" s="5"/>
      <c r="P278" s="8"/>
      <c r="Q278" s="6"/>
      <c r="R278" s="6"/>
      <c r="U278" s="5"/>
      <c r="V278" s="7"/>
      <c r="X278" s="5"/>
      <c r="Y278" s="1"/>
      <c r="Z278" s="5"/>
      <c r="AA278" s="5"/>
      <c r="AB278" s="1"/>
      <c r="AC278" s="5"/>
    </row>
    <row r="279" spans="1:29" x14ac:dyDescent="0.25">
      <c r="A279" s="11" t="s">
        <v>47</v>
      </c>
      <c r="B279" t="s">
        <v>529</v>
      </c>
      <c r="C279">
        <v>83</v>
      </c>
      <c r="D279">
        <v>8636</v>
      </c>
      <c r="E279" s="15">
        <v>11.74</v>
      </c>
      <c r="F279" s="6">
        <f t="shared" ref="F279" si="169">AVERAGE(E278:E279)</f>
        <v>7.968</v>
      </c>
      <c r="G279">
        <f t="shared" si="148"/>
        <v>2</v>
      </c>
      <c r="H279">
        <f t="shared" si="167"/>
        <v>168</v>
      </c>
      <c r="I279" s="5">
        <f t="shared" si="145"/>
        <v>1331.08</v>
      </c>
      <c r="J279" s="7">
        <f t="shared" ref="J279:J342" si="170">IF(G279&gt;G280,I279/H279,0)</f>
        <v>0</v>
      </c>
      <c r="K279" t="str">
        <f t="shared" si="168"/>
        <v/>
      </c>
      <c r="M279" s="4"/>
      <c r="N279" s="4"/>
      <c r="O279" s="5"/>
      <c r="Q279" s="6"/>
      <c r="R279" s="6"/>
      <c r="U279" s="5"/>
      <c r="V279" s="7"/>
      <c r="X279" s="1"/>
      <c r="Y279" s="1"/>
      <c r="Z279" s="5"/>
      <c r="AA279" s="5"/>
      <c r="AB279" s="1"/>
    </row>
    <row r="280" spans="1:29" x14ac:dyDescent="0.25">
      <c r="A280" s="11" t="s">
        <v>47</v>
      </c>
      <c r="B280" t="s">
        <v>531</v>
      </c>
      <c r="C280">
        <v>32</v>
      </c>
      <c r="D280">
        <v>3542</v>
      </c>
      <c r="E280" s="15">
        <v>8.2349999999999994</v>
      </c>
      <c r="F280" s="6">
        <f t="shared" ref="F280" si="171">AVERAGE(E278:E280)</f>
        <v>8.0570000000000004</v>
      </c>
      <c r="G280">
        <f t="shared" si="148"/>
        <v>3</v>
      </c>
      <c r="H280">
        <f t="shared" si="167"/>
        <v>200</v>
      </c>
      <c r="I280" s="5">
        <f t="shared" si="145"/>
        <v>1594.6</v>
      </c>
      <c r="J280" s="7">
        <f t="shared" si="170"/>
        <v>0</v>
      </c>
      <c r="K280" t="str">
        <f t="shared" si="168"/>
        <v/>
      </c>
      <c r="M280" s="4"/>
      <c r="N280" s="4"/>
      <c r="O280" s="5"/>
      <c r="Q280" s="6"/>
      <c r="R280" s="6"/>
      <c r="U280" s="5"/>
      <c r="V280" s="7"/>
      <c r="X280" s="1"/>
      <c r="Y280" s="1"/>
      <c r="Z280" s="5"/>
      <c r="AA280" s="5"/>
      <c r="AB280" s="1"/>
    </row>
    <row r="281" spans="1:29" x14ac:dyDescent="0.25">
      <c r="A281" s="11" t="s">
        <v>47</v>
      </c>
      <c r="B281" t="s">
        <v>532</v>
      </c>
      <c r="C281">
        <v>26</v>
      </c>
      <c r="D281">
        <v>2733</v>
      </c>
      <c r="E281" s="15">
        <v>3.9780000000000002</v>
      </c>
      <c r="F281" s="6">
        <f t="shared" ref="F281" si="172">AVERAGE(E278:E281)</f>
        <v>7.0372500000000002</v>
      </c>
      <c r="G281">
        <f t="shared" si="148"/>
        <v>4</v>
      </c>
      <c r="H281">
        <f t="shared" si="167"/>
        <v>226</v>
      </c>
      <c r="I281" s="5">
        <f t="shared" si="145"/>
        <v>1698.028</v>
      </c>
      <c r="J281" s="7">
        <f t="shared" si="170"/>
        <v>0</v>
      </c>
      <c r="K281" t="str">
        <f t="shared" si="168"/>
        <v/>
      </c>
      <c r="M281" s="4"/>
      <c r="N281" s="4"/>
      <c r="O281" s="5"/>
      <c r="Q281" s="6"/>
      <c r="R281" s="6"/>
      <c r="U281" s="5"/>
      <c r="V281" s="7"/>
      <c r="X281" s="1"/>
      <c r="Y281" s="1"/>
      <c r="Z281" s="5"/>
      <c r="AA281" s="5"/>
      <c r="AB281" s="1"/>
    </row>
    <row r="282" spans="1:29" x14ac:dyDescent="0.25">
      <c r="A282" s="11" t="s">
        <v>47</v>
      </c>
      <c r="B282" t="s">
        <v>535</v>
      </c>
      <c r="C282">
        <v>20</v>
      </c>
      <c r="D282">
        <v>1801</v>
      </c>
      <c r="E282" s="15">
        <v>4.5720000000000001</v>
      </c>
      <c r="F282" s="6">
        <f t="shared" ref="F282" si="173">AVERAGE(E278:E282)</f>
        <v>6.5442000000000009</v>
      </c>
      <c r="G282">
        <f t="shared" si="148"/>
        <v>5</v>
      </c>
      <c r="H282">
        <f t="shared" si="167"/>
        <v>246</v>
      </c>
      <c r="I282" s="5">
        <f t="shared" si="145"/>
        <v>1789.4680000000001</v>
      </c>
      <c r="J282" s="7">
        <f t="shared" si="170"/>
        <v>0</v>
      </c>
      <c r="K282" t="str">
        <f t="shared" si="168"/>
        <v/>
      </c>
      <c r="M282" s="4"/>
      <c r="N282" s="4"/>
      <c r="O282" s="5"/>
      <c r="Q282" s="6"/>
      <c r="R282" s="6"/>
      <c r="U282" s="5"/>
      <c r="V282" s="7"/>
      <c r="X282" s="1"/>
      <c r="Y282" s="1"/>
      <c r="Z282" s="5"/>
      <c r="AA282" s="5"/>
      <c r="AB282" s="1"/>
    </row>
    <row r="283" spans="1:29" x14ac:dyDescent="0.25">
      <c r="A283" s="11" t="s">
        <v>47</v>
      </c>
      <c r="B283" t="s">
        <v>534</v>
      </c>
      <c r="C283">
        <v>20</v>
      </c>
      <c r="D283">
        <v>2115</v>
      </c>
      <c r="E283" s="15">
        <v>5.6639999999999997</v>
      </c>
      <c r="F283" s="6">
        <f t="shared" ref="F283" si="174">AVERAGE(E278:E283)</f>
        <v>6.3975000000000009</v>
      </c>
      <c r="G283">
        <f t="shared" si="148"/>
        <v>6</v>
      </c>
      <c r="H283">
        <f t="shared" si="167"/>
        <v>266</v>
      </c>
      <c r="I283" s="5">
        <f t="shared" si="145"/>
        <v>1902.748</v>
      </c>
      <c r="J283" s="7">
        <f t="shared" si="170"/>
        <v>0</v>
      </c>
      <c r="K283" t="str">
        <f t="shared" si="168"/>
        <v/>
      </c>
      <c r="M283" s="4"/>
      <c r="N283" s="4"/>
      <c r="O283" s="5"/>
      <c r="Q283" s="6"/>
      <c r="R283" s="6"/>
      <c r="U283" s="5"/>
      <c r="V283" s="7"/>
      <c r="X283" s="1"/>
      <c r="Y283" s="1"/>
      <c r="Z283" s="5"/>
      <c r="AA283" s="5"/>
      <c r="AB283" s="1"/>
    </row>
    <row r="284" spans="1:29" x14ac:dyDescent="0.25">
      <c r="A284" s="11" t="s">
        <v>47</v>
      </c>
      <c r="B284" t="s">
        <v>520</v>
      </c>
      <c r="C284">
        <v>18</v>
      </c>
      <c r="D284">
        <v>1654</v>
      </c>
      <c r="E284" s="15">
        <v>3.0529999999999999</v>
      </c>
      <c r="F284" s="6">
        <f t="shared" ref="F284" si="175">AVERAGE(E278:E284)</f>
        <v>5.9197142857142859</v>
      </c>
      <c r="G284">
        <f t="shared" si="148"/>
        <v>7</v>
      </c>
      <c r="H284">
        <f t="shared" si="167"/>
        <v>284</v>
      </c>
      <c r="I284" s="5">
        <f t="shared" si="145"/>
        <v>1957.702</v>
      </c>
      <c r="J284" s="7">
        <f t="shared" si="170"/>
        <v>0</v>
      </c>
      <c r="K284" t="str">
        <f t="shared" si="168"/>
        <v/>
      </c>
      <c r="M284" s="4"/>
      <c r="N284" s="4"/>
      <c r="O284" s="5"/>
      <c r="Q284" s="6"/>
      <c r="R284" s="6"/>
      <c r="U284" s="5"/>
      <c r="V284" s="7"/>
      <c r="X284" s="1"/>
      <c r="Y284" s="1"/>
      <c r="Z284" s="5"/>
      <c r="AA284" s="5"/>
      <c r="AB284" s="1"/>
    </row>
    <row r="285" spans="1:29" x14ac:dyDescent="0.25">
      <c r="A285" s="11" t="s">
        <v>47</v>
      </c>
      <c r="B285" t="s">
        <v>536</v>
      </c>
      <c r="C285">
        <v>17</v>
      </c>
      <c r="D285">
        <v>2446</v>
      </c>
      <c r="E285" s="15">
        <v>3.6539999999999999</v>
      </c>
      <c r="F285" s="6">
        <f t="shared" ref="F285" si="176">AVERAGE(E278:E285)</f>
        <v>5.6364999999999998</v>
      </c>
      <c r="G285">
        <f t="shared" si="148"/>
        <v>8</v>
      </c>
      <c r="H285">
        <f t="shared" si="167"/>
        <v>301</v>
      </c>
      <c r="I285" s="5">
        <f t="shared" si="145"/>
        <v>2019.82</v>
      </c>
      <c r="J285" s="7">
        <f t="shared" si="170"/>
        <v>0</v>
      </c>
      <c r="K285" t="str">
        <f t="shared" si="168"/>
        <v/>
      </c>
      <c r="M285" s="4"/>
      <c r="N285" s="4"/>
      <c r="O285" s="5"/>
      <c r="Q285" s="6"/>
      <c r="R285" s="6"/>
      <c r="U285" s="5"/>
      <c r="V285" s="7"/>
      <c r="X285" s="1"/>
      <c r="Y285" s="1"/>
      <c r="Z285" s="5"/>
      <c r="AA285" s="5"/>
      <c r="AB285" s="1"/>
    </row>
    <row r="286" spans="1:29" x14ac:dyDescent="0.25">
      <c r="A286" s="11" t="s">
        <v>47</v>
      </c>
      <c r="B286" t="s">
        <v>537</v>
      </c>
      <c r="C286">
        <v>16</v>
      </c>
      <c r="D286">
        <v>1468</v>
      </c>
      <c r="E286" s="15">
        <v>3.5350000000000001</v>
      </c>
      <c r="F286" s="6">
        <f t="shared" ref="F286" si="177">AVERAGE(E278:E286)</f>
        <v>5.4029999999999996</v>
      </c>
      <c r="G286">
        <f t="shared" si="148"/>
        <v>9</v>
      </c>
      <c r="H286">
        <f t="shared" si="167"/>
        <v>317</v>
      </c>
      <c r="I286" s="5">
        <f t="shared" si="145"/>
        <v>2076.38</v>
      </c>
      <c r="J286" s="7">
        <f t="shared" si="170"/>
        <v>0</v>
      </c>
      <c r="K286" t="str">
        <f t="shared" si="168"/>
        <v/>
      </c>
      <c r="M286" s="4"/>
      <c r="N286" s="4"/>
      <c r="O286" s="5"/>
      <c r="Q286" s="6"/>
      <c r="R286" s="6"/>
      <c r="U286" s="5"/>
      <c r="V286" s="7"/>
      <c r="X286" s="1"/>
      <c r="Y286" s="1"/>
      <c r="Z286" s="5"/>
      <c r="AA286" s="5"/>
      <c r="AB286" s="1"/>
    </row>
    <row r="287" spans="1:29" x14ac:dyDescent="0.25">
      <c r="A287" s="11" t="s">
        <v>47</v>
      </c>
      <c r="B287" t="s">
        <v>533</v>
      </c>
      <c r="C287">
        <v>10</v>
      </c>
      <c r="D287">
        <v>980</v>
      </c>
      <c r="E287" s="15">
        <v>7.8849999999999998</v>
      </c>
      <c r="F287" s="6">
        <f t="shared" ref="F287" si="178">AVERAGE(E278:E287)</f>
        <v>5.6511999999999993</v>
      </c>
      <c r="G287">
        <f t="shared" si="148"/>
        <v>10</v>
      </c>
      <c r="H287">
        <f t="shared" si="167"/>
        <v>327</v>
      </c>
      <c r="I287" s="5">
        <f t="shared" si="145"/>
        <v>2155.23</v>
      </c>
      <c r="J287" s="7">
        <f t="shared" si="170"/>
        <v>6.5909174311926604</v>
      </c>
      <c r="K287">
        <f t="shared" si="168"/>
        <v>34193</v>
      </c>
      <c r="M287" s="4"/>
      <c r="N287" s="4"/>
      <c r="O287" s="5"/>
      <c r="Q287" s="6"/>
      <c r="R287" s="6"/>
      <c r="U287" s="5"/>
      <c r="V287" s="7"/>
      <c r="X287" s="1"/>
      <c r="Y287" s="1"/>
      <c r="Z287" s="5"/>
      <c r="AA287" s="5"/>
      <c r="AB287" s="1"/>
    </row>
    <row r="288" spans="1:29" x14ac:dyDescent="0.25">
      <c r="A288" s="11" t="s">
        <v>19</v>
      </c>
      <c r="B288" t="s">
        <v>361</v>
      </c>
      <c r="C288">
        <v>90</v>
      </c>
      <c r="D288">
        <v>15201</v>
      </c>
      <c r="E288" s="15">
        <v>21.561</v>
      </c>
      <c r="F288" s="6">
        <f t="shared" ref="F288" si="179">AVERAGE(E288)</f>
        <v>21.561</v>
      </c>
      <c r="G288">
        <f t="shared" si="148"/>
        <v>1</v>
      </c>
      <c r="H288">
        <f t="shared" si="167"/>
        <v>90</v>
      </c>
      <c r="I288" s="5">
        <f t="shared" si="145"/>
        <v>1940.49</v>
      </c>
      <c r="J288" s="7">
        <f t="shared" si="170"/>
        <v>0</v>
      </c>
      <c r="K288" t="str">
        <f t="shared" si="168"/>
        <v/>
      </c>
      <c r="M288" s="4"/>
      <c r="N288" s="4"/>
      <c r="O288" s="5"/>
      <c r="P288" s="8"/>
      <c r="Q288" s="6"/>
      <c r="R288" s="6"/>
      <c r="U288" s="5"/>
      <c r="V288" s="7"/>
      <c r="X288" s="5"/>
      <c r="Y288" s="1"/>
      <c r="Z288" s="5"/>
      <c r="AA288" s="5"/>
      <c r="AB288" s="1"/>
      <c r="AC288" s="5"/>
    </row>
    <row r="289" spans="1:29" x14ac:dyDescent="0.25">
      <c r="A289" s="11" t="s">
        <v>19</v>
      </c>
      <c r="B289" t="s">
        <v>359</v>
      </c>
      <c r="C289">
        <v>86</v>
      </c>
      <c r="D289">
        <v>18029</v>
      </c>
      <c r="E289" s="15">
        <v>20.004000000000001</v>
      </c>
      <c r="F289" s="6">
        <f t="shared" ref="F289" si="180">AVERAGE(E288:E289)</f>
        <v>20.782499999999999</v>
      </c>
      <c r="G289">
        <f t="shared" si="148"/>
        <v>2</v>
      </c>
      <c r="H289">
        <f t="shared" si="167"/>
        <v>176</v>
      </c>
      <c r="I289" s="5">
        <f t="shared" si="145"/>
        <v>3660.8339999999998</v>
      </c>
      <c r="J289" s="7">
        <f t="shared" si="170"/>
        <v>0</v>
      </c>
      <c r="K289" t="str">
        <f t="shared" si="168"/>
        <v/>
      </c>
      <c r="M289" s="4"/>
      <c r="N289" s="4"/>
      <c r="O289" s="5"/>
      <c r="Q289" s="6"/>
      <c r="R289" s="6"/>
      <c r="U289" s="5"/>
      <c r="V289" s="7"/>
      <c r="X289" s="1"/>
      <c r="Y289" s="1"/>
      <c r="Z289" s="5"/>
      <c r="AA289" s="5"/>
      <c r="AB289" s="1"/>
    </row>
    <row r="290" spans="1:29" x14ac:dyDescent="0.25">
      <c r="A290" s="11" t="s">
        <v>19</v>
      </c>
      <c r="B290" t="s">
        <v>362</v>
      </c>
      <c r="C290">
        <v>85</v>
      </c>
      <c r="D290">
        <v>14695</v>
      </c>
      <c r="E290" s="15">
        <v>12.515000000000001</v>
      </c>
      <c r="F290" s="6">
        <f t="shared" ref="F290" si="181">AVERAGE(E288:E290)</f>
        <v>18.026666666666667</v>
      </c>
      <c r="G290">
        <f t="shared" si="148"/>
        <v>3</v>
      </c>
      <c r="H290">
        <f t="shared" si="167"/>
        <v>261</v>
      </c>
      <c r="I290" s="5">
        <f t="shared" si="145"/>
        <v>4724.6090000000004</v>
      </c>
      <c r="J290" s="7">
        <f t="shared" si="170"/>
        <v>0</v>
      </c>
      <c r="K290" t="str">
        <f t="shared" si="168"/>
        <v/>
      </c>
      <c r="M290" s="4"/>
      <c r="N290" s="4"/>
      <c r="O290" s="5"/>
      <c r="Q290" s="6"/>
      <c r="R290" s="6"/>
      <c r="U290" s="5"/>
      <c r="V290" s="7"/>
      <c r="X290" s="1"/>
      <c r="Y290" s="1"/>
      <c r="Z290" s="5"/>
      <c r="AA290" s="5"/>
      <c r="AB290" s="1"/>
    </row>
    <row r="291" spans="1:29" x14ac:dyDescent="0.25">
      <c r="A291" s="11" t="s">
        <v>19</v>
      </c>
      <c r="B291" t="s">
        <v>363</v>
      </c>
      <c r="C291">
        <v>45</v>
      </c>
      <c r="D291">
        <v>7906</v>
      </c>
      <c r="E291" s="15">
        <v>8.8859999999999992</v>
      </c>
      <c r="F291" s="6">
        <f t="shared" ref="F291" si="182">AVERAGE(E288:E291)</f>
        <v>15.741499999999998</v>
      </c>
      <c r="G291">
        <f t="shared" si="148"/>
        <v>4</v>
      </c>
      <c r="H291">
        <f t="shared" si="167"/>
        <v>306</v>
      </c>
      <c r="I291" s="5">
        <f t="shared" si="145"/>
        <v>5124.4790000000003</v>
      </c>
      <c r="J291" s="7">
        <f t="shared" si="170"/>
        <v>0</v>
      </c>
      <c r="K291" t="str">
        <f t="shared" si="168"/>
        <v/>
      </c>
      <c r="M291" s="4"/>
      <c r="N291" s="4"/>
      <c r="O291" s="5"/>
      <c r="Q291" s="6"/>
      <c r="R291" s="6"/>
      <c r="U291" s="5"/>
      <c r="V291" s="7"/>
      <c r="X291" s="1"/>
      <c r="Y291" s="1"/>
      <c r="Z291" s="5"/>
      <c r="AA291" s="5"/>
      <c r="AB291" s="1"/>
    </row>
    <row r="292" spans="1:29" x14ac:dyDescent="0.25">
      <c r="A292" s="11" t="s">
        <v>19</v>
      </c>
      <c r="B292" t="s">
        <v>364</v>
      </c>
      <c r="C292">
        <v>43</v>
      </c>
      <c r="D292">
        <v>6643</v>
      </c>
      <c r="E292" s="15">
        <v>11.476000000000001</v>
      </c>
      <c r="F292" s="6">
        <f t="shared" ref="F292" si="183">AVERAGE(E288:E292)</f>
        <v>14.888399999999999</v>
      </c>
      <c r="G292">
        <f t="shared" si="148"/>
        <v>5</v>
      </c>
      <c r="H292">
        <f t="shared" si="167"/>
        <v>349</v>
      </c>
      <c r="I292" s="5">
        <f t="shared" si="145"/>
        <v>5617.9470000000001</v>
      </c>
      <c r="J292" s="7">
        <f t="shared" si="170"/>
        <v>0</v>
      </c>
      <c r="K292" t="str">
        <f t="shared" si="168"/>
        <v/>
      </c>
      <c r="M292" s="4"/>
      <c r="N292" s="4"/>
      <c r="O292" s="5"/>
      <c r="Q292" s="6"/>
      <c r="R292" s="6"/>
      <c r="U292" s="5"/>
      <c r="V292" s="7"/>
      <c r="X292" s="1"/>
      <c r="Y292" s="1"/>
      <c r="Z292" s="5"/>
      <c r="AA292" s="5"/>
      <c r="AB292" s="1"/>
    </row>
    <row r="293" spans="1:29" x14ac:dyDescent="0.25">
      <c r="A293" s="11" t="s">
        <v>19</v>
      </c>
      <c r="B293" t="s">
        <v>365</v>
      </c>
      <c r="C293">
        <v>41</v>
      </c>
      <c r="D293">
        <v>6084</v>
      </c>
      <c r="E293" s="15">
        <v>4.9219999999999997</v>
      </c>
      <c r="F293" s="6">
        <f t="shared" ref="F293" si="184">AVERAGE(E288:E293)</f>
        <v>13.227333333333332</v>
      </c>
      <c r="G293">
        <f t="shared" si="148"/>
        <v>6</v>
      </c>
      <c r="H293">
        <f t="shared" si="167"/>
        <v>390</v>
      </c>
      <c r="I293" s="5">
        <f t="shared" si="145"/>
        <v>5819.7489999999998</v>
      </c>
      <c r="J293" s="7">
        <f t="shared" si="170"/>
        <v>0</v>
      </c>
      <c r="K293" t="str">
        <f t="shared" si="168"/>
        <v/>
      </c>
      <c r="M293" s="4"/>
      <c r="N293" s="4"/>
      <c r="O293" s="5"/>
      <c r="Q293" s="6"/>
      <c r="R293" s="6"/>
      <c r="U293" s="5"/>
      <c r="V293" s="7"/>
      <c r="X293" s="1"/>
      <c r="Y293" s="1"/>
      <c r="Z293" s="5"/>
      <c r="AA293" s="5"/>
      <c r="AB293" s="1"/>
    </row>
    <row r="294" spans="1:29" x14ac:dyDescent="0.25">
      <c r="A294" s="11" t="s">
        <v>19</v>
      </c>
      <c r="B294" t="s">
        <v>366</v>
      </c>
      <c r="C294">
        <v>18</v>
      </c>
      <c r="D294">
        <v>3306</v>
      </c>
      <c r="E294" s="15">
        <v>5.9969999999999999</v>
      </c>
      <c r="F294" s="6">
        <f t="shared" ref="F294" si="185">AVERAGE(E288:E294)</f>
        <v>12.194428571428571</v>
      </c>
      <c r="G294">
        <f t="shared" si="148"/>
        <v>7</v>
      </c>
      <c r="H294">
        <f t="shared" si="167"/>
        <v>408</v>
      </c>
      <c r="I294" s="5">
        <f t="shared" si="145"/>
        <v>5927.6949999999997</v>
      </c>
      <c r="J294" s="7">
        <f t="shared" si="170"/>
        <v>0</v>
      </c>
      <c r="K294" t="str">
        <f t="shared" si="168"/>
        <v/>
      </c>
      <c r="M294" s="4"/>
      <c r="N294" s="4"/>
      <c r="O294" s="5"/>
      <c r="Q294" s="6"/>
      <c r="R294" s="6"/>
      <c r="U294" s="5"/>
      <c r="V294" s="7"/>
      <c r="X294" s="1"/>
      <c r="Y294" s="1"/>
      <c r="Z294" s="5"/>
      <c r="AA294" s="5"/>
      <c r="AB294" s="1"/>
    </row>
    <row r="295" spans="1:29" x14ac:dyDescent="0.25">
      <c r="A295" s="11" t="s">
        <v>19</v>
      </c>
      <c r="B295" t="s">
        <v>678</v>
      </c>
      <c r="C295">
        <v>17</v>
      </c>
      <c r="D295">
        <v>2437</v>
      </c>
      <c r="E295" s="15">
        <v>5.5540000000000003</v>
      </c>
      <c r="F295" s="6">
        <f t="shared" ref="F295" si="186">AVERAGE(E288:E295)</f>
        <v>11.364374999999999</v>
      </c>
      <c r="G295">
        <f t="shared" si="148"/>
        <v>8</v>
      </c>
      <c r="H295">
        <f t="shared" si="167"/>
        <v>425</v>
      </c>
      <c r="I295" s="5">
        <f t="shared" si="145"/>
        <v>6022.1129999999994</v>
      </c>
      <c r="J295" s="7">
        <f t="shared" si="170"/>
        <v>0</v>
      </c>
      <c r="K295" t="str">
        <f t="shared" si="168"/>
        <v/>
      </c>
      <c r="M295" s="4"/>
      <c r="N295" s="4"/>
      <c r="O295" s="5"/>
      <c r="Q295" s="6"/>
      <c r="R295" s="6"/>
      <c r="U295" s="5"/>
      <c r="V295" s="7"/>
      <c r="X295" s="1"/>
      <c r="Y295" s="1"/>
      <c r="Z295" s="5"/>
      <c r="AA295" s="5"/>
      <c r="AB295" s="1"/>
    </row>
    <row r="296" spans="1:29" x14ac:dyDescent="0.25">
      <c r="A296" s="11" t="s">
        <v>19</v>
      </c>
      <c r="B296" t="s">
        <v>360</v>
      </c>
      <c r="C296">
        <v>13</v>
      </c>
      <c r="D296">
        <v>2646</v>
      </c>
      <c r="E296" s="15">
        <v>34.984999999999999</v>
      </c>
      <c r="F296" s="6">
        <f t="shared" ref="F296" si="187">AVERAGE(E288:E296)</f>
        <v>13.988888888888887</v>
      </c>
      <c r="G296">
        <f t="shared" si="148"/>
        <v>9</v>
      </c>
      <c r="H296">
        <f t="shared" si="167"/>
        <v>438</v>
      </c>
      <c r="I296" s="5">
        <f t="shared" si="145"/>
        <v>6476.9179999999997</v>
      </c>
      <c r="J296" s="7">
        <f t="shared" si="170"/>
        <v>0</v>
      </c>
      <c r="K296" t="str">
        <f t="shared" si="168"/>
        <v/>
      </c>
      <c r="M296" s="4"/>
      <c r="N296" s="4"/>
      <c r="O296" s="5"/>
      <c r="Q296" s="6"/>
      <c r="R296" s="6"/>
      <c r="U296" s="5"/>
      <c r="V296" s="7"/>
      <c r="X296" s="1"/>
      <c r="Y296" s="1"/>
      <c r="Z296" s="5"/>
      <c r="AA296" s="5"/>
      <c r="AB296" s="1"/>
    </row>
    <row r="297" spans="1:29" x14ac:dyDescent="0.25">
      <c r="A297" s="11" t="s">
        <v>19</v>
      </c>
      <c r="B297" t="s">
        <v>679</v>
      </c>
      <c r="C297">
        <v>11</v>
      </c>
      <c r="D297">
        <v>3519</v>
      </c>
      <c r="E297" s="15">
        <v>6.7510000000000003</v>
      </c>
      <c r="F297" s="6">
        <f t="shared" ref="F297" si="188">AVERAGE(E288:E297)</f>
        <v>13.265099999999999</v>
      </c>
      <c r="G297">
        <f t="shared" si="148"/>
        <v>10</v>
      </c>
      <c r="H297">
        <f t="shared" si="167"/>
        <v>449</v>
      </c>
      <c r="I297" s="5">
        <f t="shared" si="145"/>
        <v>6551.1790000000001</v>
      </c>
      <c r="J297" s="7">
        <f t="shared" si="170"/>
        <v>14.590599109131404</v>
      </c>
      <c r="K297">
        <f t="shared" si="168"/>
        <v>80466</v>
      </c>
      <c r="M297" s="4"/>
      <c r="N297" s="4"/>
      <c r="O297" s="5"/>
      <c r="Q297" s="6"/>
      <c r="R297" s="6"/>
      <c r="U297" s="5"/>
      <c r="V297" s="7"/>
      <c r="X297" s="1"/>
      <c r="Y297" s="1"/>
      <c r="Z297" s="5"/>
      <c r="AA297" s="5"/>
      <c r="AB297" s="1"/>
    </row>
    <row r="298" spans="1:29" x14ac:dyDescent="0.25">
      <c r="A298" s="11" t="s">
        <v>14</v>
      </c>
      <c r="B298" t="s">
        <v>325</v>
      </c>
      <c r="C298">
        <v>274</v>
      </c>
      <c r="D298">
        <v>140039</v>
      </c>
      <c r="E298" s="15">
        <v>55.872999999999998</v>
      </c>
      <c r="F298" s="6">
        <f>AVERAGE(E298)</f>
        <v>55.872999999999998</v>
      </c>
      <c r="G298">
        <f t="shared" si="148"/>
        <v>1</v>
      </c>
      <c r="H298">
        <f t="shared" si="167"/>
        <v>274</v>
      </c>
      <c r="I298" s="5">
        <f t="shared" si="145"/>
        <v>15309.201999999999</v>
      </c>
      <c r="J298" s="7">
        <f t="shared" si="170"/>
        <v>0</v>
      </c>
      <c r="K298" t="str">
        <f t="shared" si="168"/>
        <v/>
      </c>
      <c r="M298" s="4"/>
      <c r="N298" s="4"/>
      <c r="O298" s="5"/>
      <c r="P298" s="8"/>
      <c r="Q298" s="6"/>
      <c r="R298" s="6"/>
      <c r="U298" s="5"/>
      <c r="V298" s="7"/>
      <c r="X298" s="5"/>
      <c r="Y298" s="1"/>
      <c r="Z298" s="5"/>
      <c r="AA298" s="5"/>
      <c r="AB298" s="1"/>
      <c r="AC298" s="5"/>
    </row>
    <row r="299" spans="1:29" x14ac:dyDescent="0.25">
      <c r="A299" s="11" t="s">
        <v>14</v>
      </c>
      <c r="B299" t="s">
        <v>326</v>
      </c>
      <c r="C299">
        <v>156</v>
      </c>
      <c r="D299">
        <v>69371</v>
      </c>
      <c r="E299" s="15">
        <v>45.216999999999999</v>
      </c>
      <c r="F299" s="6">
        <f>AVERAGE(E298:E299)</f>
        <v>50.545000000000002</v>
      </c>
      <c r="G299">
        <f t="shared" si="148"/>
        <v>2</v>
      </c>
      <c r="H299">
        <f t="shared" si="167"/>
        <v>430</v>
      </c>
      <c r="I299" s="5">
        <f t="shared" si="145"/>
        <v>22363.054</v>
      </c>
      <c r="J299" s="7">
        <f t="shared" si="170"/>
        <v>0</v>
      </c>
      <c r="K299" t="str">
        <f t="shared" si="168"/>
        <v/>
      </c>
      <c r="M299" s="4"/>
      <c r="N299" s="4"/>
      <c r="O299" s="5"/>
      <c r="Q299" s="6"/>
      <c r="R299" s="6"/>
      <c r="U299" s="5"/>
      <c r="V299" s="7"/>
      <c r="X299" s="1"/>
      <c r="Y299" s="1"/>
      <c r="Z299" s="5"/>
      <c r="AA299" s="5"/>
      <c r="AB299" s="1"/>
    </row>
    <row r="300" spans="1:29" x14ac:dyDescent="0.25">
      <c r="A300" s="11" t="s">
        <v>14</v>
      </c>
      <c r="B300" t="s">
        <v>327</v>
      </c>
      <c r="C300">
        <v>43</v>
      </c>
      <c r="D300">
        <v>19544</v>
      </c>
      <c r="E300" s="15">
        <v>35.289000000000001</v>
      </c>
      <c r="F300" s="6">
        <f>AVERAGE(E298:E300)</f>
        <v>45.459666666666671</v>
      </c>
      <c r="G300">
        <f t="shared" si="148"/>
        <v>3</v>
      </c>
      <c r="H300">
        <f t="shared" si="167"/>
        <v>473</v>
      </c>
      <c r="I300" s="5">
        <f t="shared" si="145"/>
        <v>23880.481</v>
      </c>
      <c r="J300" s="7">
        <f t="shared" si="170"/>
        <v>0</v>
      </c>
      <c r="K300" t="str">
        <f t="shared" si="168"/>
        <v/>
      </c>
      <c r="M300" s="4"/>
      <c r="N300" s="4"/>
      <c r="O300" s="5"/>
      <c r="Q300" s="6"/>
      <c r="R300" s="6"/>
      <c r="U300" s="5"/>
      <c r="V300" s="7"/>
      <c r="X300" s="1"/>
      <c r="Y300" s="1"/>
      <c r="Z300" s="5"/>
      <c r="AA300" s="5"/>
      <c r="AB300" s="1"/>
    </row>
    <row r="301" spans="1:29" x14ac:dyDescent="0.25">
      <c r="A301" s="11" t="s">
        <v>14</v>
      </c>
      <c r="B301" t="s">
        <v>329</v>
      </c>
      <c r="C301">
        <v>11</v>
      </c>
      <c r="D301">
        <f>2959+1525</f>
        <v>4484</v>
      </c>
      <c r="E301" s="15">
        <v>17.445</v>
      </c>
      <c r="F301" s="6">
        <f>AVERAGE(E298:E301)</f>
        <v>38.456000000000003</v>
      </c>
      <c r="G301">
        <f t="shared" si="148"/>
        <v>4</v>
      </c>
      <c r="H301">
        <f t="shared" si="167"/>
        <v>484</v>
      </c>
      <c r="I301" s="5">
        <f t="shared" si="145"/>
        <v>24072.376</v>
      </c>
      <c r="J301" s="7">
        <f t="shared" si="170"/>
        <v>0</v>
      </c>
      <c r="K301" t="str">
        <f t="shared" si="168"/>
        <v/>
      </c>
      <c r="M301" s="4"/>
      <c r="N301" s="4"/>
      <c r="O301" s="5"/>
      <c r="Q301" s="6"/>
      <c r="R301" s="6"/>
      <c r="U301" s="5"/>
      <c r="V301" s="7"/>
      <c r="X301" s="1"/>
      <c r="Y301" s="1"/>
      <c r="Z301" s="5"/>
      <c r="AA301" s="5"/>
      <c r="AB301" s="1"/>
    </row>
    <row r="302" spans="1:29" x14ac:dyDescent="0.25">
      <c r="A302" s="11" t="s">
        <v>14</v>
      </c>
      <c r="B302" t="s">
        <v>328</v>
      </c>
      <c r="C302">
        <v>7</v>
      </c>
      <c r="D302">
        <v>2847</v>
      </c>
      <c r="E302" s="15">
        <v>17.809999999999999</v>
      </c>
      <c r="F302" s="6">
        <f>AVERAGE(E298:E302)</f>
        <v>34.326800000000006</v>
      </c>
      <c r="G302">
        <f t="shared" si="148"/>
        <v>5</v>
      </c>
      <c r="H302">
        <f t="shared" si="167"/>
        <v>491</v>
      </c>
      <c r="I302" s="5">
        <f t="shared" si="145"/>
        <v>24197.045999999998</v>
      </c>
      <c r="J302" s="7">
        <f t="shared" si="170"/>
        <v>0</v>
      </c>
      <c r="K302" t="str">
        <f t="shared" si="168"/>
        <v/>
      </c>
      <c r="M302" s="4"/>
      <c r="N302" s="4"/>
      <c r="O302" s="5"/>
      <c r="Q302" s="6"/>
      <c r="R302" s="6"/>
      <c r="U302" s="5"/>
      <c r="V302" s="7"/>
      <c r="X302" s="1"/>
      <c r="Y302" s="1"/>
      <c r="Z302" s="5"/>
      <c r="AA302" s="5"/>
      <c r="AB302" s="1"/>
    </row>
    <row r="303" spans="1:29" x14ac:dyDescent="0.25">
      <c r="A303" s="11" t="s">
        <v>14</v>
      </c>
      <c r="B303" t="s">
        <v>1857</v>
      </c>
      <c r="C303">
        <v>2</v>
      </c>
      <c r="D303">
        <v>614</v>
      </c>
      <c r="E303" s="15">
        <v>7.2489999999999997</v>
      </c>
      <c r="F303" s="6">
        <f>AVERAGE(E298:E303)</f>
        <v>29.813833333333335</v>
      </c>
      <c r="G303">
        <f t="shared" si="148"/>
        <v>6</v>
      </c>
      <c r="H303">
        <f t="shared" si="167"/>
        <v>493</v>
      </c>
      <c r="I303" s="5">
        <f t="shared" si="145"/>
        <v>24211.543999999998</v>
      </c>
      <c r="J303" s="7">
        <f t="shared" si="170"/>
        <v>0</v>
      </c>
      <c r="K303" t="str">
        <f t="shared" si="168"/>
        <v/>
      </c>
      <c r="M303" s="4"/>
      <c r="N303" s="4"/>
      <c r="O303" s="5"/>
      <c r="Q303" s="6"/>
      <c r="R303" s="6"/>
      <c r="U303" s="5"/>
      <c r="V303" s="7"/>
      <c r="X303" s="1"/>
      <c r="Y303" s="1"/>
      <c r="Z303" s="5"/>
      <c r="AA303" s="5"/>
      <c r="AB303" s="1"/>
    </row>
    <row r="304" spans="1:29" x14ac:dyDescent="0.25">
      <c r="A304" s="11" t="s">
        <v>14</v>
      </c>
      <c r="B304" t="s">
        <v>330</v>
      </c>
      <c r="C304">
        <v>1</v>
      </c>
      <c r="D304">
        <v>249</v>
      </c>
      <c r="E304" s="15">
        <v>14.429</v>
      </c>
      <c r="F304" s="6">
        <f>AVERAGE(E298:E304)</f>
        <v>27.616000000000003</v>
      </c>
      <c r="G304">
        <f t="shared" si="148"/>
        <v>7</v>
      </c>
      <c r="H304">
        <f t="shared" si="167"/>
        <v>494</v>
      </c>
      <c r="I304" s="5">
        <f t="shared" si="145"/>
        <v>24225.972999999998</v>
      </c>
      <c r="J304" s="7">
        <f t="shared" si="170"/>
        <v>0</v>
      </c>
      <c r="K304" t="str">
        <f t="shared" si="168"/>
        <v/>
      </c>
      <c r="M304" s="4"/>
      <c r="N304" s="4"/>
      <c r="O304" s="5"/>
      <c r="Q304" s="6"/>
      <c r="R304" s="6"/>
      <c r="U304" s="5"/>
      <c r="V304" s="7"/>
      <c r="X304" s="1"/>
      <c r="Y304" s="1"/>
      <c r="Z304" s="5"/>
      <c r="AA304" s="5"/>
      <c r="AB304" s="1"/>
    </row>
    <row r="305" spans="1:29" x14ac:dyDescent="0.25">
      <c r="A305" s="11" t="s">
        <v>14</v>
      </c>
      <c r="B305" t="s">
        <v>1858</v>
      </c>
      <c r="C305">
        <v>1</v>
      </c>
      <c r="D305">
        <v>384</v>
      </c>
      <c r="E305" s="15">
        <v>6.2619999999999996</v>
      </c>
      <c r="F305" s="6">
        <f>AVERAGE(E298:E305)</f>
        <v>24.946750000000002</v>
      </c>
      <c r="G305">
        <f t="shared" si="148"/>
        <v>8</v>
      </c>
      <c r="H305">
        <f t="shared" si="167"/>
        <v>495</v>
      </c>
      <c r="I305" s="5">
        <f t="shared" si="145"/>
        <v>24232.234999999997</v>
      </c>
      <c r="J305" s="7">
        <f t="shared" si="170"/>
        <v>0</v>
      </c>
      <c r="K305" t="str">
        <f t="shared" si="168"/>
        <v/>
      </c>
      <c r="M305" s="4"/>
      <c r="N305" s="4"/>
      <c r="O305" s="5"/>
      <c r="Q305" s="6"/>
      <c r="R305" s="6"/>
      <c r="U305" s="5"/>
      <c r="V305" s="7"/>
      <c r="X305" s="1"/>
      <c r="Y305" s="1"/>
      <c r="Z305" s="5"/>
      <c r="AA305" s="5"/>
      <c r="AB305" s="1"/>
    </row>
    <row r="306" spans="1:29" x14ac:dyDescent="0.25">
      <c r="A306" s="11" t="s">
        <v>14</v>
      </c>
      <c r="B306" t="s">
        <v>1859</v>
      </c>
      <c r="C306">
        <v>1</v>
      </c>
      <c r="D306">
        <v>299</v>
      </c>
      <c r="E306" s="15">
        <v>6.0629999999999997</v>
      </c>
      <c r="F306" s="6">
        <f>AVERAGE(E298:E306)</f>
        <v>22.848555555555556</v>
      </c>
      <c r="G306">
        <f t="shared" si="148"/>
        <v>9</v>
      </c>
      <c r="H306">
        <f t="shared" si="167"/>
        <v>496</v>
      </c>
      <c r="I306" s="5">
        <f t="shared" si="145"/>
        <v>24238.297999999995</v>
      </c>
      <c r="J306" s="7">
        <f t="shared" si="170"/>
        <v>48.867536290322569</v>
      </c>
      <c r="K306">
        <f t="shared" si="168"/>
        <v>241350</v>
      </c>
      <c r="M306" s="4"/>
      <c r="N306" s="4"/>
      <c r="O306" s="5"/>
      <c r="Q306" s="6"/>
      <c r="R306" s="6"/>
      <c r="U306" s="5"/>
      <c r="V306" s="7"/>
      <c r="X306" s="1"/>
      <c r="Y306" s="1"/>
      <c r="Z306" s="5"/>
      <c r="AA306" s="5"/>
      <c r="AB306" s="1"/>
    </row>
    <row r="307" spans="1:29" x14ac:dyDescent="0.25">
      <c r="A307" s="11" t="s">
        <v>45</v>
      </c>
      <c r="B307" t="s">
        <v>577</v>
      </c>
      <c r="C307">
        <v>145</v>
      </c>
      <c r="D307">
        <v>25908</v>
      </c>
      <c r="E307" s="15">
        <v>5.9930000000000003</v>
      </c>
      <c r="F307" s="6">
        <f>AVERAGE(E307)</f>
        <v>5.9930000000000003</v>
      </c>
      <c r="G307">
        <f t="shared" si="148"/>
        <v>1</v>
      </c>
      <c r="H307">
        <f t="shared" si="167"/>
        <v>145</v>
      </c>
      <c r="I307" s="5">
        <f t="shared" si="145"/>
        <v>868.98500000000001</v>
      </c>
      <c r="J307" s="7">
        <f t="shared" si="170"/>
        <v>0</v>
      </c>
      <c r="K307" t="str">
        <f t="shared" si="168"/>
        <v/>
      </c>
      <c r="M307" s="4"/>
      <c r="N307" s="4"/>
      <c r="O307" s="5"/>
      <c r="Q307" s="6"/>
      <c r="R307" s="6"/>
      <c r="U307" s="5"/>
      <c r="V307" s="7"/>
      <c r="X307" s="1"/>
      <c r="Y307" s="1"/>
      <c r="Z307" s="5"/>
      <c r="AA307" s="5"/>
      <c r="AB307" s="1"/>
    </row>
    <row r="308" spans="1:29" x14ac:dyDescent="0.25">
      <c r="A308" s="11" t="s">
        <v>45</v>
      </c>
      <c r="B308" t="s">
        <v>578</v>
      </c>
      <c r="C308">
        <v>75</v>
      </c>
      <c r="D308">
        <v>13686</v>
      </c>
      <c r="E308" s="15">
        <v>5.1070000000000002</v>
      </c>
      <c r="F308" s="6">
        <f>AVERAGE(E307:E308)</f>
        <v>5.5500000000000007</v>
      </c>
      <c r="G308">
        <f t="shared" si="148"/>
        <v>2</v>
      </c>
      <c r="H308">
        <f t="shared" si="167"/>
        <v>220</v>
      </c>
      <c r="I308" s="5">
        <f t="shared" si="145"/>
        <v>1252.01</v>
      </c>
      <c r="J308" s="7">
        <f t="shared" si="170"/>
        <v>0</v>
      </c>
      <c r="K308" t="str">
        <f t="shared" si="168"/>
        <v/>
      </c>
      <c r="M308" s="4"/>
      <c r="N308" s="4"/>
      <c r="O308" s="5"/>
      <c r="P308" s="8"/>
      <c r="Q308" s="6"/>
      <c r="R308" s="6"/>
      <c r="U308" s="5"/>
      <c r="V308" s="7"/>
      <c r="X308" s="5"/>
      <c r="Y308" s="1"/>
      <c r="Z308" s="5"/>
      <c r="AA308" s="5"/>
      <c r="AB308" s="1"/>
      <c r="AC308" s="5"/>
    </row>
    <row r="309" spans="1:29" x14ac:dyDescent="0.25">
      <c r="A309" s="11" t="s">
        <v>45</v>
      </c>
      <c r="B309" t="s">
        <v>579</v>
      </c>
      <c r="C309">
        <v>68</v>
      </c>
      <c r="D309">
        <v>12092</v>
      </c>
      <c r="E309" s="15">
        <v>4.6429999999999998</v>
      </c>
      <c r="F309" s="6">
        <f>AVERAGE(E307:E309)</f>
        <v>5.2476666666666674</v>
      </c>
      <c r="G309">
        <f t="shared" si="148"/>
        <v>3</v>
      </c>
      <c r="H309">
        <f t="shared" si="167"/>
        <v>288</v>
      </c>
      <c r="I309" s="5">
        <f t="shared" si="145"/>
        <v>1567.7339999999999</v>
      </c>
      <c r="J309" s="7">
        <f t="shared" si="170"/>
        <v>0</v>
      </c>
      <c r="K309" t="str">
        <f t="shared" si="168"/>
        <v/>
      </c>
      <c r="M309" s="4"/>
      <c r="N309" s="4"/>
      <c r="O309" s="5"/>
      <c r="Q309" s="6"/>
      <c r="R309" s="6"/>
      <c r="U309" s="5"/>
      <c r="V309" s="7"/>
      <c r="X309" s="1"/>
      <c r="Y309" s="1"/>
      <c r="Z309" s="5"/>
      <c r="AA309" s="5"/>
      <c r="AB309" s="1"/>
    </row>
    <row r="310" spans="1:29" x14ac:dyDescent="0.25">
      <c r="A310" s="11" t="s">
        <v>45</v>
      </c>
      <c r="B310" t="s">
        <v>580</v>
      </c>
      <c r="C310">
        <v>61</v>
      </c>
      <c r="D310">
        <v>16519</v>
      </c>
      <c r="E310" s="15">
        <v>4.3780000000000001</v>
      </c>
      <c r="F310" s="6">
        <f>AVERAGE(E307:E310)</f>
        <v>5.0302500000000006</v>
      </c>
      <c r="G310">
        <f t="shared" si="148"/>
        <v>4</v>
      </c>
      <c r="H310">
        <f t="shared" si="167"/>
        <v>349</v>
      </c>
      <c r="I310" s="5">
        <f t="shared" si="145"/>
        <v>1834.7919999999999</v>
      </c>
      <c r="J310" s="7">
        <f t="shared" si="170"/>
        <v>0</v>
      </c>
      <c r="K310" t="str">
        <f t="shared" si="168"/>
        <v/>
      </c>
      <c r="M310" s="4"/>
      <c r="N310" s="4"/>
      <c r="O310" s="5"/>
      <c r="Q310" s="6"/>
      <c r="R310" s="6"/>
      <c r="U310" s="5"/>
      <c r="V310" s="7"/>
      <c r="X310" s="1"/>
      <c r="Y310" s="1"/>
      <c r="Z310" s="5"/>
      <c r="AA310" s="5"/>
      <c r="AB310" s="1"/>
    </row>
    <row r="311" spans="1:29" x14ac:dyDescent="0.25">
      <c r="A311" s="11" t="s">
        <v>45</v>
      </c>
      <c r="B311" t="s">
        <v>581</v>
      </c>
      <c r="C311">
        <v>40</v>
      </c>
      <c r="D311">
        <v>15883</v>
      </c>
      <c r="E311" s="15">
        <v>11.215</v>
      </c>
      <c r="F311" s="6">
        <f>AVERAGE(E307:E311)</f>
        <v>6.2672000000000008</v>
      </c>
      <c r="G311">
        <f t="shared" si="148"/>
        <v>5</v>
      </c>
      <c r="H311">
        <f t="shared" si="167"/>
        <v>389</v>
      </c>
      <c r="I311" s="5">
        <f t="shared" si="145"/>
        <v>2283.3919999999998</v>
      </c>
      <c r="J311" s="7">
        <f t="shared" si="170"/>
        <v>0</v>
      </c>
      <c r="K311" t="str">
        <f t="shared" si="168"/>
        <v/>
      </c>
      <c r="M311" s="4"/>
      <c r="N311" s="4"/>
      <c r="O311" s="5"/>
      <c r="Q311" s="6"/>
      <c r="R311" s="6"/>
      <c r="U311" s="5"/>
      <c r="V311" s="7"/>
      <c r="X311" s="1"/>
      <c r="Y311" s="1"/>
      <c r="Z311" s="5"/>
      <c r="AA311" s="5"/>
      <c r="AB311" s="1"/>
    </row>
    <row r="312" spans="1:29" x14ac:dyDescent="0.25">
      <c r="A312" s="11" t="s">
        <v>45</v>
      </c>
      <c r="B312" t="s">
        <v>453</v>
      </c>
      <c r="C312">
        <v>29</v>
      </c>
      <c r="D312">
        <v>10634</v>
      </c>
      <c r="E312" s="15">
        <v>6.1310000000000002</v>
      </c>
      <c r="F312" s="6">
        <f>AVERAGE(E307:E312)</f>
        <v>6.2444999999999995</v>
      </c>
      <c r="G312">
        <f t="shared" si="148"/>
        <v>6</v>
      </c>
      <c r="H312">
        <f t="shared" si="167"/>
        <v>418</v>
      </c>
      <c r="I312" s="5">
        <f t="shared" si="145"/>
        <v>2461.1909999999998</v>
      </c>
      <c r="J312" s="7">
        <f t="shared" si="170"/>
        <v>0</v>
      </c>
      <c r="K312" t="str">
        <f t="shared" si="168"/>
        <v/>
      </c>
      <c r="M312" s="4"/>
      <c r="N312" s="4"/>
      <c r="O312" s="5"/>
      <c r="Q312" s="6"/>
      <c r="R312" s="6"/>
      <c r="U312" s="5"/>
      <c r="V312" s="7"/>
      <c r="X312" s="1"/>
      <c r="Y312" s="1"/>
      <c r="Z312" s="5"/>
      <c r="AA312" s="5"/>
      <c r="AB312" s="1"/>
    </row>
    <row r="313" spans="1:29" x14ac:dyDescent="0.25">
      <c r="A313" s="11" t="s">
        <v>45</v>
      </c>
      <c r="B313" t="s">
        <v>582</v>
      </c>
      <c r="C313">
        <v>22</v>
      </c>
      <c r="D313">
        <v>3858</v>
      </c>
      <c r="E313" s="15">
        <v>5.3390000000000004</v>
      </c>
      <c r="F313" s="6">
        <f>AVERAGE(E307:E313)</f>
        <v>6.1151428571428568</v>
      </c>
      <c r="G313">
        <f t="shared" si="148"/>
        <v>7</v>
      </c>
      <c r="H313">
        <f t="shared" si="167"/>
        <v>440</v>
      </c>
      <c r="I313" s="5">
        <f t="shared" si="145"/>
        <v>2578.6489999999999</v>
      </c>
      <c r="J313" s="7">
        <f t="shared" si="170"/>
        <v>0</v>
      </c>
      <c r="K313" t="str">
        <f t="shared" si="168"/>
        <v/>
      </c>
      <c r="M313" s="4"/>
      <c r="N313" s="4"/>
      <c r="O313" s="5"/>
      <c r="Q313" s="6"/>
      <c r="R313" s="6"/>
      <c r="U313" s="5"/>
      <c r="V313" s="7"/>
      <c r="X313" s="1"/>
      <c r="Y313" s="1"/>
      <c r="Z313" s="5"/>
      <c r="AA313" s="5"/>
      <c r="AB313" s="1"/>
    </row>
    <row r="314" spans="1:29" x14ac:dyDescent="0.25">
      <c r="A314" s="11" t="s">
        <v>45</v>
      </c>
      <c r="B314" t="s">
        <v>583</v>
      </c>
      <c r="C314">
        <v>19</v>
      </c>
      <c r="D314">
        <v>5453</v>
      </c>
      <c r="E314" s="15">
        <v>4.024</v>
      </c>
      <c r="F314" s="6">
        <f>AVERAGE(E307:E314)</f>
        <v>5.8537499999999998</v>
      </c>
      <c r="G314">
        <f t="shared" si="148"/>
        <v>8</v>
      </c>
      <c r="H314">
        <f t="shared" si="167"/>
        <v>459</v>
      </c>
      <c r="I314" s="5">
        <f t="shared" si="145"/>
        <v>2655.105</v>
      </c>
      <c r="J314" s="7">
        <f t="shared" si="170"/>
        <v>0</v>
      </c>
      <c r="K314" t="str">
        <f t="shared" si="168"/>
        <v/>
      </c>
      <c r="M314" s="4"/>
      <c r="N314" s="4"/>
      <c r="O314" s="5"/>
      <c r="Q314" s="6"/>
      <c r="R314" s="6"/>
      <c r="U314" s="5"/>
      <c r="V314" s="7"/>
      <c r="X314" s="1"/>
      <c r="Y314" s="1"/>
      <c r="Z314" s="5"/>
      <c r="AA314" s="5"/>
      <c r="AB314" s="1"/>
    </row>
    <row r="315" spans="1:29" x14ac:dyDescent="0.25">
      <c r="A315" s="11" t="s">
        <v>45</v>
      </c>
      <c r="B315" t="s">
        <v>584</v>
      </c>
      <c r="C315">
        <v>10</v>
      </c>
      <c r="D315">
        <v>1388</v>
      </c>
      <c r="E315" s="15">
        <v>5.81</v>
      </c>
      <c r="F315" s="6">
        <f>AVERAGE(E307:E315)</f>
        <v>5.8488888888888892</v>
      </c>
      <c r="G315">
        <f t="shared" si="148"/>
        <v>9</v>
      </c>
      <c r="H315">
        <f t="shared" si="167"/>
        <v>469</v>
      </c>
      <c r="I315" s="5">
        <f t="shared" si="145"/>
        <v>2713.2049999999999</v>
      </c>
      <c r="J315" s="7">
        <f t="shared" si="170"/>
        <v>0</v>
      </c>
      <c r="K315" t="str">
        <f t="shared" si="168"/>
        <v/>
      </c>
      <c r="M315" s="4"/>
      <c r="N315" s="4"/>
      <c r="O315" s="5"/>
      <c r="Q315" s="6"/>
      <c r="R315" s="6"/>
      <c r="U315" s="5"/>
      <c r="V315" s="7"/>
      <c r="X315" s="1"/>
      <c r="Y315" s="1"/>
      <c r="Z315" s="5"/>
      <c r="AA315" s="5"/>
      <c r="AB315" s="1"/>
    </row>
    <row r="316" spans="1:29" x14ac:dyDescent="0.25">
      <c r="A316" s="11" t="s">
        <v>45</v>
      </c>
      <c r="B316" t="s">
        <v>585</v>
      </c>
      <c r="C316">
        <v>9</v>
      </c>
      <c r="D316">
        <v>1682</v>
      </c>
      <c r="E316" s="15">
        <v>3.496</v>
      </c>
      <c r="F316" s="6">
        <f>AVERAGE(E307:E316)</f>
        <v>5.6135999999999999</v>
      </c>
      <c r="G316">
        <f t="shared" si="148"/>
        <v>10</v>
      </c>
      <c r="H316">
        <f t="shared" si="167"/>
        <v>478</v>
      </c>
      <c r="I316" s="5">
        <f t="shared" si="145"/>
        <v>2744.6689999999999</v>
      </c>
      <c r="J316" s="7">
        <f t="shared" si="170"/>
        <v>5.7419853556485352</v>
      </c>
      <c r="K316">
        <f t="shared" si="168"/>
        <v>107103</v>
      </c>
      <c r="M316" s="4"/>
      <c r="N316" s="4"/>
      <c r="O316" s="5"/>
      <c r="Q316" s="6"/>
      <c r="R316" s="6"/>
      <c r="U316" s="5"/>
      <c r="V316" s="7"/>
      <c r="X316" s="1"/>
      <c r="Y316" s="1"/>
      <c r="Z316" s="5"/>
      <c r="AA316" s="5"/>
      <c r="AB316" s="1"/>
    </row>
    <row r="317" spans="1:29" x14ac:dyDescent="0.25">
      <c r="A317" s="11" t="s">
        <v>41</v>
      </c>
      <c r="B317" t="s">
        <v>505</v>
      </c>
      <c r="C317">
        <v>219</v>
      </c>
      <c r="D317">
        <v>52549</v>
      </c>
      <c r="E317" s="15">
        <v>29.352</v>
      </c>
      <c r="F317" s="6">
        <f>AVERAGE(E317)</f>
        <v>29.352</v>
      </c>
      <c r="G317">
        <f t="shared" si="148"/>
        <v>1</v>
      </c>
      <c r="H317">
        <f t="shared" si="167"/>
        <v>219</v>
      </c>
      <c r="I317" s="5">
        <f t="shared" si="145"/>
        <v>6428.0879999999997</v>
      </c>
      <c r="J317" s="7">
        <f t="shared" si="170"/>
        <v>0</v>
      </c>
      <c r="K317" t="str">
        <f t="shared" si="168"/>
        <v/>
      </c>
      <c r="M317" s="4"/>
      <c r="N317" s="4"/>
      <c r="O317" s="5"/>
      <c r="Q317" s="6"/>
      <c r="R317" s="6"/>
      <c r="U317" s="5"/>
      <c r="V317" s="7"/>
      <c r="X317" s="1"/>
      <c r="Y317" s="1"/>
      <c r="Z317" s="5"/>
      <c r="AA317" s="5"/>
      <c r="AB317" s="1"/>
    </row>
    <row r="318" spans="1:29" x14ac:dyDescent="0.25">
      <c r="A318" s="11" t="s">
        <v>41</v>
      </c>
      <c r="B318" t="s">
        <v>272</v>
      </c>
      <c r="C318">
        <v>59</v>
      </c>
      <c r="D318">
        <v>14382</v>
      </c>
      <c r="E318" s="15">
        <v>14.63</v>
      </c>
      <c r="F318" s="6">
        <f>AVERAGE(E317:E318)</f>
        <v>21.991</v>
      </c>
      <c r="G318">
        <f t="shared" si="148"/>
        <v>2</v>
      </c>
      <c r="H318">
        <f t="shared" si="167"/>
        <v>278</v>
      </c>
      <c r="I318" s="5">
        <f t="shared" si="145"/>
        <v>7291.2579999999998</v>
      </c>
      <c r="J318" s="7">
        <f t="shared" si="170"/>
        <v>0</v>
      </c>
      <c r="K318" t="str">
        <f t="shared" si="168"/>
        <v/>
      </c>
      <c r="M318" s="4"/>
      <c r="N318" s="4"/>
      <c r="O318" s="5"/>
      <c r="P318" s="8"/>
      <c r="Q318" s="6"/>
      <c r="R318" s="6"/>
      <c r="U318" s="5"/>
      <c r="V318" s="7"/>
      <c r="X318" s="5"/>
      <c r="Y318" s="1"/>
      <c r="Z318" s="5"/>
      <c r="AA318" s="5"/>
      <c r="AB318" s="1"/>
      <c r="AC318" s="5"/>
    </row>
    <row r="319" spans="1:29" x14ac:dyDescent="0.25">
      <c r="A319" s="11" t="s">
        <v>41</v>
      </c>
      <c r="B319" t="s">
        <v>508</v>
      </c>
      <c r="C319">
        <v>31</v>
      </c>
      <c r="D319">
        <v>5595</v>
      </c>
      <c r="E319" s="15">
        <v>7.5279999999999996</v>
      </c>
      <c r="F319" s="6">
        <f>AVERAGE(E317:E319)</f>
        <v>17.169999999999998</v>
      </c>
      <c r="G319">
        <f t="shared" si="148"/>
        <v>3</v>
      </c>
      <c r="H319">
        <f t="shared" si="167"/>
        <v>309</v>
      </c>
      <c r="I319" s="5">
        <f t="shared" si="145"/>
        <v>7524.6260000000002</v>
      </c>
      <c r="J319" s="7">
        <f t="shared" si="170"/>
        <v>0</v>
      </c>
      <c r="K319" t="str">
        <f t="shared" si="168"/>
        <v/>
      </c>
      <c r="M319" s="4"/>
      <c r="N319" s="4"/>
      <c r="O319" s="5"/>
      <c r="Q319" s="6"/>
      <c r="R319" s="6"/>
      <c r="U319" s="5"/>
      <c r="V319" s="7"/>
      <c r="X319" s="1"/>
      <c r="Y319" s="1"/>
      <c r="Z319" s="5"/>
      <c r="AA319" s="5"/>
      <c r="AB319" s="1"/>
    </row>
    <row r="320" spans="1:29" x14ac:dyDescent="0.25">
      <c r="A320" s="11" t="s">
        <v>41</v>
      </c>
      <c r="B320" t="s">
        <v>347</v>
      </c>
      <c r="C320">
        <v>26</v>
      </c>
      <c r="D320">
        <v>5489</v>
      </c>
      <c r="E320" s="15">
        <v>10.798</v>
      </c>
      <c r="F320" s="6">
        <f>AVERAGE(E317:E320)</f>
        <v>15.577</v>
      </c>
      <c r="G320">
        <f t="shared" si="148"/>
        <v>4</v>
      </c>
      <c r="H320">
        <f t="shared" si="167"/>
        <v>335</v>
      </c>
      <c r="I320" s="5">
        <f t="shared" si="145"/>
        <v>7805.3739999999998</v>
      </c>
      <c r="J320" s="7">
        <f t="shared" si="170"/>
        <v>0</v>
      </c>
      <c r="K320" t="str">
        <f t="shared" si="168"/>
        <v/>
      </c>
      <c r="M320" s="4"/>
      <c r="N320" s="4"/>
      <c r="O320" s="5"/>
      <c r="Q320" s="6"/>
      <c r="R320" s="6"/>
      <c r="U320" s="5"/>
      <c r="V320" s="7"/>
      <c r="X320" s="1"/>
      <c r="Y320" s="1"/>
      <c r="Z320" s="5"/>
      <c r="AA320" s="5"/>
      <c r="AB320" s="1"/>
    </row>
    <row r="321" spans="1:29" x14ac:dyDescent="0.25">
      <c r="A321" s="11" t="s">
        <v>41</v>
      </c>
      <c r="B321" t="s">
        <v>394</v>
      </c>
      <c r="C321">
        <v>21</v>
      </c>
      <c r="D321">
        <v>7804</v>
      </c>
      <c r="E321" s="15">
        <v>10.81</v>
      </c>
      <c r="F321" s="6">
        <f>AVERAGE(E317:E321)</f>
        <v>14.6236</v>
      </c>
      <c r="G321">
        <f t="shared" si="148"/>
        <v>5</v>
      </c>
      <c r="H321">
        <f t="shared" si="167"/>
        <v>356</v>
      </c>
      <c r="I321" s="5">
        <f t="shared" si="145"/>
        <v>8032.384</v>
      </c>
      <c r="J321" s="7">
        <f t="shared" si="170"/>
        <v>0</v>
      </c>
      <c r="K321" t="str">
        <f t="shared" si="168"/>
        <v/>
      </c>
      <c r="M321" s="4"/>
      <c r="N321" s="4"/>
      <c r="O321" s="5"/>
      <c r="Q321" s="6"/>
      <c r="R321" s="6"/>
      <c r="U321" s="5"/>
      <c r="V321" s="7"/>
      <c r="X321" s="1"/>
      <c r="Y321" s="1"/>
      <c r="Z321" s="5"/>
      <c r="AA321" s="5"/>
      <c r="AB321" s="1"/>
    </row>
    <row r="322" spans="1:29" x14ac:dyDescent="0.25">
      <c r="A322" s="11" t="s">
        <v>41</v>
      </c>
      <c r="B322" t="s">
        <v>507</v>
      </c>
      <c r="C322">
        <v>16</v>
      </c>
      <c r="D322">
        <v>4126</v>
      </c>
      <c r="E322" s="15">
        <v>10.930999999999999</v>
      </c>
      <c r="F322" s="6">
        <f>AVERAGE(E317:E322)</f>
        <v>14.008166666666666</v>
      </c>
      <c r="G322">
        <f t="shared" si="148"/>
        <v>6</v>
      </c>
      <c r="H322">
        <f t="shared" si="167"/>
        <v>372</v>
      </c>
      <c r="I322" s="5">
        <f t="shared" ref="I322:I384" si="189">IF(G321&gt;G322,E322*C322,E322*C322+I321)</f>
        <v>8207.2800000000007</v>
      </c>
      <c r="J322" s="7">
        <f t="shared" si="170"/>
        <v>0</v>
      </c>
      <c r="K322" t="str">
        <f t="shared" si="168"/>
        <v/>
      </c>
      <c r="M322" s="4"/>
      <c r="N322" s="4"/>
      <c r="O322" s="5"/>
      <c r="Q322" s="6"/>
      <c r="R322" s="6"/>
      <c r="U322" s="5"/>
      <c r="V322" s="7"/>
      <c r="X322" s="1"/>
      <c r="Y322" s="1"/>
      <c r="Z322" s="5"/>
      <c r="AA322" s="5"/>
      <c r="AB322" s="1"/>
    </row>
    <row r="323" spans="1:29" x14ac:dyDescent="0.25">
      <c r="A323" s="11" t="s">
        <v>41</v>
      </c>
      <c r="B323" t="s">
        <v>1860</v>
      </c>
      <c r="C323">
        <v>14</v>
      </c>
      <c r="D323">
        <v>2704</v>
      </c>
      <c r="E323" s="15">
        <v>6.3929999999999998</v>
      </c>
      <c r="F323" s="6">
        <f>AVERAGE(E317:E323)</f>
        <v>12.920285714285713</v>
      </c>
      <c r="G323">
        <f t="shared" si="148"/>
        <v>7</v>
      </c>
      <c r="H323">
        <f t="shared" si="167"/>
        <v>386</v>
      </c>
      <c r="I323" s="5">
        <f t="shared" si="189"/>
        <v>8296.7820000000011</v>
      </c>
      <c r="J323" s="7">
        <f t="shared" si="170"/>
        <v>0</v>
      </c>
      <c r="K323" t="str">
        <f t="shared" si="168"/>
        <v/>
      </c>
      <c r="M323" s="4"/>
      <c r="N323" s="4"/>
      <c r="O323" s="5"/>
      <c r="Q323" s="6"/>
      <c r="R323" s="6"/>
      <c r="U323" s="5"/>
      <c r="V323" s="7"/>
      <c r="X323" s="1"/>
      <c r="Y323" s="1"/>
      <c r="Z323" s="5"/>
      <c r="AA323" s="5"/>
      <c r="AB323" s="1"/>
    </row>
    <row r="324" spans="1:29" x14ac:dyDescent="0.25">
      <c r="A324" s="11" t="s">
        <v>41</v>
      </c>
      <c r="B324" t="s">
        <v>284</v>
      </c>
      <c r="C324">
        <v>12</v>
      </c>
      <c r="D324">
        <v>1925</v>
      </c>
      <c r="E324" s="15">
        <v>8.4589999999999996</v>
      </c>
      <c r="F324" s="6">
        <f>AVERAGE(E317:E324)</f>
        <v>12.362625</v>
      </c>
      <c r="G324">
        <f t="shared" ref="G324:G387" si="190">IF(A324=A323,G323+1,1)</f>
        <v>8</v>
      </c>
      <c r="H324">
        <f t="shared" si="167"/>
        <v>398</v>
      </c>
      <c r="I324" s="5">
        <f t="shared" si="189"/>
        <v>8398.2900000000009</v>
      </c>
      <c r="J324" s="7">
        <f t="shared" si="170"/>
        <v>0</v>
      </c>
      <c r="K324" t="str">
        <f t="shared" si="168"/>
        <v/>
      </c>
      <c r="M324" s="4"/>
      <c r="N324" s="4"/>
      <c r="O324" s="5"/>
      <c r="Q324" s="6"/>
      <c r="R324" s="6"/>
      <c r="U324" s="5"/>
      <c r="V324" s="7"/>
      <c r="X324" s="1"/>
      <c r="Y324" s="1"/>
      <c r="Z324" s="5"/>
      <c r="AA324" s="5"/>
      <c r="AB324" s="1"/>
    </row>
    <row r="325" spans="1:29" x14ac:dyDescent="0.25">
      <c r="A325" s="11" t="s">
        <v>41</v>
      </c>
      <c r="B325" t="s">
        <v>276</v>
      </c>
      <c r="C325">
        <v>12</v>
      </c>
      <c r="D325">
        <v>28252</v>
      </c>
      <c r="E325" s="15">
        <v>9.1050000000000004</v>
      </c>
      <c r="F325" s="6">
        <f>AVERAGE(E317:E325)</f>
        <v>12.000666666666667</v>
      </c>
      <c r="G325">
        <f t="shared" si="190"/>
        <v>9</v>
      </c>
      <c r="H325">
        <f t="shared" si="167"/>
        <v>410</v>
      </c>
      <c r="I325" s="5">
        <f t="shared" si="189"/>
        <v>8507.5500000000011</v>
      </c>
      <c r="J325" s="7">
        <f t="shared" si="170"/>
        <v>0</v>
      </c>
      <c r="K325" t="str">
        <f t="shared" si="168"/>
        <v/>
      </c>
      <c r="M325" s="4"/>
      <c r="N325" s="4"/>
      <c r="O325" s="5"/>
      <c r="Q325" s="6"/>
      <c r="R325" s="6"/>
      <c r="U325" s="5"/>
      <c r="V325" s="7"/>
      <c r="X325" s="1"/>
      <c r="Y325" s="1"/>
      <c r="Z325" s="5"/>
      <c r="AA325" s="5"/>
      <c r="AB325" s="1"/>
    </row>
    <row r="326" spans="1:29" x14ac:dyDescent="0.25">
      <c r="A326" s="11" t="s">
        <v>41</v>
      </c>
      <c r="B326" t="s">
        <v>1861</v>
      </c>
      <c r="C326">
        <v>10</v>
      </c>
      <c r="D326">
        <v>1832</v>
      </c>
      <c r="E326" s="15">
        <v>5.9630000000000001</v>
      </c>
      <c r="F326" s="6">
        <f>AVERAGE(E317:E326)</f>
        <v>11.396899999999999</v>
      </c>
      <c r="G326">
        <f t="shared" si="190"/>
        <v>10</v>
      </c>
      <c r="H326">
        <f t="shared" si="167"/>
        <v>420</v>
      </c>
      <c r="I326" s="5">
        <f t="shared" si="189"/>
        <v>8567.18</v>
      </c>
      <c r="J326" s="7">
        <f t="shared" si="170"/>
        <v>20.39804761904762</v>
      </c>
      <c r="K326">
        <f t="shared" si="168"/>
        <v>124658</v>
      </c>
      <c r="M326" s="4"/>
      <c r="N326" s="4"/>
      <c r="O326" s="5"/>
      <c r="Q326" s="6"/>
      <c r="R326" s="6"/>
      <c r="U326" s="5"/>
      <c r="V326" s="7"/>
      <c r="X326" s="1"/>
      <c r="Y326" s="1"/>
      <c r="Z326" s="5"/>
      <c r="AA326" s="5"/>
      <c r="AB326" s="1"/>
    </row>
    <row r="327" spans="1:29" x14ac:dyDescent="0.25">
      <c r="A327" s="11" t="s">
        <v>53</v>
      </c>
      <c r="B327" t="s">
        <v>586</v>
      </c>
      <c r="C327">
        <v>80</v>
      </c>
      <c r="D327">
        <v>8971</v>
      </c>
      <c r="E327" s="15">
        <v>7.5620000000000003</v>
      </c>
      <c r="F327" s="6">
        <f t="shared" ref="F327" si="191">AVERAGE(E327)</f>
        <v>7.5620000000000003</v>
      </c>
      <c r="G327">
        <f t="shared" si="190"/>
        <v>1</v>
      </c>
      <c r="H327">
        <f t="shared" si="167"/>
        <v>80</v>
      </c>
      <c r="I327" s="5">
        <f t="shared" si="189"/>
        <v>604.96</v>
      </c>
      <c r="J327" s="7">
        <f t="shared" si="170"/>
        <v>0</v>
      </c>
      <c r="K327" t="str">
        <f t="shared" si="168"/>
        <v/>
      </c>
      <c r="M327" s="4"/>
      <c r="N327" s="4"/>
      <c r="O327" s="5"/>
      <c r="Q327" s="6"/>
      <c r="R327" s="6"/>
      <c r="U327" s="5"/>
      <c r="V327" s="7"/>
      <c r="X327" s="1"/>
      <c r="Y327" s="1"/>
      <c r="Z327" s="5"/>
      <c r="AA327" s="5"/>
      <c r="AB327" s="1"/>
    </row>
    <row r="328" spans="1:29" x14ac:dyDescent="0.25">
      <c r="A328" s="11" t="s">
        <v>53</v>
      </c>
      <c r="B328" t="s">
        <v>363</v>
      </c>
      <c r="C328">
        <v>78</v>
      </c>
      <c r="D328">
        <v>10991</v>
      </c>
      <c r="E328" s="15">
        <v>8.8859999999999992</v>
      </c>
      <c r="F328" s="6">
        <f t="shared" ref="F328" si="192">AVERAGE(E327:E328)</f>
        <v>8.2240000000000002</v>
      </c>
      <c r="G328">
        <f t="shared" si="190"/>
        <v>2</v>
      </c>
      <c r="H328">
        <f t="shared" si="167"/>
        <v>158</v>
      </c>
      <c r="I328" s="5">
        <f t="shared" si="189"/>
        <v>1298.068</v>
      </c>
      <c r="J328" s="7">
        <f t="shared" si="170"/>
        <v>0</v>
      </c>
      <c r="K328" t="str">
        <f t="shared" si="168"/>
        <v/>
      </c>
      <c r="M328" s="4"/>
      <c r="N328" s="4"/>
      <c r="O328" s="5"/>
      <c r="P328" s="8"/>
      <c r="Q328" s="6"/>
      <c r="R328" s="6"/>
      <c r="U328" s="5"/>
      <c r="V328" s="7"/>
      <c r="X328" s="5"/>
      <c r="Y328" s="1"/>
      <c r="Z328" s="5"/>
      <c r="AA328" s="5"/>
      <c r="AB328" s="1"/>
      <c r="AC328" s="5"/>
    </row>
    <row r="329" spans="1:29" x14ac:dyDescent="0.25">
      <c r="A329" s="11" t="s">
        <v>53</v>
      </c>
      <c r="B329" t="s">
        <v>587</v>
      </c>
      <c r="C329">
        <v>45</v>
      </c>
      <c r="D329">
        <v>5567</v>
      </c>
      <c r="E329" s="15">
        <v>12.327999999999999</v>
      </c>
      <c r="F329" s="6">
        <f t="shared" ref="F329" si="193">AVERAGE(E327:E329)</f>
        <v>9.5920000000000005</v>
      </c>
      <c r="G329">
        <f t="shared" si="190"/>
        <v>3</v>
      </c>
      <c r="H329">
        <f t="shared" si="167"/>
        <v>203</v>
      </c>
      <c r="I329" s="5">
        <f t="shared" si="189"/>
        <v>1852.828</v>
      </c>
      <c r="J329" s="7">
        <f t="shared" si="170"/>
        <v>0</v>
      </c>
      <c r="K329" t="str">
        <f t="shared" si="168"/>
        <v/>
      </c>
      <c r="M329" s="4"/>
      <c r="N329" s="4"/>
      <c r="O329" s="5"/>
      <c r="Q329" s="6"/>
      <c r="R329" s="6"/>
      <c r="U329" s="5"/>
      <c r="V329" s="7"/>
      <c r="X329" s="1"/>
      <c r="Y329" s="1"/>
      <c r="Z329" s="5"/>
      <c r="AA329" s="5"/>
      <c r="AB329" s="1"/>
    </row>
    <row r="330" spans="1:29" x14ac:dyDescent="0.25">
      <c r="A330" s="11" t="s">
        <v>53</v>
      </c>
      <c r="B330" t="s">
        <v>366</v>
      </c>
      <c r="C330">
        <v>44</v>
      </c>
      <c r="D330">
        <v>5702</v>
      </c>
      <c r="E330" s="15">
        <v>5.9969999999999999</v>
      </c>
      <c r="F330" s="6">
        <f t="shared" ref="F330" si="194">AVERAGE(E327:E330)</f>
        <v>8.693249999999999</v>
      </c>
      <c r="G330">
        <f t="shared" si="190"/>
        <v>4</v>
      </c>
      <c r="H330">
        <f t="shared" si="167"/>
        <v>247</v>
      </c>
      <c r="I330" s="5">
        <f t="shared" si="189"/>
        <v>2116.6959999999999</v>
      </c>
      <c r="J330" s="7">
        <f t="shared" si="170"/>
        <v>0</v>
      </c>
      <c r="K330" t="str">
        <f t="shared" si="168"/>
        <v/>
      </c>
      <c r="M330" s="4"/>
      <c r="N330" s="4"/>
      <c r="O330" s="5"/>
      <c r="Q330" s="6"/>
      <c r="R330" s="6"/>
      <c r="U330" s="5"/>
      <c r="V330" s="7"/>
      <c r="X330" s="1"/>
      <c r="Y330" s="1"/>
      <c r="Z330" s="5"/>
      <c r="AA330" s="5"/>
      <c r="AB330" s="1"/>
    </row>
    <row r="331" spans="1:29" x14ac:dyDescent="0.25">
      <c r="A331" s="11" t="s">
        <v>53</v>
      </c>
      <c r="B331" t="s">
        <v>588</v>
      </c>
      <c r="C331">
        <v>41</v>
      </c>
      <c r="D331">
        <v>6097</v>
      </c>
      <c r="E331" s="15">
        <v>9.3019999999999996</v>
      </c>
      <c r="F331" s="6">
        <f t="shared" ref="F331" si="195">AVERAGE(E327:E331)</f>
        <v>8.8149999999999995</v>
      </c>
      <c r="G331">
        <f t="shared" si="190"/>
        <v>5</v>
      </c>
      <c r="H331">
        <f t="shared" si="167"/>
        <v>288</v>
      </c>
      <c r="I331" s="5">
        <f t="shared" si="189"/>
        <v>2498.078</v>
      </c>
      <c r="J331" s="7">
        <f t="shared" si="170"/>
        <v>0</v>
      </c>
      <c r="K331" t="str">
        <f t="shared" si="168"/>
        <v/>
      </c>
      <c r="M331" s="4"/>
      <c r="N331" s="4"/>
      <c r="O331" s="5"/>
      <c r="Q331" s="6"/>
      <c r="R331" s="6"/>
      <c r="U331" s="5"/>
      <c r="V331" s="7"/>
      <c r="X331" s="1"/>
      <c r="Y331" s="1"/>
      <c r="Z331" s="5"/>
      <c r="AA331" s="5"/>
      <c r="AB331" s="1"/>
    </row>
    <row r="332" spans="1:29" x14ac:dyDescent="0.25">
      <c r="A332" s="11" t="s">
        <v>53</v>
      </c>
      <c r="B332" t="s">
        <v>589</v>
      </c>
      <c r="C332">
        <v>31</v>
      </c>
      <c r="D332">
        <v>3784</v>
      </c>
      <c r="E332" s="15">
        <v>3.9929999999999999</v>
      </c>
      <c r="F332" s="6">
        <f t="shared" ref="F332" si="196">AVERAGE(E327:E332)</f>
        <v>8.011333333333333</v>
      </c>
      <c r="G332">
        <f t="shared" si="190"/>
        <v>6</v>
      </c>
      <c r="H332">
        <f t="shared" si="167"/>
        <v>319</v>
      </c>
      <c r="I332" s="5">
        <f t="shared" si="189"/>
        <v>2621.8609999999999</v>
      </c>
      <c r="J332" s="7">
        <f t="shared" si="170"/>
        <v>0</v>
      </c>
      <c r="K332" t="str">
        <f t="shared" si="168"/>
        <v/>
      </c>
      <c r="M332" s="4"/>
      <c r="N332" s="4"/>
      <c r="O332" s="5"/>
      <c r="Q332" s="6"/>
      <c r="R332" s="6"/>
      <c r="U332" s="5"/>
      <c r="V332" s="7"/>
      <c r="X332" s="1"/>
      <c r="Y332" s="1"/>
      <c r="Z332" s="5"/>
      <c r="AA332" s="5"/>
      <c r="AB332" s="1"/>
    </row>
    <row r="333" spans="1:29" x14ac:dyDescent="0.25">
      <c r="A333" s="11" t="s">
        <v>53</v>
      </c>
      <c r="B333" t="s">
        <v>2033</v>
      </c>
      <c r="C333">
        <v>26</v>
      </c>
      <c r="D333">
        <v>2910</v>
      </c>
      <c r="E333" s="15">
        <v>3.6680000000000001</v>
      </c>
      <c r="F333" s="6">
        <f t="shared" ref="F333" si="197">AVERAGE(E327:E333)</f>
        <v>7.3908571428571426</v>
      </c>
      <c r="G333">
        <f t="shared" si="190"/>
        <v>7</v>
      </c>
      <c r="H333">
        <f t="shared" si="167"/>
        <v>345</v>
      </c>
      <c r="I333" s="5">
        <f t="shared" si="189"/>
        <v>2717.2289999999998</v>
      </c>
      <c r="J333" s="7">
        <f t="shared" si="170"/>
        <v>0</v>
      </c>
      <c r="K333" t="str">
        <f t="shared" si="168"/>
        <v/>
      </c>
      <c r="M333" s="4"/>
      <c r="N333" s="4"/>
      <c r="O333" s="5"/>
      <c r="Q333" s="6"/>
      <c r="R333" s="6"/>
      <c r="U333" s="5"/>
      <c r="V333" s="7"/>
      <c r="X333" s="1"/>
      <c r="Y333" s="1"/>
      <c r="Z333" s="5"/>
      <c r="AA333" s="5"/>
      <c r="AB333" s="1"/>
    </row>
    <row r="334" spans="1:29" x14ac:dyDescent="0.25">
      <c r="A334" s="11" t="s">
        <v>53</v>
      </c>
      <c r="B334" t="s">
        <v>304</v>
      </c>
      <c r="C334">
        <v>24</v>
      </c>
      <c r="D334">
        <v>2902</v>
      </c>
      <c r="E334" s="15">
        <v>4.476</v>
      </c>
      <c r="F334" s="6">
        <f t="shared" ref="F334" si="198">AVERAGE(E327:E334)</f>
        <v>7.0264999999999995</v>
      </c>
      <c r="G334">
        <f t="shared" si="190"/>
        <v>8</v>
      </c>
      <c r="H334">
        <f t="shared" si="167"/>
        <v>369</v>
      </c>
      <c r="I334" s="5">
        <f t="shared" si="189"/>
        <v>2824.6529999999998</v>
      </c>
      <c r="J334" s="7">
        <f t="shared" si="170"/>
        <v>0</v>
      </c>
      <c r="K334" t="str">
        <f t="shared" si="168"/>
        <v/>
      </c>
      <c r="M334" s="4"/>
      <c r="N334" s="4"/>
      <c r="O334" s="5"/>
      <c r="Q334" s="6"/>
      <c r="R334" s="6"/>
      <c r="U334" s="5"/>
      <c r="V334" s="7"/>
      <c r="X334" s="1"/>
      <c r="Y334" s="1"/>
      <c r="Z334" s="5"/>
      <c r="AA334" s="5"/>
      <c r="AB334" s="1"/>
    </row>
    <row r="335" spans="1:29" x14ac:dyDescent="0.25">
      <c r="A335" s="11" t="s">
        <v>53</v>
      </c>
      <c r="B335" t="s">
        <v>1862</v>
      </c>
      <c r="C335">
        <v>18</v>
      </c>
      <c r="D335">
        <v>2758</v>
      </c>
      <c r="E335" s="15">
        <v>6.2009999999999996</v>
      </c>
      <c r="F335" s="6">
        <f t="shared" ref="F335" si="199">AVERAGE(E327:E335)</f>
        <v>6.9347777777777777</v>
      </c>
      <c r="G335">
        <f t="shared" si="190"/>
        <v>9</v>
      </c>
      <c r="H335">
        <f t="shared" si="167"/>
        <v>387</v>
      </c>
      <c r="I335" s="5">
        <f t="shared" si="189"/>
        <v>2936.2709999999997</v>
      </c>
      <c r="J335" s="7">
        <f t="shared" si="170"/>
        <v>0</v>
      </c>
      <c r="K335" t="str">
        <f t="shared" si="168"/>
        <v/>
      </c>
      <c r="M335" s="4"/>
      <c r="N335" s="4"/>
      <c r="O335" s="5"/>
      <c r="Q335" s="6"/>
      <c r="R335" s="6"/>
      <c r="U335" s="5"/>
      <c r="V335" s="7"/>
      <c r="X335" s="1"/>
      <c r="Y335" s="1"/>
      <c r="Z335" s="5"/>
      <c r="AA335" s="5"/>
      <c r="AB335" s="1"/>
    </row>
    <row r="336" spans="1:29" x14ac:dyDescent="0.25">
      <c r="A336" s="11" t="s">
        <v>53</v>
      </c>
      <c r="B336" t="s">
        <v>306</v>
      </c>
      <c r="C336">
        <v>15</v>
      </c>
      <c r="D336">
        <v>1788</v>
      </c>
      <c r="E336" s="15">
        <v>5.3129999999999997</v>
      </c>
      <c r="F336" s="6">
        <f t="shared" ref="F336" si="200">AVERAGE(E327:E336)</f>
        <v>6.7725999999999997</v>
      </c>
      <c r="G336">
        <f t="shared" si="190"/>
        <v>10</v>
      </c>
      <c r="H336">
        <f t="shared" si="167"/>
        <v>402</v>
      </c>
      <c r="I336" s="5">
        <f t="shared" si="189"/>
        <v>3015.9659999999999</v>
      </c>
      <c r="J336" s="7">
        <f t="shared" si="170"/>
        <v>7.5024029850746263</v>
      </c>
      <c r="K336">
        <f t="shared" si="168"/>
        <v>51470</v>
      </c>
      <c r="M336" s="4"/>
      <c r="N336" s="4"/>
      <c r="O336" s="5"/>
      <c r="Q336" s="6"/>
      <c r="R336" s="6"/>
      <c r="U336" s="5"/>
      <c r="V336" s="7"/>
      <c r="X336" s="1"/>
      <c r="Y336" s="1"/>
      <c r="Z336" s="5"/>
      <c r="AA336" s="5"/>
      <c r="AB336" s="1"/>
    </row>
    <row r="337" spans="1:29" x14ac:dyDescent="0.25">
      <c r="A337" s="11" t="s">
        <v>29</v>
      </c>
      <c r="B337" t="s">
        <v>296</v>
      </c>
      <c r="C337">
        <v>156</v>
      </c>
      <c r="D337">
        <v>20888</v>
      </c>
      <c r="E337" s="15">
        <v>6.3570000000000002</v>
      </c>
      <c r="F337" s="6">
        <f t="shared" ref="F337" si="201">AVERAGE(E337)</f>
        <v>6.3570000000000002</v>
      </c>
      <c r="G337">
        <f t="shared" si="190"/>
        <v>1</v>
      </c>
      <c r="H337">
        <f t="shared" si="167"/>
        <v>156</v>
      </c>
      <c r="I337" s="5">
        <f t="shared" si="189"/>
        <v>991.69200000000001</v>
      </c>
      <c r="J337" s="7">
        <f t="shared" si="170"/>
        <v>0</v>
      </c>
      <c r="K337" t="str">
        <f t="shared" si="168"/>
        <v/>
      </c>
      <c r="M337" s="4"/>
      <c r="N337" s="4"/>
      <c r="O337" s="5"/>
      <c r="Q337" s="6"/>
      <c r="R337" s="6"/>
      <c r="U337" s="5"/>
      <c r="V337" s="7"/>
      <c r="X337" s="1"/>
      <c r="Y337" s="1"/>
      <c r="Z337" s="5"/>
      <c r="AA337" s="5"/>
      <c r="AB337" s="1"/>
    </row>
    <row r="338" spans="1:29" x14ac:dyDescent="0.25">
      <c r="A338" s="11" t="s">
        <v>29</v>
      </c>
      <c r="B338" t="s">
        <v>413</v>
      </c>
      <c r="C338">
        <v>59</v>
      </c>
      <c r="D338">
        <v>6880</v>
      </c>
      <c r="E338" s="15">
        <v>6.867</v>
      </c>
      <c r="F338" s="6">
        <f t="shared" ref="F338" si="202">AVERAGE(E337:E338)</f>
        <v>6.6120000000000001</v>
      </c>
      <c r="G338">
        <f t="shared" si="190"/>
        <v>2</v>
      </c>
      <c r="H338">
        <f t="shared" si="167"/>
        <v>215</v>
      </c>
      <c r="I338" s="5">
        <f t="shared" si="189"/>
        <v>1396.845</v>
      </c>
      <c r="J338" s="7">
        <f t="shared" si="170"/>
        <v>0</v>
      </c>
      <c r="K338" t="str">
        <f t="shared" si="168"/>
        <v/>
      </c>
      <c r="M338" s="4"/>
      <c r="N338" s="4"/>
      <c r="O338" s="5"/>
      <c r="P338" s="8"/>
      <c r="R338" s="6"/>
      <c r="U338" s="5"/>
      <c r="V338" s="7"/>
      <c r="X338" s="5"/>
      <c r="Y338" s="1"/>
      <c r="Z338" s="5"/>
      <c r="AA338" s="5"/>
      <c r="AB338" s="1"/>
      <c r="AC338" s="5"/>
    </row>
    <row r="339" spans="1:29" x14ac:dyDescent="0.25">
      <c r="A339" s="11" t="s">
        <v>29</v>
      </c>
      <c r="B339" t="s">
        <v>414</v>
      </c>
      <c r="C339">
        <v>37</v>
      </c>
      <c r="D339">
        <v>3977</v>
      </c>
      <c r="E339" s="15">
        <v>4.258</v>
      </c>
      <c r="F339" s="6">
        <f t="shared" ref="F339" si="203">AVERAGE(E337:E339)</f>
        <v>5.8273333333333328</v>
      </c>
      <c r="G339">
        <f t="shared" si="190"/>
        <v>3</v>
      </c>
      <c r="H339">
        <f t="shared" si="167"/>
        <v>252</v>
      </c>
      <c r="I339" s="5">
        <f t="shared" si="189"/>
        <v>1554.3910000000001</v>
      </c>
      <c r="J339" s="7">
        <f t="shared" si="170"/>
        <v>0</v>
      </c>
      <c r="K339" t="str">
        <f t="shared" si="168"/>
        <v/>
      </c>
      <c r="M339" s="4"/>
      <c r="N339" s="4"/>
      <c r="O339" s="5"/>
      <c r="Q339" s="6"/>
      <c r="R339" s="6"/>
      <c r="U339" s="5"/>
      <c r="V339" s="7"/>
      <c r="X339" s="1"/>
      <c r="Y339" s="1"/>
      <c r="Z339" s="5"/>
      <c r="AA339" s="5"/>
      <c r="AB339" s="1"/>
    </row>
    <row r="340" spans="1:29" x14ac:dyDescent="0.25">
      <c r="A340" s="11" t="s">
        <v>29</v>
      </c>
      <c r="B340" t="s">
        <v>415</v>
      </c>
      <c r="C340">
        <v>26</v>
      </c>
      <c r="D340">
        <v>2947</v>
      </c>
      <c r="E340" s="15">
        <v>6.16</v>
      </c>
      <c r="F340" s="6">
        <f t="shared" ref="F340" si="204">AVERAGE(E337:E340)</f>
        <v>5.9104999999999999</v>
      </c>
      <c r="G340">
        <f t="shared" si="190"/>
        <v>4</v>
      </c>
      <c r="H340">
        <f t="shared" si="167"/>
        <v>278</v>
      </c>
      <c r="I340" s="5">
        <f t="shared" si="189"/>
        <v>1714.5510000000002</v>
      </c>
      <c r="J340" s="7">
        <f t="shared" si="170"/>
        <v>0</v>
      </c>
      <c r="K340" t="str">
        <f t="shared" si="168"/>
        <v/>
      </c>
      <c r="M340" s="4"/>
      <c r="N340" s="4"/>
      <c r="O340" s="5"/>
      <c r="Q340" s="6"/>
      <c r="R340" s="6"/>
      <c r="U340" s="5"/>
      <c r="V340" s="7"/>
      <c r="X340" s="1"/>
      <c r="Y340" s="1"/>
      <c r="Z340" s="5"/>
      <c r="AA340" s="5"/>
      <c r="AB340" s="1"/>
    </row>
    <row r="341" spans="1:29" x14ac:dyDescent="0.25">
      <c r="A341" s="11" t="s">
        <v>29</v>
      </c>
      <c r="B341" t="s">
        <v>416</v>
      </c>
      <c r="C341">
        <v>21</v>
      </c>
      <c r="D341">
        <v>2221</v>
      </c>
      <c r="E341" s="15">
        <v>5.9690000000000003</v>
      </c>
      <c r="F341" s="6">
        <f t="shared" ref="F341" si="205">AVERAGE(E337:E341)</f>
        <v>5.9222000000000001</v>
      </c>
      <c r="G341">
        <f t="shared" si="190"/>
        <v>5</v>
      </c>
      <c r="H341">
        <f t="shared" si="167"/>
        <v>299</v>
      </c>
      <c r="I341" s="5">
        <f t="shared" si="189"/>
        <v>1839.9</v>
      </c>
      <c r="J341" s="7">
        <f t="shared" si="170"/>
        <v>0</v>
      </c>
      <c r="K341" t="str">
        <f t="shared" si="168"/>
        <v/>
      </c>
      <c r="M341" s="4"/>
      <c r="N341" s="4"/>
      <c r="O341" s="5"/>
      <c r="Q341" s="6"/>
      <c r="R341" s="6"/>
      <c r="U341" s="5"/>
      <c r="V341" s="7"/>
      <c r="X341" s="1"/>
      <c r="Y341" s="1"/>
      <c r="Z341" s="5"/>
      <c r="AA341" s="5"/>
      <c r="AB341" s="1"/>
    </row>
    <row r="342" spans="1:29" x14ac:dyDescent="0.25">
      <c r="A342" s="11" t="s">
        <v>29</v>
      </c>
      <c r="B342" t="s">
        <v>1863</v>
      </c>
      <c r="C342">
        <v>17</v>
      </c>
      <c r="D342">
        <v>1674</v>
      </c>
      <c r="E342" s="15">
        <v>2.6349999999999998</v>
      </c>
      <c r="F342" s="6">
        <f t="shared" ref="F342" si="206">AVERAGE(E337:E342)</f>
        <v>5.3743333333333334</v>
      </c>
      <c r="G342">
        <f t="shared" si="190"/>
        <v>6</v>
      </c>
      <c r="H342">
        <f t="shared" ref="H342:H405" si="207">IF(G341&gt;G342,C342,C342+H341)</f>
        <v>316</v>
      </c>
      <c r="I342" s="5">
        <f t="shared" si="189"/>
        <v>1884.6950000000002</v>
      </c>
      <c r="J342" s="7">
        <f t="shared" si="170"/>
        <v>0</v>
      </c>
      <c r="K342" t="str">
        <f t="shared" ref="K342:K405" si="208">IF(J342&gt;0,SUM(D333:D342),"")</f>
        <v/>
      </c>
      <c r="M342" s="4"/>
      <c r="N342" s="4"/>
      <c r="O342" s="5"/>
      <c r="Q342" s="6"/>
      <c r="R342" s="6"/>
      <c r="U342" s="5"/>
      <c r="V342" s="7"/>
      <c r="X342" s="1"/>
      <c r="Y342" s="1"/>
      <c r="Z342" s="5"/>
      <c r="AA342" s="5"/>
      <c r="AB342" s="1"/>
    </row>
    <row r="343" spans="1:29" x14ac:dyDescent="0.25">
      <c r="A343" s="11" t="s">
        <v>29</v>
      </c>
      <c r="B343" t="s">
        <v>419</v>
      </c>
      <c r="C343">
        <v>16</v>
      </c>
      <c r="D343">
        <v>1513</v>
      </c>
      <c r="E343" s="15">
        <v>7.1879999999999997</v>
      </c>
      <c r="F343" s="6">
        <f t="shared" ref="F343" si="209">AVERAGE(E337:E343)</f>
        <v>5.6334285714285723</v>
      </c>
      <c r="G343">
        <f t="shared" si="190"/>
        <v>7</v>
      </c>
      <c r="H343">
        <f t="shared" si="207"/>
        <v>332</v>
      </c>
      <c r="I343" s="5">
        <f t="shared" si="189"/>
        <v>1999.7030000000002</v>
      </c>
      <c r="J343" s="7">
        <f t="shared" ref="J343:J406" si="210">IF(G343&gt;G344,I343/H343,0)</f>
        <v>0</v>
      </c>
      <c r="K343" t="str">
        <f t="shared" si="208"/>
        <v/>
      </c>
      <c r="M343" s="4"/>
      <c r="N343" s="4"/>
      <c r="O343" s="5"/>
      <c r="Q343" s="6"/>
      <c r="R343" s="6"/>
      <c r="U343" s="5"/>
      <c r="V343" s="7"/>
      <c r="X343" s="1"/>
      <c r="Y343" s="1"/>
      <c r="Z343" s="5"/>
      <c r="AA343" s="5"/>
      <c r="AB343" s="1"/>
    </row>
    <row r="344" spans="1:29" x14ac:dyDescent="0.25">
      <c r="A344" s="11" t="s">
        <v>29</v>
      </c>
      <c r="B344" t="s">
        <v>417</v>
      </c>
      <c r="C344">
        <v>16</v>
      </c>
      <c r="D344">
        <v>1946</v>
      </c>
      <c r="E344" s="15">
        <v>4.0140000000000002</v>
      </c>
      <c r="F344" s="6">
        <f t="shared" ref="F344" si="211">AVERAGE(E337:E344)</f>
        <v>5.4310000000000009</v>
      </c>
      <c r="G344">
        <f t="shared" si="190"/>
        <v>8</v>
      </c>
      <c r="H344">
        <f t="shared" si="207"/>
        <v>348</v>
      </c>
      <c r="I344" s="5">
        <f t="shared" si="189"/>
        <v>2063.9270000000001</v>
      </c>
      <c r="J344" s="7">
        <f t="shared" si="210"/>
        <v>0</v>
      </c>
      <c r="K344" t="str">
        <f t="shared" si="208"/>
        <v/>
      </c>
      <c r="M344" s="4"/>
      <c r="N344" s="4"/>
      <c r="O344" s="5"/>
      <c r="Q344" s="6"/>
      <c r="R344" s="6"/>
      <c r="U344" s="5"/>
      <c r="V344" s="7"/>
      <c r="X344" s="1"/>
      <c r="Y344" s="1"/>
      <c r="Z344" s="5"/>
      <c r="AA344" s="5"/>
      <c r="AB344" s="1"/>
    </row>
    <row r="345" spans="1:29" x14ac:dyDescent="0.25">
      <c r="A345" s="11" t="s">
        <v>29</v>
      </c>
      <c r="B345" t="s">
        <v>421</v>
      </c>
      <c r="C345">
        <v>14</v>
      </c>
      <c r="D345">
        <v>1814</v>
      </c>
      <c r="E345" s="15">
        <v>3.39</v>
      </c>
      <c r="F345" s="6">
        <f t="shared" ref="F345" si="212">AVERAGE(E337:E345)</f>
        <v>5.2042222222222234</v>
      </c>
      <c r="G345">
        <f t="shared" si="190"/>
        <v>9</v>
      </c>
      <c r="H345">
        <f t="shared" si="207"/>
        <v>362</v>
      </c>
      <c r="I345" s="5">
        <f t="shared" si="189"/>
        <v>2111.3870000000002</v>
      </c>
      <c r="J345" s="7">
        <f t="shared" si="210"/>
        <v>0</v>
      </c>
      <c r="K345" t="str">
        <f t="shared" si="208"/>
        <v/>
      </c>
      <c r="M345" s="4"/>
      <c r="N345" s="4"/>
      <c r="O345" s="5"/>
      <c r="Q345" s="6"/>
      <c r="R345" s="6"/>
      <c r="U345" s="5"/>
      <c r="V345" s="7"/>
      <c r="X345" s="1"/>
      <c r="Y345" s="1"/>
      <c r="Z345" s="5"/>
      <c r="AA345" s="5"/>
      <c r="AB345" s="1"/>
    </row>
    <row r="346" spans="1:29" x14ac:dyDescent="0.25">
      <c r="A346" s="11" t="s">
        <v>29</v>
      </c>
      <c r="B346" t="s">
        <v>418</v>
      </c>
      <c r="C346">
        <v>12</v>
      </c>
      <c r="D346">
        <v>1548</v>
      </c>
      <c r="E346" s="15">
        <v>2.7309999999999999</v>
      </c>
      <c r="F346" s="6">
        <f t="shared" ref="F346" si="213">AVERAGE(E337:E346)</f>
        <v>4.956900000000001</v>
      </c>
      <c r="G346">
        <f t="shared" si="190"/>
        <v>10</v>
      </c>
      <c r="H346">
        <f t="shared" si="207"/>
        <v>374</v>
      </c>
      <c r="I346" s="5">
        <f t="shared" si="189"/>
        <v>2144.1590000000001</v>
      </c>
      <c r="J346" s="7">
        <f t="shared" si="210"/>
        <v>5.7330454545454552</v>
      </c>
      <c r="K346">
        <f t="shared" si="208"/>
        <v>45408</v>
      </c>
      <c r="M346" s="4"/>
      <c r="N346" s="4"/>
      <c r="O346" s="5"/>
      <c r="Q346" s="6"/>
      <c r="R346" s="6"/>
      <c r="U346" s="5"/>
      <c r="V346" s="7"/>
      <c r="X346" s="1"/>
      <c r="Y346" s="1"/>
      <c r="Z346" s="5"/>
      <c r="AA346" s="5"/>
      <c r="AB346" s="1"/>
    </row>
    <row r="347" spans="1:29" x14ac:dyDescent="0.25">
      <c r="A347" s="11" t="s">
        <v>37</v>
      </c>
      <c r="B347" t="s">
        <v>478</v>
      </c>
      <c r="C347">
        <v>43</v>
      </c>
      <c r="D347">
        <v>3796</v>
      </c>
      <c r="E347" s="15">
        <v>3.673</v>
      </c>
      <c r="F347" s="6">
        <f t="shared" ref="F347" si="214">AVERAGE(E347)</f>
        <v>3.673</v>
      </c>
      <c r="G347">
        <f t="shared" si="190"/>
        <v>1</v>
      </c>
      <c r="H347">
        <f t="shared" si="207"/>
        <v>43</v>
      </c>
      <c r="I347" s="5">
        <f t="shared" si="189"/>
        <v>157.93899999999999</v>
      </c>
      <c r="J347" s="7">
        <f t="shared" si="210"/>
        <v>0</v>
      </c>
      <c r="K347" t="str">
        <f t="shared" si="208"/>
        <v/>
      </c>
      <c r="M347" s="4"/>
      <c r="N347" s="4"/>
      <c r="O347" s="5"/>
      <c r="Q347" s="6"/>
      <c r="R347" s="6"/>
      <c r="U347" s="5"/>
      <c r="V347" s="7"/>
      <c r="X347" s="1"/>
      <c r="Y347" s="1"/>
      <c r="Z347" s="5"/>
      <c r="AA347" s="5"/>
      <c r="AB347" s="1"/>
    </row>
    <row r="348" spans="1:29" x14ac:dyDescent="0.25">
      <c r="A348" s="11" t="s">
        <v>37</v>
      </c>
      <c r="B348" t="s">
        <v>479</v>
      </c>
      <c r="C348">
        <v>33</v>
      </c>
      <c r="D348">
        <v>3064</v>
      </c>
      <c r="E348" s="15">
        <v>2.72</v>
      </c>
      <c r="F348" s="6">
        <f t="shared" ref="F348" si="215">AVERAGE(E347:E348)</f>
        <v>3.1965000000000003</v>
      </c>
      <c r="G348">
        <f t="shared" si="190"/>
        <v>2</v>
      </c>
      <c r="H348">
        <f t="shared" si="207"/>
        <v>76</v>
      </c>
      <c r="I348" s="5">
        <f t="shared" si="189"/>
        <v>247.69900000000001</v>
      </c>
      <c r="J348" s="7">
        <f t="shared" si="210"/>
        <v>0</v>
      </c>
      <c r="K348" t="str">
        <f t="shared" si="208"/>
        <v/>
      </c>
      <c r="M348" s="4"/>
      <c r="N348" s="4"/>
      <c r="O348" s="5"/>
      <c r="P348" s="8"/>
      <c r="Q348" s="6"/>
      <c r="R348" s="6"/>
      <c r="U348" s="5"/>
      <c r="V348" s="7"/>
      <c r="X348" s="5"/>
      <c r="Y348" s="1"/>
      <c r="Z348" s="5"/>
      <c r="AA348" s="5"/>
      <c r="AB348" s="1"/>
      <c r="AC348" s="5"/>
    </row>
    <row r="349" spans="1:29" x14ac:dyDescent="0.25">
      <c r="A349" s="11" t="s">
        <v>37</v>
      </c>
      <c r="B349" t="s">
        <v>480</v>
      </c>
      <c r="C349">
        <v>32</v>
      </c>
      <c r="D349">
        <v>2552</v>
      </c>
      <c r="E349" s="15">
        <v>4.0469999999999997</v>
      </c>
      <c r="F349" s="6">
        <f t="shared" ref="F349" si="216">AVERAGE(E347:E349)</f>
        <v>3.4800000000000004</v>
      </c>
      <c r="G349">
        <f t="shared" si="190"/>
        <v>3</v>
      </c>
      <c r="H349">
        <f t="shared" si="207"/>
        <v>108</v>
      </c>
      <c r="I349" s="5">
        <f t="shared" si="189"/>
        <v>377.20299999999997</v>
      </c>
      <c r="J349" s="7">
        <f t="shared" si="210"/>
        <v>0</v>
      </c>
      <c r="K349" t="str">
        <f t="shared" si="208"/>
        <v/>
      </c>
      <c r="M349" s="4"/>
      <c r="N349" s="4"/>
      <c r="O349" s="5"/>
      <c r="Q349" s="6"/>
      <c r="R349" s="6"/>
      <c r="U349" s="5"/>
      <c r="V349" s="7"/>
      <c r="X349" s="1"/>
      <c r="Y349" s="1"/>
      <c r="Z349" s="5"/>
      <c r="AA349" s="5"/>
      <c r="AB349" s="1"/>
    </row>
    <row r="350" spans="1:29" x14ac:dyDescent="0.25">
      <c r="A350" s="11" t="s">
        <v>37</v>
      </c>
      <c r="B350" t="s">
        <v>481</v>
      </c>
      <c r="C350">
        <v>26</v>
      </c>
      <c r="D350">
        <v>2183</v>
      </c>
      <c r="E350" s="15">
        <v>6.6539999999999999</v>
      </c>
      <c r="F350" s="6">
        <f t="shared" ref="F350" si="217">AVERAGE(E347:E350)</f>
        <v>4.2735000000000003</v>
      </c>
      <c r="G350">
        <f t="shared" si="190"/>
        <v>4</v>
      </c>
      <c r="H350">
        <f t="shared" si="207"/>
        <v>134</v>
      </c>
      <c r="I350" s="5">
        <f t="shared" si="189"/>
        <v>550.20699999999999</v>
      </c>
      <c r="J350" s="7">
        <f t="shared" si="210"/>
        <v>0</v>
      </c>
      <c r="K350" t="str">
        <f t="shared" si="208"/>
        <v/>
      </c>
      <c r="M350" s="4"/>
      <c r="N350" s="4"/>
      <c r="O350" s="5"/>
      <c r="Q350" s="6"/>
      <c r="R350" s="6"/>
      <c r="U350" s="5"/>
      <c r="V350" s="7"/>
      <c r="X350" s="1"/>
      <c r="Y350" s="1"/>
      <c r="Z350" s="5"/>
      <c r="AA350" s="5"/>
      <c r="AB350" s="1"/>
    </row>
    <row r="351" spans="1:29" x14ac:dyDescent="0.25">
      <c r="A351" s="11" t="s">
        <v>37</v>
      </c>
      <c r="B351" t="s">
        <v>483</v>
      </c>
      <c r="C351">
        <v>20</v>
      </c>
      <c r="D351">
        <v>1560</v>
      </c>
      <c r="E351" s="15">
        <v>5.4240000000000004</v>
      </c>
      <c r="F351" s="6">
        <f t="shared" ref="F351" si="218">AVERAGE(E347:E351)</f>
        <v>4.5036000000000005</v>
      </c>
      <c r="G351">
        <f t="shared" si="190"/>
        <v>5</v>
      </c>
      <c r="H351">
        <f t="shared" si="207"/>
        <v>154</v>
      </c>
      <c r="I351" s="5">
        <f t="shared" si="189"/>
        <v>658.68700000000001</v>
      </c>
      <c r="J351" s="7">
        <f t="shared" si="210"/>
        <v>0</v>
      </c>
      <c r="K351" t="str">
        <f t="shared" si="208"/>
        <v/>
      </c>
      <c r="M351" s="4"/>
      <c r="N351" s="4"/>
      <c r="O351" s="5"/>
      <c r="Q351" s="6"/>
      <c r="R351" s="6"/>
      <c r="U351" s="5"/>
      <c r="V351" s="7"/>
      <c r="X351" s="1"/>
      <c r="Y351" s="1"/>
      <c r="Z351" s="5"/>
      <c r="AA351" s="5"/>
      <c r="AB351" s="1"/>
    </row>
    <row r="352" spans="1:29" x14ac:dyDescent="0.25">
      <c r="A352" s="11" t="s">
        <v>37</v>
      </c>
      <c r="B352" t="s">
        <v>482</v>
      </c>
      <c r="C352">
        <v>18</v>
      </c>
      <c r="D352">
        <v>1227</v>
      </c>
      <c r="E352" s="15">
        <v>3.1739999999999999</v>
      </c>
      <c r="F352" s="6">
        <f t="shared" ref="F352" si="219">AVERAGE(E347:E352)</f>
        <v>4.282</v>
      </c>
      <c r="G352">
        <f t="shared" si="190"/>
        <v>6</v>
      </c>
      <c r="H352">
        <f t="shared" si="207"/>
        <v>172</v>
      </c>
      <c r="I352" s="5">
        <f t="shared" si="189"/>
        <v>715.81899999999996</v>
      </c>
      <c r="J352" s="7">
        <f t="shared" si="210"/>
        <v>0</v>
      </c>
      <c r="K352" t="str">
        <f t="shared" si="208"/>
        <v/>
      </c>
      <c r="M352" s="4"/>
      <c r="N352" s="4"/>
      <c r="O352" s="5"/>
      <c r="Q352" s="6"/>
      <c r="R352" s="6"/>
      <c r="U352" s="5"/>
      <c r="V352" s="7"/>
      <c r="X352" s="1"/>
      <c r="Y352" s="1"/>
      <c r="Z352" s="5"/>
      <c r="AA352" s="5"/>
      <c r="AB352" s="1"/>
    </row>
    <row r="353" spans="1:29" x14ac:dyDescent="0.25">
      <c r="A353" s="11" t="s">
        <v>37</v>
      </c>
      <c r="B353" t="s">
        <v>486</v>
      </c>
      <c r="C353">
        <v>15</v>
      </c>
      <c r="D353">
        <v>1783</v>
      </c>
      <c r="E353" s="15">
        <v>5.3540000000000001</v>
      </c>
      <c r="F353" s="6">
        <f t="shared" ref="F353" si="220">AVERAGE(E347:E353)</f>
        <v>4.4351428571428571</v>
      </c>
      <c r="G353">
        <f t="shared" si="190"/>
        <v>7</v>
      </c>
      <c r="H353">
        <f t="shared" si="207"/>
        <v>187</v>
      </c>
      <c r="I353" s="5">
        <f t="shared" si="189"/>
        <v>796.12899999999991</v>
      </c>
      <c r="J353" s="7">
        <f t="shared" si="210"/>
        <v>0</v>
      </c>
      <c r="K353" t="str">
        <f t="shared" si="208"/>
        <v/>
      </c>
      <c r="M353" s="4"/>
      <c r="N353" s="4"/>
      <c r="O353" s="5"/>
      <c r="Q353" s="6"/>
      <c r="R353" s="6"/>
      <c r="U353" s="5"/>
      <c r="V353" s="7"/>
      <c r="X353" s="1"/>
      <c r="Y353" s="1"/>
      <c r="Z353" s="5"/>
      <c r="AA353" s="5"/>
      <c r="AB353" s="1"/>
    </row>
    <row r="354" spans="1:29" x14ac:dyDescent="0.25">
      <c r="A354" s="11" t="s">
        <v>37</v>
      </c>
      <c r="B354" t="s">
        <v>485</v>
      </c>
      <c r="C354">
        <v>14</v>
      </c>
      <c r="D354">
        <v>1262</v>
      </c>
      <c r="E354" s="15">
        <v>3.2789999999999999</v>
      </c>
      <c r="F354" s="6">
        <f t="shared" ref="F354" si="221">AVERAGE(E347:E354)</f>
        <v>4.2906250000000004</v>
      </c>
      <c r="G354">
        <f t="shared" si="190"/>
        <v>8</v>
      </c>
      <c r="H354">
        <f t="shared" si="207"/>
        <v>201</v>
      </c>
      <c r="I354" s="5">
        <f t="shared" si="189"/>
        <v>842.03499999999985</v>
      </c>
      <c r="J354" s="7">
        <f t="shared" si="210"/>
        <v>0</v>
      </c>
      <c r="K354" t="str">
        <f t="shared" si="208"/>
        <v/>
      </c>
      <c r="M354" s="4"/>
      <c r="N354" s="4"/>
      <c r="O354" s="5"/>
      <c r="Q354" s="6"/>
      <c r="R354" s="6"/>
      <c r="U354" s="5"/>
      <c r="V354" s="7"/>
      <c r="X354" s="1"/>
      <c r="Y354" s="1"/>
      <c r="Z354" s="5"/>
      <c r="AA354" s="5"/>
      <c r="AB354" s="1"/>
    </row>
    <row r="355" spans="1:29" x14ac:dyDescent="0.25">
      <c r="A355" s="11" t="s">
        <v>37</v>
      </c>
      <c r="B355" t="s">
        <v>484</v>
      </c>
      <c r="C355">
        <v>13</v>
      </c>
      <c r="D355">
        <v>1021</v>
      </c>
      <c r="E355" s="15">
        <v>4.9770000000000003</v>
      </c>
      <c r="F355" s="6">
        <f t="shared" ref="F355" si="222">AVERAGE(E347:E355)</f>
        <v>4.3668888888888899</v>
      </c>
      <c r="G355">
        <f t="shared" si="190"/>
        <v>9</v>
      </c>
      <c r="H355">
        <f t="shared" si="207"/>
        <v>214</v>
      </c>
      <c r="I355" s="5">
        <f t="shared" si="189"/>
        <v>906.73599999999988</v>
      </c>
      <c r="J355" s="7">
        <f t="shared" si="210"/>
        <v>0</v>
      </c>
      <c r="K355" t="str">
        <f t="shared" si="208"/>
        <v/>
      </c>
      <c r="M355" s="4"/>
      <c r="N355" s="4"/>
      <c r="O355" s="5"/>
      <c r="Q355" s="6"/>
      <c r="R355" s="6"/>
      <c r="U355" s="5"/>
      <c r="V355" s="7"/>
      <c r="X355" s="1"/>
      <c r="Y355" s="1"/>
      <c r="Z355" s="5"/>
      <c r="AA355" s="5"/>
      <c r="AB355" s="1"/>
    </row>
    <row r="356" spans="1:29" x14ac:dyDescent="0.25">
      <c r="A356" s="11" t="s">
        <v>37</v>
      </c>
      <c r="B356" t="s">
        <v>487</v>
      </c>
      <c r="C356">
        <v>13</v>
      </c>
      <c r="D356">
        <v>1053</v>
      </c>
      <c r="E356" s="15">
        <v>3.8889999999999998</v>
      </c>
      <c r="F356" s="6">
        <f t="shared" ref="F356" si="223">AVERAGE(E347:E356)</f>
        <v>4.3191000000000006</v>
      </c>
      <c r="G356">
        <f t="shared" si="190"/>
        <v>10</v>
      </c>
      <c r="H356">
        <f t="shared" si="207"/>
        <v>227</v>
      </c>
      <c r="I356" s="5">
        <f t="shared" si="189"/>
        <v>957.29299999999989</v>
      </c>
      <c r="J356" s="7">
        <f t="shared" si="210"/>
        <v>4.2171497797356823</v>
      </c>
      <c r="K356">
        <f t="shared" si="208"/>
        <v>19501</v>
      </c>
      <c r="M356" s="4"/>
      <c r="N356" s="4"/>
      <c r="O356" s="5"/>
      <c r="Q356" s="6"/>
      <c r="R356" s="6"/>
      <c r="U356" s="5"/>
      <c r="V356" s="7"/>
      <c r="X356" s="1"/>
      <c r="Y356" s="1"/>
      <c r="Z356" s="5"/>
      <c r="AA356" s="5"/>
      <c r="AB356" s="1"/>
    </row>
    <row r="357" spans="1:29" x14ac:dyDescent="0.25">
      <c r="A357" s="11" t="s">
        <v>62</v>
      </c>
      <c r="B357" t="s">
        <v>653</v>
      </c>
      <c r="C357">
        <v>174</v>
      </c>
      <c r="D357">
        <v>19318</v>
      </c>
      <c r="E357" s="15">
        <v>5.8</v>
      </c>
      <c r="F357" s="6">
        <f t="shared" ref="F357" si="224">AVERAGE(E357)</f>
        <v>5.8</v>
      </c>
      <c r="G357">
        <f t="shared" si="190"/>
        <v>1</v>
      </c>
      <c r="H357">
        <f t="shared" si="207"/>
        <v>174</v>
      </c>
      <c r="I357" s="5">
        <f t="shared" si="189"/>
        <v>1009.1999999999999</v>
      </c>
      <c r="J357" s="7">
        <f t="shared" si="210"/>
        <v>0</v>
      </c>
      <c r="K357" t="str">
        <f t="shared" si="208"/>
        <v/>
      </c>
      <c r="M357" s="4"/>
      <c r="N357" s="4"/>
      <c r="O357" s="5"/>
      <c r="Q357" s="6"/>
      <c r="R357" s="6"/>
      <c r="U357" s="5"/>
      <c r="V357" s="7"/>
      <c r="X357" s="1"/>
      <c r="Y357" s="1"/>
      <c r="Z357" s="5"/>
      <c r="AA357" s="5"/>
      <c r="AB357" s="1"/>
    </row>
    <row r="358" spans="1:29" x14ac:dyDescent="0.25">
      <c r="A358" s="11" t="s">
        <v>62</v>
      </c>
      <c r="B358" t="s">
        <v>399</v>
      </c>
      <c r="C358">
        <v>67</v>
      </c>
      <c r="D358">
        <v>7153</v>
      </c>
      <c r="E358" s="15">
        <v>5.056</v>
      </c>
      <c r="F358" s="6">
        <f t="shared" ref="F358" si="225">AVERAGE(E357:E358)</f>
        <v>5.4279999999999999</v>
      </c>
      <c r="G358">
        <f t="shared" si="190"/>
        <v>2</v>
      </c>
      <c r="H358">
        <f t="shared" si="207"/>
        <v>241</v>
      </c>
      <c r="I358" s="5">
        <f t="shared" si="189"/>
        <v>1347.952</v>
      </c>
      <c r="J358" s="7">
        <f t="shared" si="210"/>
        <v>0</v>
      </c>
      <c r="K358" t="str">
        <f t="shared" si="208"/>
        <v/>
      </c>
      <c r="M358" s="4"/>
      <c r="N358" s="4"/>
      <c r="O358" s="5"/>
      <c r="P358" s="8"/>
      <c r="Q358" s="6"/>
      <c r="R358" s="6"/>
      <c r="U358" s="5"/>
      <c r="V358" s="7"/>
      <c r="X358" s="5"/>
      <c r="Y358" s="1"/>
      <c r="Z358" s="5"/>
      <c r="AA358" s="5"/>
      <c r="AB358" s="1"/>
      <c r="AC358" s="5"/>
    </row>
    <row r="359" spans="1:29" x14ac:dyDescent="0.25">
      <c r="A359" s="11" t="s">
        <v>62</v>
      </c>
      <c r="B359" t="s">
        <v>602</v>
      </c>
      <c r="C359">
        <v>57</v>
      </c>
      <c r="D359">
        <v>5244</v>
      </c>
      <c r="E359" s="15">
        <v>5.75</v>
      </c>
      <c r="F359" s="6">
        <f t="shared" ref="F359" si="226">AVERAGE(E357:E359)</f>
        <v>5.5353333333333339</v>
      </c>
      <c r="G359">
        <f t="shared" si="190"/>
        <v>3</v>
      </c>
      <c r="H359">
        <f t="shared" si="207"/>
        <v>298</v>
      </c>
      <c r="I359" s="5">
        <f t="shared" si="189"/>
        <v>1675.702</v>
      </c>
      <c r="J359" s="7">
        <f t="shared" si="210"/>
        <v>0</v>
      </c>
      <c r="K359" t="str">
        <f t="shared" si="208"/>
        <v/>
      </c>
      <c r="M359" s="4"/>
      <c r="N359" s="4"/>
      <c r="O359" s="5"/>
      <c r="Q359" s="6"/>
      <c r="R359" s="6"/>
      <c r="U359" s="5"/>
      <c r="V359" s="7"/>
      <c r="X359" s="1"/>
      <c r="Y359" s="1"/>
      <c r="Z359" s="5"/>
      <c r="AA359" s="5"/>
      <c r="AB359" s="1"/>
    </row>
    <row r="360" spans="1:29" x14ac:dyDescent="0.25">
      <c r="A360" s="11" t="s">
        <v>62</v>
      </c>
      <c r="B360" t="s">
        <v>456</v>
      </c>
      <c r="C360">
        <v>45</v>
      </c>
      <c r="D360">
        <v>4036</v>
      </c>
      <c r="E360" s="15">
        <v>4.0289999999999999</v>
      </c>
      <c r="F360" s="6">
        <f t="shared" ref="F360" si="227">AVERAGE(E357:E360)</f>
        <v>5.1587500000000004</v>
      </c>
      <c r="G360">
        <f t="shared" si="190"/>
        <v>4</v>
      </c>
      <c r="H360">
        <f t="shared" si="207"/>
        <v>343</v>
      </c>
      <c r="I360" s="5">
        <f t="shared" si="189"/>
        <v>1857.0070000000001</v>
      </c>
      <c r="J360" s="7">
        <f t="shared" si="210"/>
        <v>0</v>
      </c>
      <c r="K360" t="str">
        <f t="shared" si="208"/>
        <v/>
      </c>
      <c r="M360" s="4"/>
      <c r="N360" s="4"/>
      <c r="O360" s="5"/>
      <c r="Q360" s="6"/>
      <c r="R360" s="6"/>
      <c r="U360" s="5"/>
      <c r="V360" s="7"/>
      <c r="X360" s="1"/>
      <c r="Y360" s="1"/>
      <c r="Z360" s="5"/>
      <c r="AA360" s="5"/>
      <c r="AB360" s="1"/>
    </row>
    <row r="361" spans="1:29" x14ac:dyDescent="0.25">
      <c r="A361" s="11" t="s">
        <v>62</v>
      </c>
      <c r="B361" t="s">
        <v>655</v>
      </c>
      <c r="C361">
        <v>40</v>
      </c>
      <c r="D361">
        <v>5150</v>
      </c>
      <c r="E361" s="15">
        <v>3.5619999999999998</v>
      </c>
      <c r="F361" s="6">
        <f t="shared" ref="F361" si="228">AVERAGE(E357:E361)</f>
        <v>4.8394000000000004</v>
      </c>
      <c r="G361">
        <f t="shared" si="190"/>
        <v>5</v>
      </c>
      <c r="H361">
        <f t="shared" si="207"/>
        <v>383</v>
      </c>
      <c r="I361" s="5">
        <f t="shared" si="189"/>
        <v>1999.4870000000001</v>
      </c>
      <c r="J361" s="7">
        <f t="shared" si="210"/>
        <v>0</v>
      </c>
      <c r="K361" t="str">
        <f t="shared" si="208"/>
        <v/>
      </c>
      <c r="M361" s="4"/>
      <c r="N361" s="4"/>
      <c r="O361" s="5"/>
      <c r="Q361" s="6"/>
      <c r="R361" s="6"/>
      <c r="U361" s="5"/>
      <c r="V361" s="7"/>
      <c r="X361" s="1"/>
      <c r="Y361" s="1"/>
      <c r="Z361" s="5"/>
      <c r="AA361" s="5"/>
      <c r="AB361" s="1"/>
    </row>
    <row r="362" spans="1:29" x14ac:dyDescent="0.25">
      <c r="A362" s="11" t="s">
        <v>62</v>
      </c>
      <c r="B362" t="s">
        <v>604</v>
      </c>
      <c r="C362">
        <v>30</v>
      </c>
      <c r="D362">
        <v>2655</v>
      </c>
      <c r="E362" s="15">
        <v>4.0739999999999998</v>
      </c>
      <c r="F362" s="6">
        <f t="shared" ref="F362" si="229">AVERAGE(E357:E362)</f>
        <v>4.7118333333333338</v>
      </c>
      <c r="G362">
        <f t="shared" si="190"/>
        <v>6</v>
      </c>
      <c r="H362">
        <f t="shared" si="207"/>
        <v>413</v>
      </c>
      <c r="I362" s="5">
        <f t="shared" si="189"/>
        <v>2121.7069999999999</v>
      </c>
      <c r="J362" s="7">
        <f t="shared" si="210"/>
        <v>0</v>
      </c>
      <c r="K362" t="str">
        <f t="shared" si="208"/>
        <v/>
      </c>
      <c r="M362" s="4"/>
      <c r="N362" s="4"/>
      <c r="O362" s="5"/>
      <c r="Q362" s="6"/>
      <c r="R362" s="6"/>
      <c r="U362" s="5"/>
      <c r="V362" s="7"/>
      <c r="X362" s="1"/>
      <c r="Y362" s="1"/>
      <c r="Z362" s="5"/>
      <c r="AA362" s="5"/>
      <c r="AB362" s="1"/>
    </row>
    <row r="363" spans="1:29" x14ac:dyDescent="0.25">
      <c r="A363" s="11" t="s">
        <v>62</v>
      </c>
      <c r="B363" t="s">
        <v>657</v>
      </c>
      <c r="C363">
        <v>16</v>
      </c>
      <c r="D363">
        <v>1753</v>
      </c>
      <c r="E363" s="15">
        <v>3.113</v>
      </c>
      <c r="F363" s="6">
        <f t="shared" ref="F363" si="230">AVERAGE(E357:E363)</f>
        <v>4.4834285714285711</v>
      </c>
      <c r="G363">
        <f t="shared" si="190"/>
        <v>7</v>
      </c>
      <c r="H363">
        <f t="shared" si="207"/>
        <v>429</v>
      </c>
      <c r="I363" s="5">
        <f t="shared" si="189"/>
        <v>2171.5149999999999</v>
      </c>
      <c r="J363" s="7">
        <f t="shared" si="210"/>
        <v>0</v>
      </c>
      <c r="K363" t="str">
        <f t="shared" si="208"/>
        <v/>
      </c>
      <c r="M363" s="4"/>
      <c r="N363" s="4"/>
      <c r="O363" s="5"/>
      <c r="Q363" s="6"/>
      <c r="R363" s="6"/>
      <c r="U363" s="5"/>
      <c r="V363" s="7"/>
      <c r="X363" s="1"/>
      <c r="Y363" s="1"/>
      <c r="Z363" s="5"/>
      <c r="AA363" s="5"/>
      <c r="AB363" s="1"/>
    </row>
    <row r="364" spans="1:29" x14ac:dyDescent="0.25">
      <c r="A364" s="11" t="s">
        <v>62</v>
      </c>
      <c r="B364" t="s">
        <v>656</v>
      </c>
      <c r="C364">
        <v>13</v>
      </c>
      <c r="D364">
        <v>1232</v>
      </c>
      <c r="E364" s="15">
        <v>4.9409999999999998</v>
      </c>
      <c r="F364" s="6">
        <f t="shared" ref="F364" si="231">AVERAGE(E357:E364)</f>
        <v>4.5406250000000004</v>
      </c>
      <c r="G364">
        <f t="shared" si="190"/>
        <v>8</v>
      </c>
      <c r="H364">
        <f t="shared" si="207"/>
        <v>442</v>
      </c>
      <c r="I364" s="5">
        <f t="shared" si="189"/>
        <v>2235.748</v>
      </c>
      <c r="J364" s="7">
        <f t="shared" si="210"/>
        <v>0</v>
      </c>
      <c r="K364" t="str">
        <f t="shared" si="208"/>
        <v/>
      </c>
      <c r="M364" s="4"/>
      <c r="N364" s="4"/>
      <c r="O364" s="5"/>
      <c r="Q364" s="6"/>
      <c r="R364" s="6"/>
      <c r="U364" s="5"/>
      <c r="V364" s="7"/>
      <c r="X364" s="1"/>
      <c r="Y364" s="1"/>
      <c r="Z364" s="5"/>
      <c r="AA364" s="5"/>
      <c r="AB364" s="1"/>
    </row>
    <row r="365" spans="1:29" x14ac:dyDescent="0.25">
      <c r="A365" s="11" t="s">
        <v>62</v>
      </c>
      <c r="B365" t="s">
        <v>1606</v>
      </c>
      <c r="C365">
        <v>9</v>
      </c>
      <c r="D365">
        <v>774</v>
      </c>
      <c r="E365" s="15">
        <v>3.573</v>
      </c>
      <c r="F365" s="6">
        <f t="shared" ref="F365" si="232">AVERAGE(E357:E365)</f>
        <v>4.4331111111111117</v>
      </c>
      <c r="G365">
        <f t="shared" si="190"/>
        <v>9</v>
      </c>
      <c r="H365">
        <f t="shared" si="207"/>
        <v>451</v>
      </c>
      <c r="I365" s="5">
        <f t="shared" si="189"/>
        <v>2267.9050000000002</v>
      </c>
      <c r="J365" s="7">
        <f t="shared" si="210"/>
        <v>0</v>
      </c>
      <c r="K365" t="str">
        <f t="shared" si="208"/>
        <v/>
      </c>
      <c r="M365" s="4"/>
      <c r="N365" s="4"/>
      <c r="O365" s="5"/>
      <c r="Q365" s="6"/>
      <c r="R365" s="6"/>
      <c r="U365" s="5"/>
      <c r="V365" s="7"/>
      <c r="X365" s="1"/>
      <c r="Y365" s="1"/>
      <c r="Z365" s="5"/>
      <c r="AA365" s="5"/>
      <c r="AB365" s="1"/>
    </row>
    <row r="366" spans="1:29" x14ac:dyDescent="0.25">
      <c r="A366" s="11" t="s">
        <v>62</v>
      </c>
      <c r="B366" t="s">
        <v>654</v>
      </c>
      <c r="C366">
        <v>8</v>
      </c>
      <c r="D366">
        <v>692</v>
      </c>
      <c r="E366" s="15">
        <v>5.52</v>
      </c>
      <c r="F366" s="6">
        <f t="shared" ref="F366" si="233">AVERAGE(E357:E366)</f>
        <v>4.5418000000000003</v>
      </c>
      <c r="G366">
        <f t="shared" si="190"/>
        <v>10</v>
      </c>
      <c r="H366">
        <f t="shared" si="207"/>
        <v>459</v>
      </c>
      <c r="I366" s="5">
        <f t="shared" si="189"/>
        <v>2312.0650000000001</v>
      </c>
      <c r="J366" s="7">
        <f t="shared" si="210"/>
        <v>5.0371786492374726</v>
      </c>
      <c r="K366">
        <f t="shared" si="208"/>
        <v>48007</v>
      </c>
      <c r="M366" s="4"/>
      <c r="N366" s="4"/>
      <c r="O366" s="5"/>
      <c r="Q366" s="6"/>
      <c r="R366" s="6"/>
      <c r="U366" s="5"/>
      <c r="V366" s="7"/>
      <c r="X366" s="1"/>
      <c r="Y366" s="1"/>
      <c r="Z366" s="5"/>
      <c r="AA366" s="5"/>
      <c r="AB366" s="1"/>
    </row>
    <row r="367" spans="1:29" x14ac:dyDescent="0.25">
      <c r="A367" s="11" t="s">
        <v>42</v>
      </c>
      <c r="B367" t="s">
        <v>459</v>
      </c>
      <c r="C367">
        <v>46</v>
      </c>
      <c r="D367">
        <v>2928</v>
      </c>
      <c r="E367" s="15">
        <v>2.8660000000000001</v>
      </c>
      <c r="F367" s="6">
        <f t="shared" ref="F367" si="234">AVERAGE(E367)</f>
        <v>2.8660000000000001</v>
      </c>
      <c r="G367">
        <f t="shared" si="190"/>
        <v>1</v>
      </c>
      <c r="H367">
        <f t="shared" si="207"/>
        <v>46</v>
      </c>
      <c r="I367" s="5">
        <f t="shared" si="189"/>
        <v>131.83600000000001</v>
      </c>
      <c r="J367" s="7">
        <f t="shared" si="210"/>
        <v>0</v>
      </c>
      <c r="K367" t="str">
        <f t="shared" si="208"/>
        <v/>
      </c>
      <c r="M367" s="4"/>
      <c r="N367" s="4"/>
      <c r="O367" s="5"/>
      <c r="Q367" s="6"/>
      <c r="R367" s="6"/>
      <c r="U367" s="5"/>
      <c r="V367" s="7"/>
      <c r="X367" s="1"/>
      <c r="Y367" s="1"/>
      <c r="Z367" s="5"/>
      <c r="AA367" s="5"/>
      <c r="AB367" s="1"/>
    </row>
    <row r="368" spans="1:29" x14ac:dyDescent="0.25">
      <c r="A368" s="11" t="s">
        <v>42</v>
      </c>
      <c r="B368" t="s">
        <v>350</v>
      </c>
      <c r="C368">
        <v>43</v>
      </c>
      <c r="D368">
        <v>3264</v>
      </c>
      <c r="E368" s="15">
        <v>2.383</v>
      </c>
      <c r="F368" s="6">
        <f t="shared" ref="F368" si="235">AVERAGE(E367:E368)</f>
        <v>2.6245000000000003</v>
      </c>
      <c r="G368">
        <f t="shared" si="190"/>
        <v>2</v>
      </c>
      <c r="H368">
        <f t="shared" si="207"/>
        <v>89</v>
      </c>
      <c r="I368" s="5">
        <f t="shared" si="189"/>
        <v>234.30500000000001</v>
      </c>
      <c r="J368" s="7">
        <f t="shared" si="210"/>
        <v>0</v>
      </c>
      <c r="K368" t="str">
        <f t="shared" si="208"/>
        <v/>
      </c>
      <c r="M368" s="4"/>
      <c r="N368" s="4"/>
      <c r="O368" s="5"/>
      <c r="P368" s="8"/>
      <c r="Q368" s="6"/>
      <c r="R368" s="6"/>
      <c r="U368" s="5"/>
      <c r="V368" s="7"/>
      <c r="X368" s="5"/>
      <c r="Y368" s="1"/>
      <c r="Z368" s="5"/>
      <c r="AA368" s="5"/>
      <c r="AB368" s="1"/>
      <c r="AC368" s="5"/>
    </row>
    <row r="369" spans="1:29" x14ac:dyDescent="0.25">
      <c r="A369" s="11" t="s">
        <v>42</v>
      </c>
      <c r="B369" t="s">
        <v>509</v>
      </c>
      <c r="C369">
        <v>42</v>
      </c>
      <c r="D369">
        <v>3266</v>
      </c>
      <c r="E369" s="15">
        <v>2.9590000000000001</v>
      </c>
      <c r="F369" s="6">
        <f t="shared" ref="F369" si="236">AVERAGE(E367:E369)</f>
        <v>2.7360000000000002</v>
      </c>
      <c r="G369">
        <f t="shared" si="190"/>
        <v>3</v>
      </c>
      <c r="H369">
        <f t="shared" si="207"/>
        <v>131</v>
      </c>
      <c r="I369" s="5">
        <f t="shared" si="189"/>
        <v>358.58300000000003</v>
      </c>
      <c r="J369" s="7">
        <f t="shared" si="210"/>
        <v>0</v>
      </c>
      <c r="K369" t="str">
        <f t="shared" si="208"/>
        <v/>
      </c>
      <c r="M369" s="4"/>
      <c r="N369" s="4"/>
      <c r="O369" s="5"/>
      <c r="Q369" s="6"/>
      <c r="R369" s="6"/>
      <c r="U369" s="5"/>
      <c r="V369" s="7"/>
      <c r="X369" s="1"/>
      <c r="Y369" s="1"/>
      <c r="Z369" s="5"/>
      <c r="AA369" s="5"/>
      <c r="AB369" s="1"/>
    </row>
    <row r="370" spans="1:29" x14ac:dyDescent="0.25">
      <c r="A370" s="11" t="s">
        <v>42</v>
      </c>
      <c r="B370" t="s">
        <v>510</v>
      </c>
      <c r="C370">
        <v>37</v>
      </c>
      <c r="D370">
        <v>2419</v>
      </c>
      <c r="E370" s="15">
        <v>2.2509999999999999</v>
      </c>
      <c r="F370" s="6">
        <f t="shared" ref="F370" si="237">AVERAGE(E367:E370)</f>
        <v>2.6147499999999999</v>
      </c>
      <c r="G370">
        <f t="shared" si="190"/>
        <v>4</v>
      </c>
      <c r="H370">
        <f t="shared" si="207"/>
        <v>168</v>
      </c>
      <c r="I370" s="5">
        <f t="shared" si="189"/>
        <v>441.87</v>
      </c>
      <c r="J370" s="7">
        <f t="shared" si="210"/>
        <v>0</v>
      </c>
      <c r="K370" t="str">
        <f t="shared" si="208"/>
        <v/>
      </c>
      <c r="M370" s="4"/>
      <c r="N370" s="4"/>
      <c r="O370" s="5"/>
      <c r="Q370" s="6"/>
      <c r="R370" s="6"/>
      <c r="U370" s="5"/>
      <c r="V370" s="7"/>
      <c r="X370" s="1"/>
      <c r="Y370" s="1"/>
      <c r="Z370" s="5"/>
      <c r="AA370" s="5"/>
      <c r="AB370" s="1"/>
    </row>
    <row r="371" spans="1:29" x14ac:dyDescent="0.25">
      <c r="A371" s="11" t="s">
        <v>42</v>
      </c>
      <c r="B371" t="s">
        <v>511</v>
      </c>
      <c r="C371">
        <v>33</v>
      </c>
      <c r="D371">
        <v>2987</v>
      </c>
      <c r="E371" s="15">
        <v>4.38</v>
      </c>
      <c r="F371" s="6">
        <f t="shared" ref="F371" si="238">AVERAGE(E367:E371)</f>
        <v>2.9677999999999995</v>
      </c>
      <c r="G371">
        <f t="shared" si="190"/>
        <v>5</v>
      </c>
      <c r="H371">
        <f t="shared" si="207"/>
        <v>201</v>
      </c>
      <c r="I371" s="5">
        <f t="shared" si="189"/>
        <v>586.41</v>
      </c>
      <c r="J371" s="7">
        <f t="shared" si="210"/>
        <v>0</v>
      </c>
      <c r="K371" t="str">
        <f t="shared" si="208"/>
        <v/>
      </c>
      <c r="M371" s="4"/>
      <c r="N371" s="4"/>
      <c r="O371" s="5"/>
      <c r="Q371" s="6"/>
      <c r="R371" s="6"/>
      <c r="U371" s="5"/>
      <c r="V371" s="7"/>
      <c r="X371" s="1"/>
      <c r="Y371" s="1"/>
      <c r="Z371" s="5"/>
      <c r="AA371" s="5"/>
      <c r="AB371" s="1"/>
    </row>
    <row r="372" spans="1:29" x14ac:dyDescent="0.25">
      <c r="A372" s="11" t="s">
        <v>42</v>
      </c>
      <c r="B372" t="s">
        <v>352</v>
      </c>
      <c r="C372">
        <v>32</v>
      </c>
      <c r="D372">
        <v>1891</v>
      </c>
      <c r="E372" s="15">
        <v>5.5670000000000002</v>
      </c>
      <c r="F372" s="6">
        <f t="shared" ref="F372" si="239">AVERAGE(E367:E372)</f>
        <v>3.4009999999999998</v>
      </c>
      <c r="G372">
        <f t="shared" si="190"/>
        <v>6</v>
      </c>
      <c r="H372">
        <f t="shared" si="207"/>
        <v>233</v>
      </c>
      <c r="I372" s="5">
        <f t="shared" si="189"/>
        <v>764.55399999999997</v>
      </c>
      <c r="J372" s="7">
        <f t="shared" si="210"/>
        <v>0</v>
      </c>
      <c r="K372" t="str">
        <f t="shared" si="208"/>
        <v/>
      </c>
      <c r="M372" s="4"/>
      <c r="N372" s="4"/>
      <c r="O372" s="5"/>
      <c r="Q372" s="6"/>
      <c r="R372" s="6"/>
      <c r="U372" s="5"/>
      <c r="V372" s="7"/>
      <c r="X372" s="1"/>
      <c r="Y372" s="1"/>
      <c r="Z372" s="5"/>
      <c r="AA372" s="5"/>
      <c r="AB372" s="1"/>
    </row>
    <row r="373" spans="1:29" x14ac:dyDescent="0.25">
      <c r="A373" s="11" t="s">
        <v>42</v>
      </c>
      <c r="B373" t="s">
        <v>354</v>
      </c>
      <c r="C373">
        <v>26</v>
      </c>
      <c r="D373">
        <v>1910</v>
      </c>
      <c r="E373" s="15">
        <v>2.7389999999999999</v>
      </c>
      <c r="F373" s="6">
        <f t="shared" ref="F373" si="240">AVERAGE(E367:E373)</f>
        <v>3.3064285714285715</v>
      </c>
      <c r="G373">
        <f t="shared" si="190"/>
        <v>7</v>
      </c>
      <c r="H373">
        <f t="shared" si="207"/>
        <v>259</v>
      </c>
      <c r="I373" s="5">
        <f t="shared" si="189"/>
        <v>835.76800000000003</v>
      </c>
      <c r="J373" s="7">
        <f t="shared" si="210"/>
        <v>0</v>
      </c>
      <c r="K373" t="str">
        <f t="shared" si="208"/>
        <v/>
      </c>
      <c r="M373" s="4"/>
      <c r="N373" s="4"/>
      <c r="O373" s="5"/>
      <c r="Q373" s="6"/>
      <c r="R373" s="6"/>
      <c r="U373" s="5"/>
      <c r="V373" s="7"/>
      <c r="X373" s="1"/>
      <c r="Y373" s="1"/>
      <c r="Z373" s="5"/>
      <c r="AA373" s="5"/>
      <c r="AB373" s="1"/>
    </row>
    <row r="374" spans="1:29" x14ac:dyDescent="0.25">
      <c r="A374" s="11" t="s">
        <v>42</v>
      </c>
      <c r="B374" t="s">
        <v>512</v>
      </c>
      <c r="C374">
        <v>21</v>
      </c>
      <c r="D374">
        <v>1347</v>
      </c>
      <c r="E374" s="15">
        <v>3.5979999999999999</v>
      </c>
      <c r="F374" s="6">
        <f t="shared" ref="F374" si="241">AVERAGE(E367:E374)</f>
        <v>3.3428749999999998</v>
      </c>
      <c r="G374">
        <f t="shared" si="190"/>
        <v>8</v>
      </c>
      <c r="H374">
        <f t="shared" si="207"/>
        <v>280</v>
      </c>
      <c r="I374" s="5">
        <f t="shared" si="189"/>
        <v>911.32600000000002</v>
      </c>
      <c r="J374" s="7">
        <f t="shared" si="210"/>
        <v>0</v>
      </c>
      <c r="K374" t="str">
        <f t="shared" si="208"/>
        <v/>
      </c>
      <c r="M374" s="4"/>
      <c r="N374" s="4"/>
      <c r="O374" s="5"/>
      <c r="Q374" s="6"/>
      <c r="R374" s="6"/>
      <c r="U374" s="5"/>
      <c r="V374" s="7"/>
      <c r="X374" s="1"/>
      <c r="Y374" s="1"/>
      <c r="Z374" s="5"/>
      <c r="AA374" s="5"/>
      <c r="AB374" s="1"/>
    </row>
    <row r="375" spans="1:29" x14ac:dyDescent="0.25">
      <c r="A375" s="11" t="s">
        <v>42</v>
      </c>
      <c r="B375" t="s">
        <v>355</v>
      </c>
      <c r="C375">
        <v>20</v>
      </c>
      <c r="D375">
        <v>1110</v>
      </c>
      <c r="E375" s="15">
        <v>2.8490000000000002</v>
      </c>
      <c r="F375" s="6">
        <f t="shared" ref="F375" si="242">AVERAGE(E367:E375)</f>
        <v>3.2879999999999998</v>
      </c>
      <c r="G375">
        <f t="shared" si="190"/>
        <v>9</v>
      </c>
      <c r="H375">
        <f t="shared" si="207"/>
        <v>300</v>
      </c>
      <c r="I375" s="5">
        <f t="shared" si="189"/>
        <v>968.30600000000004</v>
      </c>
      <c r="J375" s="7">
        <f t="shared" si="210"/>
        <v>0</v>
      </c>
      <c r="K375" t="str">
        <f t="shared" si="208"/>
        <v/>
      </c>
      <c r="M375" s="4"/>
      <c r="N375" s="4"/>
      <c r="O375" s="5"/>
      <c r="Q375" s="6"/>
      <c r="R375" s="6"/>
      <c r="U375" s="5"/>
      <c r="V375" s="7"/>
      <c r="X375" s="1"/>
      <c r="Y375" s="1"/>
      <c r="Z375" s="5"/>
      <c r="AA375" s="5"/>
      <c r="AB375" s="1"/>
    </row>
    <row r="376" spans="1:29" x14ac:dyDescent="0.25">
      <c r="A376" s="11" t="s">
        <v>42</v>
      </c>
      <c r="B376" t="s">
        <v>513</v>
      </c>
      <c r="C376">
        <v>20</v>
      </c>
      <c r="D376">
        <v>1346</v>
      </c>
      <c r="E376" s="15">
        <v>2.383</v>
      </c>
      <c r="F376" s="6">
        <f t="shared" ref="F376" si="243">AVERAGE(E367:E376)</f>
        <v>3.1974999999999998</v>
      </c>
      <c r="G376">
        <f t="shared" si="190"/>
        <v>10</v>
      </c>
      <c r="H376">
        <f t="shared" si="207"/>
        <v>320</v>
      </c>
      <c r="I376" s="5">
        <f t="shared" si="189"/>
        <v>1015.966</v>
      </c>
      <c r="J376" s="7">
        <f t="shared" si="210"/>
        <v>3.1748937499999998</v>
      </c>
      <c r="K376">
        <f t="shared" si="208"/>
        <v>22468</v>
      </c>
      <c r="M376" s="4"/>
      <c r="N376" s="4"/>
      <c r="O376" s="5"/>
      <c r="Q376" s="6"/>
      <c r="R376" s="6"/>
      <c r="U376" s="5"/>
      <c r="V376" s="7"/>
      <c r="X376" s="1"/>
      <c r="Y376" s="1"/>
      <c r="Z376" s="5"/>
      <c r="AA376" s="5"/>
      <c r="AB376" s="1"/>
    </row>
    <row r="377" spans="1:29" x14ac:dyDescent="0.25">
      <c r="A377" s="11" t="s">
        <v>16</v>
      </c>
      <c r="B377" t="s">
        <v>339</v>
      </c>
      <c r="C377">
        <v>189</v>
      </c>
      <c r="D377">
        <v>45132</v>
      </c>
      <c r="E377" s="15">
        <v>14.43</v>
      </c>
      <c r="F377" s="6">
        <f t="shared" ref="F377" si="244">AVERAGE(E377)</f>
        <v>14.43</v>
      </c>
      <c r="G377">
        <f t="shared" si="190"/>
        <v>1</v>
      </c>
      <c r="H377">
        <f t="shared" si="207"/>
        <v>189</v>
      </c>
      <c r="I377" s="5">
        <f t="shared" si="189"/>
        <v>2727.27</v>
      </c>
      <c r="J377" s="7">
        <f t="shared" si="210"/>
        <v>0</v>
      </c>
      <c r="K377" t="str">
        <f t="shared" si="208"/>
        <v/>
      </c>
      <c r="M377" s="4"/>
      <c r="N377" s="4"/>
      <c r="O377" s="5"/>
      <c r="Q377" s="6"/>
      <c r="R377" s="6"/>
      <c r="U377" s="5"/>
      <c r="V377" s="7"/>
      <c r="X377" s="1"/>
      <c r="Y377" s="1"/>
      <c r="Z377" s="5"/>
      <c r="AA377" s="5"/>
      <c r="AB377" s="1"/>
    </row>
    <row r="378" spans="1:29" x14ac:dyDescent="0.25">
      <c r="A378" s="11" t="s">
        <v>16</v>
      </c>
      <c r="B378" t="s">
        <v>340</v>
      </c>
      <c r="C378">
        <v>124</v>
      </c>
      <c r="D378">
        <v>23966</v>
      </c>
      <c r="E378" s="15">
        <v>16.503</v>
      </c>
      <c r="F378" s="6">
        <f t="shared" ref="F378" si="245">AVERAGE(E377:E378)</f>
        <v>15.4665</v>
      </c>
      <c r="G378">
        <f t="shared" si="190"/>
        <v>2</v>
      </c>
      <c r="H378">
        <f t="shared" si="207"/>
        <v>313</v>
      </c>
      <c r="I378" s="5">
        <f t="shared" si="189"/>
        <v>4773.6419999999998</v>
      </c>
      <c r="J378" s="7">
        <f t="shared" si="210"/>
        <v>0</v>
      </c>
      <c r="K378" t="str">
        <f t="shared" si="208"/>
        <v/>
      </c>
      <c r="M378" s="4"/>
      <c r="N378" s="4"/>
      <c r="O378" s="5"/>
      <c r="P378" s="8"/>
      <c r="Q378" s="6"/>
      <c r="R378" s="6"/>
      <c r="U378" s="5"/>
      <c r="V378" s="7"/>
      <c r="X378" s="5"/>
      <c r="Y378" s="1"/>
      <c r="Z378" s="5"/>
      <c r="AA378" s="5"/>
      <c r="AB378" s="1"/>
      <c r="AC378" s="5"/>
    </row>
    <row r="379" spans="1:29" x14ac:dyDescent="0.25">
      <c r="A379" s="11" t="s">
        <v>16</v>
      </c>
      <c r="B379" t="s">
        <v>341</v>
      </c>
      <c r="C379">
        <v>57</v>
      </c>
      <c r="D379">
        <v>18797</v>
      </c>
      <c r="E379" s="15">
        <v>15.202999999999999</v>
      </c>
      <c r="F379" s="6">
        <f t="shared" ref="F379" si="246">AVERAGE(E377:E379)</f>
        <v>15.378666666666666</v>
      </c>
      <c r="G379">
        <f t="shared" si="190"/>
        <v>3</v>
      </c>
      <c r="H379">
        <f t="shared" si="207"/>
        <v>370</v>
      </c>
      <c r="I379" s="5">
        <f t="shared" si="189"/>
        <v>5640.2129999999997</v>
      </c>
      <c r="J379" s="7">
        <f t="shared" si="210"/>
        <v>0</v>
      </c>
      <c r="K379" t="str">
        <f t="shared" si="208"/>
        <v/>
      </c>
      <c r="M379" s="4"/>
      <c r="N379" s="4"/>
      <c r="O379" s="5"/>
      <c r="Q379" s="6"/>
      <c r="R379" s="6"/>
      <c r="U379" s="5"/>
      <c r="V379" s="7"/>
      <c r="X379" s="1"/>
      <c r="Y379" s="1"/>
      <c r="Z379" s="5"/>
      <c r="AA379" s="5"/>
      <c r="AB379" s="1"/>
    </row>
    <row r="380" spans="1:29" x14ac:dyDescent="0.25">
      <c r="A380" s="11" t="s">
        <v>16</v>
      </c>
      <c r="B380" t="s">
        <v>342</v>
      </c>
      <c r="C380">
        <v>27</v>
      </c>
      <c r="D380">
        <v>4711</v>
      </c>
      <c r="E380" s="15">
        <v>11.019</v>
      </c>
      <c r="F380" s="6">
        <f t="shared" ref="F380" si="247">AVERAGE(E377:E380)</f>
        <v>14.288749999999999</v>
      </c>
      <c r="G380">
        <f t="shared" si="190"/>
        <v>4</v>
      </c>
      <c r="H380">
        <f t="shared" si="207"/>
        <v>397</v>
      </c>
      <c r="I380" s="5">
        <f t="shared" si="189"/>
        <v>5937.7259999999997</v>
      </c>
      <c r="J380" s="7">
        <f t="shared" si="210"/>
        <v>0</v>
      </c>
      <c r="K380" t="str">
        <f t="shared" si="208"/>
        <v/>
      </c>
      <c r="M380" s="4"/>
      <c r="N380" s="4"/>
      <c r="O380" s="5"/>
      <c r="Q380" s="6"/>
      <c r="R380" s="6"/>
      <c r="U380" s="5"/>
      <c r="V380" s="7"/>
      <c r="X380" s="1"/>
      <c r="Y380" s="1"/>
      <c r="Z380" s="5"/>
      <c r="AA380" s="5"/>
      <c r="AB380" s="1"/>
    </row>
    <row r="381" spans="1:29" x14ac:dyDescent="0.25">
      <c r="A381" s="11" t="s">
        <v>16</v>
      </c>
      <c r="B381" t="s">
        <v>288</v>
      </c>
      <c r="C381">
        <v>13</v>
      </c>
      <c r="D381">
        <v>2408</v>
      </c>
      <c r="E381" s="15">
        <v>6.65</v>
      </c>
      <c r="F381" s="6">
        <f t="shared" ref="F381" si="248">AVERAGE(E377:E381)</f>
        <v>12.760999999999999</v>
      </c>
      <c r="G381">
        <f t="shared" si="190"/>
        <v>5</v>
      </c>
      <c r="H381">
        <f t="shared" si="207"/>
        <v>410</v>
      </c>
      <c r="I381" s="5">
        <f t="shared" si="189"/>
        <v>6024.1759999999995</v>
      </c>
      <c r="J381" s="7">
        <f t="shared" si="210"/>
        <v>0</v>
      </c>
      <c r="K381" t="str">
        <f t="shared" si="208"/>
        <v/>
      </c>
      <c r="M381" s="4"/>
      <c r="N381" s="4"/>
      <c r="O381" s="5"/>
      <c r="Q381" s="6"/>
      <c r="R381" s="6"/>
      <c r="U381" s="5"/>
      <c r="V381" s="7"/>
      <c r="X381" s="1"/>
      <c r="Y381" s="1"/>
      <c r="Z381" s="5"/>
      <c r="AA381" s="5"/>
      <c r="AB381" s="1"/>
    </row>
    <row r="382" spans="1:29" x14ac:dyDescent="0.25">
      <c r="A382" s="11" t="s">
        <v>16</v>
      </c>
      <c r="B382" t="s">
        <v>292</v>
      </c>
      <c r="C382">
        <v>6</v>
      </c>
      <c r="D382">
        <v>844</v>
      </c>
      <c r="E382" s="15">
        <v>4.1680000000000001</v>
      </c>
      <c r="F382" s="6">
        <f t="shared" ref="F382" si="249">AVERAGE(E377:E382)</f>
        <v>11.328833333333334</v>
      </c>
      <c r="G382">
        <f t="shared" si="190"/>
        <v>6</v>
      </c>
      <c r="H382">
        <f t="shared" si="207"/>
        <v>416</v>
      </c>
      <c r="I382" s="5">
        <f t="shared" si="189"/>
        <v>6049.1839999999993</v>
      </c>
      <c r="J382" s="7">
        <f t="shared" si="210"/>
        <v>0</v>
      </c>
      <c r="K382" t="str">
        <f t="shared" si="208"/>
        <v/>
      </c>
      <c r="M382" s="4"/>
      <c r="N382" s="4"/>
      <c r="O382" s="5"/>
      <c r="Q382" s="6"/>
      <c r="R382" s="6"/>
      <c r="U382" s="5"/>
      <c r="V382" s="7"/>
      <c r="X382" s="1"/>
      <c r="Y382" s="1"/>
      <c r="Z382" s="5"/>
      <c r="AA382" s="5"/>
      <c r="AB382" s="1"/>
    </row>
    <row r="383" spans="1:29" x14ac:dyDescent="0.25">
      <c r="A383" s="11" t="s">
        <v>16</v>
      </c>
      <c r="B383" t="s">
        <v>344</v>
      </c>
      <c r="C383">
        <v>6</v>
      </c>
      <c r="D383">
        <v>1946</v>
      </c>
      <c r="E383" s="15">
        <v>4.056</v>
      </c>
      <c r="F383" s="6">
        <f t="shared" ref="F383" si="250">AVERAGE(E377:E383)</f>
        <v>10.289857142857143</v>
      </c>
      <c r="G383">
        <f t="shared" si="190"/>
        <v>7</v>
      </c>
      <c r="H383">
        <f t="shared" si="207"/>
        <v>422</v>
      </c>
      <c r="I383" s="5">
        <f t="shared" si="189"/>
        <v>6073.5199999999995</v>
      </c>
      <c r="J383" s="7">
        <f t="shared" si="210"/>
        <v>0</v>
      </c>
      <c r="K383" t="str">
        <f t="shared" si="208"/>
        <v/>
      </c>
      <c r="M383" s="4"/>
      <c r="N383" s="4"/>
      <c r="O383" s="5"/>
      <c r="Q383" s="6"/>
      <c r="R383" s="6"/>
      <c r="U383" s="5"/>
      <c r="V383" s="7"/>
      <c r="X383" s="1"/>
      <c r="Y383" s="1"/>
      <c r="Z383" s="5"/>
      <c r="AA383" s="5"/>
      <c r="AB383" s="1"/>
    </row>
    <row r="384" spans="1:29" x14ac:dyDescent="0.25">
      <c r="A384" s="11" t="s">
        <v>16</v>
      </c>
      <c r="B384" t="s">
        <v>343</v>
      </c>
      <c r="C384">
        <v>6</v>
      </c>
      <c r="D384">
        <v>1180</v>
      </c>
      <c r="E384" s="15">
        <v>5.0759999999999996</v>
      </c>
      <c r="F384" s="6">
        <f t="shared" ref="F384" si="251">AVERAGE(E377:E384)</f>
        <v>9.6381249999999987</v>
      </c>
      <c r="G384">
        <f t="shared" si="190"/>
        <v>8</v>
      </c>
      <c r="H384">
        <f t="shared" si="207"/>
        <v>428</v>
      </c>
      <c r="I384" s="5">
        <f t="shared" si="189"/>
        <v>6103.9759999999997</v>
      </c>
      <c r="J384" s="7">
        <f t="shared" si="210"/>
        <v>0</v>
      </c>
      <c r="K384" t="str">
        <f t="shared" si="208"/>
        <v/>
      </c>
      <c r="M384" s="4"/>
      <c r="N384" s="4"/>
      <c r="O384" s="5"/>
      <c r="Q384" s="6"/>
      <c r="R384" s="6"/>
      <c r="U384" s="5"/>
      <c r="V384" s="7"/>
      <c r="X384" s="1"/>
      <c r="Y384" s="1"/>
      <c r="Z384" s="5"/>
      <c r="AA384" s="5"/>
      <c r="AB384" s="1"/>
    </row>
    <row r="385" spans="1:29" x14ac:dyDescent="0.25">
      <c r="A385" s="11" t="s">
        <v>16</v>
      </c>
      <c r="B385" t="s">
        <v>1864</v>
      </c>
      <c r="C385">
        <v>6</v>
      </c>
      <c r="D385">
        <v>868</v>
      </c>
      <c r="E385" s="15">
        <v>6.6840000000000002</v>
      </c>
      <c r="F385" s="6">
        <f t="shared" ref="F385" si="252">AVERAGE(E377:E385)</f>
        <v>9.3098888888888869</v>
      </c>
      <c r="G385">
        <f t="shared" si="190"/>
        <v>9</v>
      </c>
      <c r="H385">
        <f t="shared" si="207"/>
        <v>434</v>
      </c>
      <c r="I385" s="5">
        <f>IF(G384&gt;G385,E385*C385,E385*C385+I384)</f>
        <v>6144.08</v>
      </c>
      <c r="J385" s="7">
        <f t="shared" si="210"/>
        <v>0</v>
      </c>
      <c r="K385" t="str">
        <f t="shared" si="208"/>
        <v/>
      </c>
      <c r="M385" s="4"/>
      <c r="N385" s="4"/>
      <c r="O385" s="5"/>
      <c r="R385" s="6"/>
      <c r="U385" s="5"/>
      <c r="V385" s="7"/>
      <c r="X385" s="1"/>
      <c r="Y385" s="1"/>
      <c r="Z385" s="5"/>
      <c r="AA385" s="5"/>
      <c r="AB385" s="1"/>
    </row>
    <row r="386" spans="1:29" x14ac:dyDescent="0.25">
      <c r="A386" s="11" t="s">
        <v>16</v>
      </c>
      <c r="B386" t="s">
        <v>1865</v>
      </c>
      <c r="C386">
        <v>6</v>
      </c>
      <c r="D386">
        <v>929</v>
      </c>
      <c r="E386" s="15">
        <v>6.0579999999999998</v>
      </c>
      <c r="F386" s="6">
        <f t="shared" ref="F386" si="253">AVERAGE(E377:E386)</f>
        <v>8.9846999999999984</v>
      </c>
      <c r="G386">
        <f t="shared" si="190"/>
        <v>10</v>
      </c>
      <c r="H386">
        <f t="shared" si="207"/>
        <v>440</v>
      </c>
      <c r="I386" s="5">
        <f t="shared" ref="I386:I449" si="254">IF(G385&gt;G386,E386*C386,E386*C386+I385)</f>
        <v>6180.4279999999999</v>
      </c>
      <c r="J386" s="7">
        <f t="shared" si="210"/>
        <v>14.046427272727273</v>
      </c>
      <c r="K386">
        <f t="shared" si="208"/>
        <v>100781</v>
      </c>
      <c r="M386" s="4"/>
      <c r="N386" s="4"/>
      <c r="O386" s="5"/>
      <c r="Q386" s="6"/>
      <c r="R386" s="6"/>
      <c r="U386" s="5"/>
      <c r="V386" s="7"/>
      <c r="X386" s="1"/>
      <c r="Y386" s="1"/>
      <c r="Z386" s="5"/>
      <c r="AA386" s="5"/>
      <c r="AB386" s="1"/>
    </row>
    <row r="387" spans="1:29" x14ac:dyDescent="0.25">
      <c r="A387" s="11" t="s">
        <v>34</v>
      </c>
      <c r="B387" t="s">
        <v>270</v>
      </c>
      <c r="C387">
        <v>170</v>
      </c>
      <c r="D387">
        <v>30103</v>
      </c>
      <c r="E387" s="15">
        <v>27.363</v>
      </c>
      <c r="F387" s="6">
        <f t="shared" ref="F387" si="255">AVERAGE(E387)</f>
        <v>27.363</v>
      </c>
      <c r="G387">
        <f t="shared" si="190"/>
        <v>1</v>
      </c>
      <c r="H387">
        <f t="shared" si="207"/>
        <v>170</v>
      </c>
      <c r="I387" s="5">
        <f t="shared" si="254"/>
        <v>4651.71</v>
      </c>
      <c r="J387" s="7">
        <f t="shared" si="210"/>
        <v>0</v>
      </c>
      <c r="K387" t="str">
        <f t="shared" si="208"/>
        <v/>
      </c>
      <c r="M387" s="4"/>
      <c r="N387" s="4"/>
      <c r="O387" s="5"/>
      <c r="Q387" s="6"/>
      <c r="R387" s="6"/>
      <c r="U387" s="5"/>
      <c r="V387" s="7"/>
      <c r="X387" s="1"/>
      <c r="Y387" s="1"/>
      <c r="Z387" s="5"/>
      <c r="AA387" s="5"/>
      <c r="AB387" s="1"/>
    </row>
    <row r="388" spans="1:29" x14ac:dyDescent="0.25">
      <c r="A388" s="11" t="s">
        <v>34</v>
      </c>
      <c r="B388" t="s">
        <v>467</v>
      </c>
      <c r="C388">
        <v>124</v>
      </c>
      <c r="D388">
        <v>20064</v>
      </c>
      <c r="E388" s="15">
        <v>13.215</v>
      </c>
      <c r="F388" s="6">
        <f t="shared" ref="F388" si="256">AVERAGE(E387:E388)</f>
        <v>20.289000000000001</v>
      </c>
      <c r="G388">
        <f t="shared" ref="G388:G451" si="257">IF(A388=A387,G387+1,1)</f>
        <v>2</v>
      </c>
      <c r="H388">
        <f t="shared" si="207"/>
        <v>294</v>
      </c>
      <c r="I388" s="5">
        <f t="shared" si="254"/>
        <v>6290.37</v>
      </c>
      <c r="J388" s="7">
        <f t="shared" si="210"/>
        <v>0</v>
      </c>
      <c r="K388" t="str">
        <f t="shared" si="208"/>
        <v/>
      </c>
      <c r="M388" s="4"/>
      <c r="N388" s="4"/>
      <c r="O388" s="5"/>
      <c r="P388" s="8"/>
      <c r="Q388" s="6"/>
      <c r="R388" s="6"/>
      <c r="U388" s="5"/>
      <c r="V388" s="7"/>
      <c r="X388" s="5"/>
      <c r="Y388" s="1"/>
      <c r="Z388" s="5"/>
      <c r="AA388" s="5"/>
      <c r="AB388" s="1"/>
      <c r="AC388" s="5"/>
    </row>
    <row r="389" spans="1:29" x14ac:dyDescent="0.25">
      <c r="A389" s="11" t="s">
        <v>34</v>
      </c>
      <c r="B389" t="s">
        <v>362</v>
      </c>
      <c r="C389">
        <v>90</v>
      </c>
      <c r="D389">
        <v>15222</v>
      </c>
      <c r="E389" s="15">
        <v>12.515000000000001</v>
      </c>
      <c r="F389" s="6">
        <f t="shared" ref="F389" si="258">AVERAGE(E387:E389)</f>
        <v>17.697666666666667</v>
      </c>
      <c r="G389">
        <f t="shared" si="257"/>
        <v>3</v>
      </c>
      <c r="H389">
        <f t="shared" si="207"/>
        <v>384</v>
      </c>
      <c r="I389" s="5">
        <f t="shared" si="254"/>
        <v>7416.72</v>
      </c>
      <c r="J389" s="7">
        <f t="shared" si="210"/>
        <v>0</v>
      </c>
      <c r="K389" t="str">
        <f t="shared" si="208"/>
        <v/>
      </c>
      <c r="M389" s="4"/>
      <c r="N389" s="4"/>
      <c r="O389" s="5"/>
      <c r="Q389" s="6"/>
      <c r="R389" s="6"/>
      <c r="U389" s="5"/>
      <c r="V389" s="7"/>
      <c r="X389" s="1"/>
      <c r="Y389" s="1"/>
      <c r="Z389" s="5"/>
      <c r="AA389" s="5"/>
      <c r="AB389" s="1"/>
    </row>
    <row r="390" spans="1:29" x14ac:dyDescent="0.25">
      <c r="A390" s="11" t="s">
        <v>34</v>
      </c>
      <c r="B390" t="s">
        <v>468</v>
      </c>
      <c r="C390">
        <v>32</v>
      </c>
      <c r="D390">
        <v>5499</v>
      </c>
      <c r="E390" s="15">
        <v>15.843</v>
      </c>
      <c r="F390" s="6">
        <f t="shared" ref="F390" si="259">AVERAGE(E387:E390)</f>
        <v>17.234000000000002</v>
      </c>
      <c r="G390">
        <f t="shared" si="257"/>
        <v>4</v>
      </c>
      <c r="H390">
        <f t="shared" si="207"/>
        <v>416</v>
      </c>
      <c r="I390" s="5">
        <f t="shared" si="254"/>
        <v>7923.6959999999999</v>
      </c>
      <c r="J390" s="7">
        <f t="shared" si="210"/>
        <v>0</v>
      </c>
      <c r="K390" t="str">
        <f t="shared" si="208"/>
        <v/>
      </c>
      <c r="M390" s="4"/>
      <c r="N390" s="4"/>
      <c r="O390" s="5"/>
      <c r="Q390" s="6"/>
      <c r="R390" s="6"/>
      <c r="U390" s="5"/>
      <c r="V390" s="7"/>
      <c r="X390" s="1"/>
      <c r="Y390" s="1"/>
      <c r="Z390" s="5"/>
      <c r="AA390" s="5"/>
      <c r="AB390" s="1"/>
    </row>
    <row r="391" spans="1:29" x14ac:dyDescent="0.25">
      <c r="A391" s="11" t="s">
        <v>34</v>
      </c>
      <c r="B391" t="s">
        <v>470</v>
      </c>
      <c r="C391">
        <v>12</v>
      </c>
      <c r="D391">
        <v>2178</v>
      </c>
      <c r="E391" s="15">
        <v>6.2270000000000003</v>
      </c>
      <c r="F391" s="6">
        <f t="shared" ref="F391" si="260">AVERAGE(E387:E391)</f>
        <v>15.032600000000002</v>
      </c>
      <c r="G391">
        <f t="shared" si="257"/>
        <v>5</v>
      </c>
      <c r="H391">
        <f t="shared" si="207"/>
        <v>428</v>
      </c>
      <c r="I391" s="5">
        <f t="shared" si="254"/>
        <v>7998.42</v>
      </c>
      <c r="J391" s="7">
        <f t="shared" si="210"/>
        <v>0</v>
      </c>
      <c r="K391" t="str">
        <f t="shared" si="208"/>
        <v/>
      </c>
      <c r="M391" s="4"/>
      <c r="N391" s="4"/>
      <c r="O391" s="5"/>
      <c r="Q391" s="6"/>
      <c r="R391" s="6"/>
      <c r="U391" s="5"/>
      <c r="V391" s="7"/>
      <c r="X391" s="1"/>
      <c r="Y391" s="1"/>
      <c r="Z391" s="5"/>
      <c r="AA391" s="5"/>
      <c r="AB391" s="1"/>
    </row>
    <row r="392" spans="1:29" x14ac:dyDescent="0.25">
      <c r="A392" s="11" t="s">
        <v>34</v>
      </c>
      <c r="B392" t="s">
        <v>1866</v>
      </c>
      <c r="C392">
        <v>10</v>
      </c>
      <c r="D392">
        <v>1314</v>
      </c>
      <c r="E392" s="15">
        <v>9.4689999999999994</v>
      </c>
      <c r="F392" s="6">
        <f t="shared" ref="F392" si="261">AVERAGE(E387:E392)</f>
        <v>14.105333333333334</v>
      </c>
      <c r="G392">
        <f t="shared" si="257"/>
        <v>6</v>
      </c>
      <c r="H392">
        <f t="shared" si="207"/>
        <v>438</v>
      </c>
      <c r="I392" s="5">
        <f t="shared" si="254"/>
        <v>8093.11</v>
      </c>
      <c r="J392" s="7">
        <f t="shared" si="210"/>
        <v>0</v>
      </c>
      <c r="K392" t="str">
        <f t="shared" si="208"/>
        <v/>
      </c>
      <c r="M392" s="4"/>
      <c r="N392" s="4"/>
      <c r="O392" s="5"/>
      <c r="Q392" s="6"/>
      <c r="R392" s="6"/>
      <c r="U392" s="5"/>
      <c r="V392" s="7"/>
      <c r="X392" s="1"/>
      <c r="Y392" s="1"/>
      <c r="Z392" s="5"/>
      <c r="AA392" s="5"/>
      <c r="AB392" s="1"/>
    </row>
    <row r="393" spans="1:29" x14ac:dyDescent="0.25">
      <c r="A393" s="11" t="s">
        <v>34</v>
      </c>
      <c r="B393" t="s">
        <v>375</v>
      </c>
      <c r="C393">
        <v>8</v>
      </c>
      <c r="D393">
        <v>1565</v>
      </c>
      <c r="E393" s="15">
        <v>1.825</v>
      </c>
      <c r="F393" s="6">
        <f t="shared" ref="F393" si="262">AVERAGE(E387:E393)</f>
        <v>12.351000000000001</v>
      </c>
      <c r="G393">
        <f t="shared" si="257"/>
        <v>7</v>
      </c>
      <c r="H393">
        <f t="shared" si="207"/>
        <v>446</v>
      </c>
      <c r="I393" s="5">
        <f t="shared" si="254"/>
        <v>8107.71</v>
      </c>
      <c r="J393" s="7">
        <f t="shared" si="210"/>
        <v>0</v>
      </c>
      <c r="K393" t="str">
        <f t="shared" si="208"/>
        <v/>
      </c>
      <c r="M393" s="4"/>
      <c r="N393" s="4"/>
      <c r="O393" s="5"/>
      <c r="Q393" s="6"/>
      <c r="R393" s="6"/>
      <c r="U393" s="5"/>
      <c r="V393" s="7"/>
      <c r="X393" s="1"/>
      <c r="Y393" s="1"/>
      <c r="Z393" s="5"/>
      <c r="AA393" s="5"/>
      <c r="AB393" s="1"/>
    </row>
    <row r="394" spans="1:29" x14ac:dyDescent="0.25">
      <c r="A394" s="11" t="s">
        <v>34</v>
      </c>
      <c r="B394" t="s">
        <v>469</v>
      </c>
      <c r="C394">
        <v>6</v>
      </c>
      <c r="D394">
        <v>890</v>
      </c>
      <c r="E394" s="15">
        <v>6.1550000000000002</v>
      </c>
      <c r="F394" s="6">
        <f t="shared" ref="F394" si="263">AVERAGE(E387:E394)</f>
        <v>11.576500000000001</v>
      </c>
      <c r="G394">
        <f t="shared" si="257"/>
        <v>8</v>
      </c>
      <c r="H394">
        <f t="shared" si="207"/>
        <v>452</v>
      </c>
      <c r="I394" s="5">
        <f t="shared" si="254"/>
        <v>8144.64</v>
      </c>
      <c r="J394" s="7">
        <f t="shared" si="210"/>
        <v>0</v>
      </c>
      <c r="K394" t="str">
        <f t="shared" si="208"/>
        <v/>
      </c>
      <c r="M394" s="4"/>
      <c r="N394" s="4"/>
      <c r="O394" s="5"/>
      <c r="Q394" s="6"/>
      <c r="R394" s="6"/>
      <c r="U394" s="5"/>
      <c r="V394" s="7"/>
      <c r="X394" s="1"/>
      <c r="Y394" s="1"/>
      <c r="Z394" s="5"/>
      <c r="AA394" s="5"/>
      <c r="AB394" s="1"/>
    </row>
    <row r="395" spans="1:29" x14ac:dyDescent="0.25">
      <c r="A395" s="11" t="s">
        <v>34</v>
      </c>
      <c r="B395" t="s">
        <v>471</v>
      </c>
      <c r="C395">
        <v>5</v>
      </c>
      <c r="D395">
        <v>723</v>
      </c>
      <c r="E395" s="15">
        <v>3.6240000000000001</v>
      </c>
      <c r="F395" s="6">
        <f t="shared" ref="F395" si="264">AVERAGE(E387:E395)</f>
        <v>10.69288888888889</v>
      </c>
      <c r="G395">
        <f t="shared" si="257"/>
        <v>9</v>
      </c>
      <c r="H395">
        <f t="shared" si="207"/>
        <v>457</v>
      </c>
      <c r="I395" s="5">
        <f t="shared" si="254"/>
        <v>8162.76</v>
      </c>
      <c r="J395" s="7">
        <f t="shared" si="210"/>
        <v>0</v>
      </c>
      <c r="K395" t="str">
        <f t="shared" si="208"/>
        <v/>
      </c>
      <c r="M395" s="4"/>
      <c r="N395" s="4"/>
      <c r="O395" s="5"/>
      <c r="Q395" s="6"/>
      <c r="R395" s="6"/>
      <c r="U395" s="5"/>
      <c r="V395" s="7"/>
      <c r="X395" s="1"/>
      <c r="Y395" s="1"/>
      <c r="Z395" s="5"/>
      <c r="AA395" s="5"/>
      <c r="AB395" s="1"/>
    </row>
    <row r="396" spans="1:29" x14ac:dyDescent="0.25">
      <c r="A396" s="11" t="s">
        <v>34</v>
      </c>
      <c r="B396" t="s">
        <v>1867</v>
      </c>
      <c r="C396">
        <v>5</v>
      </c>
      <c r="D396">
        <v>672</v>
      </c>
      <c r="E396" s="15">
        <v>8.6649999999999991</v>
      </c>
      <c r="F396" s="6">
        <f t="shared" ref="F396" si="265">AVERAGE(E387:E396)</f>
        <v>10.490100000000002</v>
      </c>
      <c r="G396">
        <f t="shared" si="257"/>
        <v>10</v>
      </c>
      <c r="H396">
        <f t="shared" si="207"/>
        <v>462</v>
      </c>
      <c r="I396" s="5">
        <f t="shared" si="254"/>
        <v>8206.0850000000009</v>
      </c>
      <c r="J396" s="7">
        <f t="shared" si="210"/>
        <v>17.762088744588748</v>
      </c>
      <c r="K396">
        <f t="shared" si="208"/>
        <v>78230</v>
      </c>
      <c r="M396" s="4"/>
      <c r="N396" s="4"/>
      <c r="O396" s="5"/>
      <c r="Q396" s="6"/>
      <c r="R396" s="6"/>
      <c r="U396" s="5"/>
      <c r="V396" s="7"/>
      <c r="X396" s="1"/>
      <c r="Y396" s="1"/>
      <c r="Z396" s="5"/>
      <c r="AA396" s="5"/>
      <c r="AB396" s="1"/>
    </row>
    <row r="397" spans="1:29" x14ac:dyDescent="0.25">
      <c r="A397" s="11" t="s">
        <v>65</v>
      </c>
      <c r="B397" t="s">
        <v>333</v>
      </c>
      <c r="C397">
        <v>52</v>
      </c>
      <c r="D397">
        <v>5967</v>
      </c>
      <c r="E397" s="15">
        <v>8.0440000000000005</v>
      </c>
      <c r="F397" s="6">
        <f t="shared" ref="F397" si="266">AVERAGE(E397)</f>
        <v>8.0440000000000005</v>
      </c>
      <c r="G397">
        <f t="shared" si="257"/>
        <v>1</v>
      </c>
      <c r="H397">
        <f t="shared" si="207"/>
        <v>52</v>
      </c>
      <c r="I397" s="5">
        <f t="shared" si="254"/>
        <v>418.28800000000001</v>
      </c>
      <c r="J397" s="7">
        <f t="shared" si="210"/>
        <v>0</v>
      </c>
      <c r="K397" t="str">
        <f t="shared" si="208"/>
        <v/>
      </c>
      <c r="M397" s="4"/>
      <c r="N397" s="4"/>
      <c r="O397" s="5"/>
      <c r="Q397" s="6"/>
      <c r="R397" s="6"/>
      <c r="U397" s="5"/>
      <c r="V397" s="7"/>
      <c r="X397" s="1"/>
      <c r="Y397" s="1"/>
      <c r="Z397" s="5"/>
      <c r="AA397" s="5"/>
      <c r="AB397" s="1"/>
    </row>
    <row r="398" spans="1:29" x14ac:dyDescent="0.25">
      <c r="A398" s="11" t="s">
        <v>65</v>
      </c>
      <c r="B398" t="s">
        <v>588</v>
      </c>
      <c r="C398">
        <v>51</v>
      </c>
      <c r="D398">
        <v>6891</v>
      </c>
      <c r="E398" s="15">
        <v>9.3019999999999996</v>
      </c>
      <c r="F398" s="6">
        <f t="shared" ref="F398" si="267">AVERAGE(E397:E398)</f>
        <v>8.673</v>
      </c>
      <c r="G398">
        <f t="shared" si="257"/>
        <v>2</v>
      </c>
      <c r="H398">
        <f t="shared" si="207"/>
        <v>103</v>
      </c>
      <c r="I398" s="5">
        <f t="shared" si="254"/>
        <v>892.69</v>
      </c>
      <c r="J398" s="7">
        <f t="shared" si="210"/>
        <v>0</v>
      </c>
      <c r="K398" t="str">
        <f t="shared" si="208"/>
        <v/>
      </c>
      <c r="M398" s="4"/>
      <c r="N398" s="4"/>
      <c r="O398" s="5"/>
      <c r="P398" s="8"/>
      <c r="Q398" s="6"/>
      <c r="R398" s="6"/>
      <c r="U398" s="5"/>
      <c r="V398" s="7"/>
      <c r="X398" s="5"/>
      <c r="Y398" s="1"/>
      <c r="Z398" s="5"/>
      <c r="AA398" s="5"/>
      <c r="AB398" s="1"/>
      <c r="AC398" s="5"/>
    </row>
    <row r="399" spans="1:29" x14ac:dyDescent="0.25">
      <c r="A399" s="11" t="s">
        <v>65</v>
      </c>
      <c r="B399" t="s">
        <v>646</v>
      </c>
      <c r="C399">
        <v>28</v>
      </c>
      <c r="D399">
        <v>2966</v>
      </c>
      <c r="E399" s="15">
        <v>5.0510000000000002</v>
      </c>
      <c r="F399" s="6">
        <f t="shared" ref="F399" si="268">AVERAGE(E397:E399)</f>
        <v>7.4656666666666665</v>
      </c>
      <c r="G399">
        <f t="shared" si="257"/>
        <v>3</v>
      </c>
      <c r="H399">
        <f t="shared" si="207"/>
        <v>131</v>
      </c>
      <c r="I399" s="5">
        <f t="shared" si="254"/>
        <v>1034.1179999999999</v>
      </c>
      <c r="J399" s="7">
        <f t="shared" si="210"/>
        <v>0</v>
      </c>
      <c r="K399" t="str">
        <f t="shared" si="208"/>
        <v/>
      </c>
      <c r="M399" s="4"/>
      <c r="N399" s="4"/>
      <c r="O399" s="5"/>
      <c r="Q399" s="6"/>
      <c r="R399" s="6"/>
      <c r="U399" s="5"/>
      <c r="V399" s="7"/>
      <c r="X399" s="1"/>
      <c r="Y399" s="1"/>
      <c r="Z399" s="5"/>
      <c r="AA399" s="5"/>
      <c r="AB399" s="1"/>
    </row>
    <row r="400" spans="1:29" x14ac:dyDescent="0.25">
      <c r="A400" s="11" t="s">
        <v>65</v>
      </c>
      <c r="B400" t="s">
        <v>672</v>
      </c>
      <c r="C400">
        <v>25</v>
      </c>
      <c r="D400">
        <v>3304</v>
      </c>
      <c r="E400" s="15">
        <v>10.689</v>
      </c>
      <c r="F400" s="6">
        <f t="shared" ref="F400" si="269">AVERAGE(E397:E400)</f>
        <v>8.2714999999999996</v>
      </c>
      <c r="G400">
        <f t="shared" si="257"/>
        <v>4</v>
      </c>
      <c r="H400">
        <f t="shared" si="207"/>
        <v>156</v>
      </c>
      <c r="I400" s="5">
        <f t="shared" si="254"/>
        <v>1301.3429999999998</v>
      </c>
      <c r="J400" s="7">
        <f t="shared" si="210"/>
        <v>0</v>
      </c>
      <c r="K400" t="str">
        <f t="shared" si="208"/>
        <v/>
      </c>
      <c r="M400" s="4"/>
      <c r="N400" s="4"/>
      <c r="O400" s="5"/>
      <c r="Q400" s="6"/>
      <c r="R400" s="6"/>
      <c r="U400" s="5"/>
      <c r="V400" s="7"/>
      <c r="X400" s="1"/>
      <c r="Y400" s="1"/>
      <c r="Z400" s="5"/>
      <c r="AA400" s="5"/>
      <c r="AB400" s="1"/>
    </row>
    <row r="401" spans="1:29" x14ac:dyDescent="0.25">
      <c r="A401" s="11" t="s">
        <v>65</v>
      </c>
      <c r="B401" t="s">
        <v>673</v>
      </c>
      <c r="C401">
        <v>22</v>
      </c>
      <c r="D401">
        <v>2332</v>
      </c>
      <c r="E401" s="15">
        <v>6.4939999999999998</v>
      </c>
      <c r="F401" s="6">
        <f t="shared" ref="F401" si="270">AVERAGE(E397:E401)</f>
        <v>7.9159999999999995</v>
      </c>
      <c r="G401">
        <f t="shared" si="257"/>
        <v>5</v>
      </c>
      <c r="H401">
        <f t="shared" si="207"/>
        <v>178</v>
      </c>
      <c r="I401" s="5">
        <f t="shared" si="254"/>
        <v>1444.2109999999998</v>
      </c>
      <c r="J401" s="7">
        <f t="shared" si="210"/>
        <v>0</v>
      </c>
      <c r="K401" t="str">
        <f t="shared" si="208"/>
        <v/>
      </c>
      <c r="M401" s="4"/>
      <c r="N401" s="4"/>
      <c r="O401" s="5"/>
      <c r="Q401" s="6"/>
      <c r="R401" s="6"/>
      <c r="U401" s="5"/>
      <c r="V401" s="7"/>
      <c r="X401" s="1"/>
      <c r="Y401" s="1"/>
      <c r="Z401" s="5"/>
      <c r="AA401" s="5"/>
      <c r="AB401" s="1"/>
    </row>
    <row r="402" spans="1:29" x14ac:dyDescent="0.25">
      <c r="A402" s="11" t="s">
        <v>65</v>
      </c>
      <c r="B402" t="s">
        <v>65</v>
      </c>
      <c r="C402">
        <v>22</v>
      </c>
      <c r="D402">
        <v>2790</v>
      </c>
      <c r="E402" s="15">
        <v>5.1749999999999998</v>
      </c>
      <c r="F402" s="6">
        <f t="shared" ref="F402" si="271">AVERAGE(E397:E402)</f>
        <v>7.4591666666666656</v>
      </c>
      <c r="G402">
        <f t="shared" si="257"/>
        <v>6</v>
      </c>
      <c r="H402">
        <f t="shared" si="207"/>
        <v>200</v>
      </c>
      <c r="I402" s="5">
        <f t="shared" si="254"/>
        <v>1558.0609999999997</v>
      </c>
      <c r="J402" s="7">
        <f t="shared" si="210"/>
        <v>0</v>
      </c>
      <c r="K402" t="str">
        <f t="shared" si="208"/>
        <v/>
      </c>
      <c r="M402" s="4"/>
      <c r="N402" s="4"/>
      <c r="O402" s="5"/>
      <c r="Q402" s="6"/>
      <c r="R402" s="6"/>
      <c r="U402" s="5"/>
      <c r="V402" s="7"/>
      <c r="X402" s="1"/>
      <c r="Y402" s="1"/>
      <c r="Z402" s="5"/>
      <c r="AA402" s="5"/>
      <c r="AB402" s="1"/>
    </row>
    <row r="403" spans="1:29" x14ac:dyDescent="0.25">
      <c r="A403" s="11" t="s">
        <v>65</v>
      </c>
      <c r="B403" t="s">
        <v>532</v>
      </c>
      <c r="C403">
        <v>21</v>
      </c>
      <c r="D403">
        <v>2374</v>
      </c>
      <c r="E403" s="15">
        <v>3.9780000000000002</v>
      </c>
      <c r="F403" s="6">
        <f t="shared" ref="F403" si="272">AVERAGE(E397:E403)</f>
        <v>6.9618571428571423</v>
      </c>
      <c r="G403">
        <f t="shared" si="257"/>
        <v>7</v>
      </c>
      <c r="H403">
        <f t="shared" si="207"/>
        <v>221</v>
      </c>
      <c r="I403" s="5">
        <f t="shared" si="254"/>
        <v>1641.5989999999997</v>
      </c>
      <c r="J403" s="7">
        <f t="shared" si="210"/>
        <v>0</v>
      </c>
      <c r="K403" t="str">
        <f t="shared" si="208"/>
        <v/>
      </c>
      <c r="M403" s="4"/>
      <c r="N403" s="4"/>
      <c r="O403" s="5"/>
      <c r="Q403" s="6"/>
      <c r="R403" s="6"/>
      <c r="U403" s="5"/>
      <c r="V403" s="7"/>
      <c r="X403" s="1"/>
      <c r="Y403" s="1"/>
      <c r="Z403" s="5"/>
      <c r="AA403" s="5"/>
      <c r="AB403" s="1"/>
    </row>
    <row r="404" spans="1:29" x14ac:dyDescent="0.25">
      <c r="A404" s="11" t="s">
        <v>65</v>
      </c>
      <c r="B404" t="s">
        <v>675</v>
      </c>
      <c r="C404">
        <v>19</v>
      </c>
      <c r="D404">
        <v>2291</v>
      </c>
      <c r="E404" s="15">
        <v>6.5309999999999997</v>
      </c>
      <c r="F404" s="6">
        <f t="shared" ref="F404" si="273">AVERAGE(E397:E404)</f>
        <v>6.9079999999999995</v>
      </c>
      <c r="G404">
        <f t="shared" si="257"/>
        <v>8</v>
      </c>
      <c r="H404">
        <f t="shared" si="207"/>
        <v>240</v>
      </c>
      <c r="I404" s="5">
        <f t="shared" si="254"/>
        <v>1765.6879999999996</v>
      </c>
      <c r="J404" s="7">
        <f t="shared" si="210"/>
        <v>0</v>
      </c>
      <c r="K404" t="str">
        <f t="shared" si="208"/>
        <v/>
      </c>
      <c r="M404" s="4"/>
      <c r="N404" s="4"/>
      <c r="O404" s="5"/>
      <c r="Q404" s="6"/>
      <c r="R404" s="6"/>
      <c r="U404" s="5"/>
      <c r="V404" s="7"/>
      <c r="X404" s="1"/>
      <c r="Y404" s="1"/>
      <c r="Z404" s="5"/>
      <c r="AA404" s="5"/>
      <c r="AB404" s="1"/>
    </row>
    <row r="405" spans="1:29" x14ac:dyDescent="0.25">
      <c r="A405" s="11" t="s">
        <v>65</v>
      </c>
      <c r="B405" t="s">
        <v>506</v>
      </c>
      <c r="C405">
        <v>18</v>
      </c>
      <c r="D405">
        <v>2428</v>
      </c>
      <c r="E405" s="15">
        <v>16.196000000000002</v>
      </c>
      <c r="F405" s="6">
        <f t="shared" ref="F405" si="274">AVERAGE(E397:E405)</f>
        <v>7.9399999999999995</v>
      </c>
      <c r="G405">
        <f t="shared" si="257"/>
        <v>9</v>
      </c>
      <c r="H405">
        <f t="shared" si="207"/>
        <v>258</v>
      </c>
      <c r="I405" s="5">
        <f t="shared" si="254"/>
        <v>2057.2159999999994</v>
      </c>
      <c r="J405" s="7">
        <f t="shared" si="210"/>
        <v>0</v>
      </c>
      <c r="K405" t="str">
        <f t="shared" si="208"/>
        <v/>
      </c>
      <c r="M405" s="4"/>
      <c r="N405" s="4"/>
      <c r="O405" s="5"/>
      <c r="Q405" s="6"/>
      <c r="R405" s="6"/>
      <c r="U405" s="5"/>
      <c r="V405" s="7"/>
      <c r="X405" s="1"/>
      <c r="Y405" s="1"/>
      <c r="Z405" s="5"/>
      <c r="AA405" s="5"/>
      <c r="AB405" s="1"/>
    </row>
    <row r="406" spans="1:29" x14ac:dyDescent="0.25">
      <c r="A406" s="11" t="s">
        <v>65</v>
      </c>
      <c r="B406" t="s">
        <v>674</v>
      </c>
      <c r="C406">
        <v>18</v>
      </c>
      <c r="D406">
        <v>6140</v>
      </c>
      <c r="E406" s="15">
        <v>3.7120000000000002</v>
      </c>
      <c r="F406" s="6">
        <f t="shared" ref="F406" si="275">AVERAGE(E397:E406)</f>
        <v>7.5171999999999999</v>
      </c>
      <c r="G406">
        <f t="shared" si="257"/>
        <v>10</v>
      </c>
      <c r="H406">
        <f t="shared" ref="H406:H469" si="276">IF(G405&gt;G406,C406,C406+H405)</f>
        <v>276</v>
      </c>
      <c r="I406" s="5">
        <f t="shared" si="254"/>
        <v>2124.0319999999992</v>
      </c>
      <c r="J406" s="7">
        <f t="shared" si="210"/>
        <v>7.6957681159420259</v>
      </c>
      <c r="K406">
        <f t="shared" ref="K406:K469" si="277">IF(J406&gt;0,SUM(D397:D406),"")</f>
        <v>37483</v>
      </c>
      <c r="M406" s="4"/>
      <c r="N406" s="4"/>
      <c r="O406" s="5"/>
      <c r="Q406" s="6"/>
      <c r="R406" s="6"/>
      <c r="U406" s="5"/>
      <c r="V406" s="7"/>
      <c r="X406" s="1"/>
      <c r="Y406" s="1"/>
      <c r="Z406" s="5"/>
      <c r="AA406" s="5"/>
      <c r="AB406" s="1"/>
    </row>
    <row r="407" spans="1:29" x14ac:dyDescent="0.25">
      <c r="A407" s="11" t="s">
        <v>69</v>
      </c>
      <c r="B407" t="s">
        <v>258</v>
      </c>
      <c r="C407">
        <v>161</v>
      </c>
      <c r="D407">
        <v>23014</v>
      </c>
      <c r="E407" s="15">
        <v>7.4580000000000002</v>
      </c>
      <c r="F407" s="6">
        <f t="shared" ref="F407" si="278">AVERAGE(E407)</f>
        <v>7.4580000000000002</v>
      </c>
      <c r="G407">
        <f t="shared" si="257"/>
        <v>1</v>
      </c>
      <c r="H407">
        <f t="shared" si="276"/>
        <v>161</v>
      </c>
      <c r="I407" s="5">
        <f t="shared" si="254"/>
        <v>1200.7380000000001</v>
      </c>
      <c r="J407" s="7">
        <f t="shared" ref="J407:J470" si="279">IF(G407&gt;G408,I407/H407,0)</f>
        <v>0</v>
      </c>
      <c r="K407" t="str">
        <f t="shared" si="277"/>
        <v/>
      </c>
      <c r="M407" s="4"/>
      <c r="N407" s="4"/>
      <c r="O407" s="5"/>
      <c r="Q407" s="6"/>
      <c r="R407" s="6"/>
      <c r="U407" s="5"/>
      <c r="V407" s="7"/>
      <c r="X407" s="1"/>
      <c r="Y407" s="1"/>
      <c r="Z407" s="5"/>
      <c r="AA407" s="5"/>
      <c r="AB407" s="1"/>
    </row>
    <row r="408" spans="1:29" x14ac:dyDescent="0.25">
      <c r="A408" s="11" t="s">
        <v>69</v>
      </c>
      <c r="B408" t="s">
        <v>690</v>
      </c>
      <c r="C408">
        <v>118</v>
      </c>
      <c r="D408">
        <v>14929</v>
      </c>
      <c r="E408" s="15">
        <v>4.4930000000000003</v>
      </c>
      <c r="F408" s="6">
        <f t="shared" ref="F408" si="280">AVERAGE(E407:E408)</f>
        <v>5.9755000000000003</v>
      </c>
      <c r="G408">
        <f t="shared" si="257"/>
        <v>2</v>
      </c>
      <c r="H408">
        <f t="shared" si="276"/>
        <v>279</v>
      </c>
      <c r="I408" s="5">
        <f t="shared" si="254"/>
        <v>1730.9120000000003</v>
      </c>
      <c r="J408" s="7">
        <f t="shared" si="279"/>
        <v>0</v>
      </c>
      <c r="K408" t="str">
        <f t="shared" si="277"/>
        <v/>
      </c>
      <c r="M408" s="4"/>
      <c r="N408" s="4"/>
      <c r="O408" s="5"/>
      <c r="P408" s="8"/>
      <c r="Q408" s="6"/>
      <c r="R408" s="6"/>
      <c r="U408" s="5"/>
      <c r="V408" s="7"/>
      <c r="X408" s="5"/>
      <c r="Y408" s="1"/>
      <c r="Z408" s="5"/>
      <c r="AA408" s="5"/>
      <c r="AB408" s="1"/>
      <c r="AC408" s="5"/>
    </row>
    <row r="409" spans="1:29" x14ac:dyDescent="0.25">
      <c r="A409" s="11" t="s">
        <v>69</v>
      </c>
      <c r="B409" t="s">
        <v>320</v>
      </c>
      <c r="C409">
        <v>64</v>
      </c>
      <c r="D409">
        <v>7784</v>
      </c>
      <c r="E409" s="15">
        <v>2.8079999999999998</v>
      </c>
      <c r="F409" s="6">
        <f t="shared" ref="F409" si="281">AVERAGE(E407:E409)</f>
        <v>4.9196666666666671</v>
      </c>
      <c r="G409">
        <f t="shared" si="257"/>
        <v>3</v>
      </c>
      <c r="H409">
        <f t="shared" si="276"/>
        <v>343</v>
      </c>
      <c r="I409" s="5">
        <f t="shared" si="254"/>
        <v>1910.6240000000003</v>
      </c>
      <c r="J409" s="7">
        <f t="shared" si="279"/>
        <v>0</v>
      </c>
      <c r="K409" t="str">
        <f t="shared" si="277"/>
        <v/>
      </c>
      <c r="M409" s="4"/>
      <c r="N409" s="4"/>
      <c r="O409" s="5"/>
      <c r="Q409" s="6"/>
      <c r="R409" s="6"/>
      <c r="U409" s="5"/>
      <c r="V409" s="7"/>
      <c r="X409" s="1"/>
      <c r="Y409" s="1"/>
      <c r="Z409" s="5"/>
      <c r="AA409" s="5"/>
      <c r="AB409" s="1"/>
    </row>
    <row r="410" spans="1:29" x14ac:dyDescent="0.25">
      <c r="A410" s="11" t="s">
        <v>69</v>
      </c>
      <c r="B410" t="s">
        <v>691</v>
      </c>
      <c r="C410">
        <v>60</v>
      </c>
      <c r="D410">
        <v>7723</v>
      </c>
      <c r="E410" s="15">
        <v>5.4980000000000002</v>
      </c>
      <c r="F410" s="6">
        <f t="shared" ref="F410" si="282">AVERAGE(E407:E410)</f>
        <v>5.0642500000000004</v>
      </c>
      <c r="G410">
        <f t="shared" si="257"/>
        <v>4</v>
      </c>
      <c r="H410">
        <f t="shared" si="276"/>
        <v>403</v>
      </c>
      <c r="I410" s="5">
        <f t="shared" si="254"/>
        <v>2240.5040000000004</v>
      </c>
      <c r="J410" s="7">
        <f t="shared" si="279"/>
        <v>0</v>
      </c>
      <c r="K410" t="str">
        <f t="shared" si="277"/>
        <v/>
      </c>
      <c r="M410" s="4"/>
      <c r="N410" s="4"/>
      <c r="O410" s="5"/>
      <c r="Q410" s="6"/>
      <c r="R410" s="6"/>
      <c r="U410" s="5"/>
      <c r="V410" s="7"/>
      <c r="X410" s="1"/>
      <c r="Y410" s="1"/>
      <c r="Z410" s="5"/>
      <c r="AA410" s="5"/>
      <c r="AB410" s="1"/>
    </row>
    <row r="411" spans="1:29" x14ac:dyDescent="0.25">
      <c r="A411" s="11" t="s">
        <v>69</v>
      </c>
      <c r="B411" t="s">
        <v>692</v>
      </c>
      <c r="C411">
        <v>41</v>
      </c>
      <c r="D411">
        <v>7824</v>
      </c>
      <c r="E411" s="15">
        <v>2.952</v>
      </c>
      <c r="F411" s="6">
        <f t="shared" ref="F411" si="283">AVERAGE(E407:E411)</f>
        <v>4.6418000000000008</v>
      </c>
      <c r="G411">
        <f t="shared" si="257"/>
        <v>5</v>
      </c>
      <c r="H411">
        <f t="shared" si="276"/>
        <v>444</v>
      </c>
      <c r="I411" s="5">
        <f t="shared" si="254"/>
        <v>2361.5360000000005</v>
      </c>
      <c r="J411" s="7">
        <f t="shared" si="279"/>
        <v>0</v>
      </c>
      <c r="K411" t="str">
        <f t="shared" si="277"/>
        <v/>
      </c>
      <c r="M411" s="4"/>
      <c r="N411" s="4"/>
      <c r="O411" s="5"/>
      <c r="Q411" s="6"/>
      <c r="R411" s="6"/>
      <c r="U411" s="5"/>
      <c r="V411" s="7"/>
      <c r="X411" s="1"/>
      <c r="Y411" s="1"/>
      <c r="Z411" s="5"/>
      <c r="AA411" s="5"/>
      <c r="AB411" s="1"/>
    </row>
    <row r="412" spans="1:29" x14ac:dyDescent="0.25">
      <c r="A412" s="11" t="s">
        <v>69</v>
      </c>
      <c r="B412" t="s">
        <v>693</v>
      </c>
      <c r="C412">
        <v>18</v>
      </c>
      <c r="D412">
        <v>1899</v>
      </c>
      <c r="E412" s="15">
        <v>2.6930000000000001</v>
      </c>
      <c r="F412" s="6">
        <f t="shared" ref="F412" si="284">AVERAGE(E407:E412)</f>
        <v>4.3170000000000011</v>
      </c>
      <c r="G412">
        <f t="shared" si="257"/>
        <v>6</v>
      </c>
      <c r="H412">
        <f t="shared" si="276"/>
        <v>462</v>
      </c>
      <c r="I412" s="5">
        <f t="shared" si="254"/>
        <v>2410.0100000000007</v>
      </c>
      <c r="J412" s="7">
        <f t="shared" si="279"/>
        <v>0</v>
      </c>
      <c r="K412" t="str">
        <f t="shared" si="277"/>
        <v/>
      </c>
      <c r="M412" s="4"/>
      <c r="N412" s="4"/>
      <c r="O412" s="5"/>
      <c r="Q412" s="6"/>
      <c r="R412" s="6"/>
      <c r="U412" s="5"/>
      <c r="V412" s="7"/>
      <c r="X412" s="1"/>
      <c r="Y412" s="1"/>
      <c r="Z412" s="5"/>
      <c r="AA412" s="5"/>
      <c r="AB412" s="1"/>
    </row>
    <row r="413" spans="1:29" x14ac:dyDescent="0.25">
      <c r="A413" s="11" t="s">
        <v>69</v>
      </c>
      <c r="B413" t="s">
        <v>695</v>
      </c>
      <c r="C413">
        <v>10</v>
      </c>
      <c r="D413">
        <v>1313</v>
      </c>
      <c r="E413" s="15">
        <v>1.897</v>
      </c>
      <c r="F413" s="6">
        <f t="shared" ref="F413" si="285">AVERAGE(E407:E413)</f>
        <v>3.9712857142857145</v>
      </c>
      <c r="G413">
        <f t="shared" si="257"/>
        <v>7</v>
      </c>
      <c r="H413">
        <f t="shared" si="276"/>
        <v>472</v>
      </c>
      <c r="I413" s="5">
        <f t="shared" si="254"/>
        <v>2428.9800000000005</v>
      </c>
      <c r="J413" s="7">
        <f t="shared" si="279"/>
        <v>0</v>
      </c>
      <c r="K413" t="str">
        <f t="shared" si="277"/>
        <v/>
      </c>
      <c r="M413" s="4"/>
      <c r="N413" s="4"/>
      <c r="O413" s="5"/>
      <c r="Q413" s="6"/>
      <c r="R413" s="6"/>
      <c r="U413" s="5"/>
      <c r="V413" s="7"/>
      <c r="X413" s="1"/>
      <c r="Y413" s="1"/>
      <c r="Z413" s="5"/>
      <c r="AA413" s="5"/>
      <c r="AB413" s="1"/>
    </row>
    <row r="414" spans="1:29" x14ac:dyDescent="0.25">
      <c r="A414" s="11" t="s">
        <v>69</v>
      </c>
      <c r="B414" t="s">
        <v>696</v>
      </c>
      <c r="C414">
        <v>6</v>
      </c>
      <c r="D414">
        <v>1605</v>
      </c>
      <c r="E414" s="15">
        <v>1.1240000000000001</v>
      </c>
      <c r="F414" s="6">
        <f t="shared" ref="F414" si="286">AVERAGE(E407:E414)</f>
        <v>3.6153750000000002</v>
      </c>
      <c r="G414">
        <f t="shared" si="257"/>
        <v>8</v>
      </c>
      <c r="H414">
        <f t="shared" si="276"/>
        <v>478</v>
      </c>
      <c r="I414" s="5">
        <f t="shared" si="254"/>
        <v>2435.7240000000006</v>
      </c>
      <c r="J414" s="7">
        <f t="shared" si="279"/>
        <v>0</v>
      </c>
      <c r="K414" t="str">
        <f t="shared" si="277"/>
        <v/>
      </c>
      <c r="M414" s="4"/>
      <c r="N414" s="4"/>
      <c r="O414" s="5"/>
      <c r="Q414" s="6"/>
      <c r="R414" s="6"/>
      <c r="U414" s="5"/>
      <c r="V414" s="7"/>
      <c r="X414" s="1"/>
      <c r="Y414" s="1"/>
      <c r="Z414" s="5"/>
      <c r="AA414" s="5"/>
      <c r="AB414" s="1"/>
    </row>
    <row r="415" spans="1:29" x14ac:dyDescent="0.25">
      <c r="A415" s="11" t="s">
        <v>69</v>
      </c>
      <c r="B415" t="s">
        <v>694</v>
      </c>
      <c r="C415">
        <v>6</v>
      </c>
      <c r="D415">
        <v>629</v>
      </c>
      <c r="E415" s="15">
        <v>3.419</v>
      </c>
      <c r="F415" s="6">
        <f t="shared" ref="F415" si="287">AVERAGE(E407:E415)</f>
        <v>3.5935555555555556</v>
      </c>
      <c r="G415">
        <f t="shared" si="257"/>
        <v>9</v>
      </c>
      <c r="H415">
        <f t="shared" si="276"/>
        <v>484</v>
      </c>
      <c r="I415" s="5">
        <f t="shared" si="254"/>
        <v>2456.2380000000007</v>
      </c>
      <c r="J415" s="7">
        <f t="shared" si="279"/>
        <v>0</v>
      </c>
      <c r="K415" t="str">
        <f t="shared" si="277"/>
        <v/>
      </c>
      <c r="M415" s="4"/>
      <c r="N415" s="4"/>
      <c r="O415" s="5"/>
      <c r="Q415" s="6"/>
      <c r="R415" s="6"/>
      <c r="U415" s="5"/>
      <c r="V415" s="7"/>
      <c r="X415" s="1"/>
      <c r="Y415" s="1"/>
      <c r="Z415" s="5"/>
      <c r="AA415" s="5"/>
      <c r="AB415" s="1"/>
    </row>
    <row r="416" spans="1:29" x14ac:dyDescent="0.25">
      <c r="A416" s="11" t="s">
        <v>69</v>
      </c>
      <c r="B416" t="s">
        <v>1868</v>
      </c>
      <c r="C416">
        <v>3</v>
      </c>
      <c r="D416">
        <v>313</v>
      </c>
      <c r="E416" s="15">
        <v>2.5150000000000001</v>
      </c>
      <c r="F416" s="6">
        <f t="shared" ref="F416" si="288">AVERAGE(E407:E416)</f>
        <v>3.4857</v>
      </c>
      <c r="G416">
        <f t="shared" si="257"/>
        <v>10</v>
      </c>
      <c r="H416">
        <f t="shared" si="276"/>
        <v>487</v>
      </c>
      <c r="I416" s="5">
        <f t="shared" si="254"/>
        <v>2463.7830000000008</v>
      </c>
      <c r="J416" s="7">
        <f t="shared" si="279"/>
        <v>5.0591026694045187</v>
      </c>
      <c r="K416">
        <f t="shared" si="277"/>
        <v>67033</v>
      </c>
      <c r="M416" s="4"/>
      <c r="N416" s="4"/>
      <c r="O416" s="5"/>
      <c r="Q416" s="6"/>
      <c r="R416" s="6"/>
      <c r="U416" s="5"/>
      <c r="V416" s="7"/>
      <c r="X416" s="1"/>
      <c r="Y416" s="1"/>
      <c r="Z416" s="5"/>
      <c r="AA416" s="5"/>
      <c r="AB416" s="1"/>
    </row>
    <row r="417" spans="1:29" x14ac:dyDescent="0.25">
      <c r="A417" s="11" t="s">
        <v>31</v>
      </c>
      <c r="B417" t="s">
        <v>431</v>
      </c>
      <c r="C417">
        <v>77</v>
      </c>
      <c r="D417">
        <v>10513</v>
      </c>
      <c r="E417" s="15">
        <v>14.48</v>
      </c>
      <c r="F417" s="6">
        <f t="shared" ref="F417" si="289">AVERAGE(E417)</f>
        <v>14.48</v>
      </c>
      <c r="G417">
        <f t="shared" si="257"/>
        <v>1</v>
      </c>
      <c r="H417">
        <f t="shared" si="276"/>
        <v>77</v>
      </c>
      <c r="I417" s="5">
        <f t="shared" si="254"/>
        <v>1114.96</v>
      </c>
      <c r="J417" s="7">
        <f t="shared" si="279"/>
        <v>0</v>
      </c>
      <c r="K417" t="str">
        <f t="shared" si="277"/>
        <v/>
      </c>
      <c r="M417" s="4"/>
      <c r="N417" s="4"/>
      <c r="O417" s="5"/>
      <c r="Q417" s="6"/>
      <c r="R417" s="6"/>
      <c r="U417" s="5"/>
      <c r="V417" s="7"/>
      <c r="X417" s="1"/>
      <c r="Y417" s="1"/>
      <c r="Z417" s="5"/>
      <c r="AA417" s="5"/>
      <c r="AB417" s="1"/>
    </row>
    <row r="418" spans="1:29" x14ac:dyDescent="0.25">
      <c r="A418" s="11" t="s">
        <v>31</v>
      </c>
      <c r="B418" t="s">
        <v>298</v>
      </c>
      <c r="C418">
        <v>66</v>
      </c>
      <c r="D418">
        <v>8817</v>
      </c>
      <c r="E418" s="15">
        <v>10.255000000000001</v>
      </c>
      <c r="F418" s="6">
        <f t="shared" ref="F418" si="290">AVERAGE(E417:E418)</f>
        <v>12.3675</v>
      </c>
      <c r="G418">
        <f t="shared" si="257"/>
        <v>2</v>
      </c>
      <c r="H418">
        <f t="shared" si="276"/>
        <v>143</v>
      </c>
      <c r="I418" s="5">
        <f t="shared" si="254"/>
        <v>1791.79</v>
      </c>
      <c r="J418" s="7">
        <f t="shared" si="279"/>
        <v>0</v>
      </c>
      <c r="K418" t="str">
        <f t="shared" si="277"/>
        <v/>
      </c>
      <c r="M418" s="4"/>
      <c r="N418" s="4"/>
      <c r="O418" s="5"/>
      <c r="P418" s="8"/>
      <c r="Q418" s="6"/>
      <c r="R418" s="6"/>
      <c r="U418" s="5"/>
      <c r="V418" s="7"/>
      <c r="X418" s="5"/>
      <c r="Y418" s="1"/>
      <c r="Z418" s="5"/>
      <c r="AA418" s="5"/>
      <c r="AB418" s="1"/>
      <c r="AC418" s="5"/>
    </row>
    <row r="419" spans="1:29" x14ac:dyDescent="0.25">
      <c r="A419" s="11" t="s">
        <v>31</v>
      </c>
      <c r="B419" t="s">
        <v>432</v>
      </c>
      <c r="C419">
        <v>52</v>
      </c>
      <c r="D419">
        <v>6990</v>
      </c>
      <c r="E419" s="15">
        <v>12.295</v>
      </c>
      <c r="F419" s="6">
        <f t="shared" ref="F419" si="291">AVERAGE(E417:E419)</f>
        <v>12.343333333333334</v>
      </c>
      <c r="G419">
        <f t="shared" si="257"/>
        <v>3</v>
      </c>
      <c r="H419">
        <f t="shared" si="276"/>
        <v>195</v>
      </c>
      <c r="I419" s="5">
        <f t="shared" si="254"/>
        <v>2431.13</v>
      </c>
      <c r="J419" s="7">
        <f t="shared" si="279"/>
        <v>0</v>
      </c>
      <c r="K419" t="str">
        <f t="shared" si="277"/>
        <v/>
      </c>
      <c r="M419" s="4"/>
      <c r="N419" s="4"/>
      <c r="O419" s="5"/>
      <c r="Q419" s="6"/>
      <c r="R419" s="6"/>
      <c r="U419" s="5"/>
      <c r="V419" s="7"/>
      <c r="X419" s="1"/>
      <c r="Y419" s="1"/>
      <c r="Z419" s="5"/>
      <c r="AA419" s="5"/>
      <c r="AB419" s="1"/>
    </row>
    <row r="420" spans="1:29" x14ac:dyDescent="0.25">
      <c r="A420" s="11" t="s">
        <v>31</v>
      </c>
      <c r="B420" t="s">
        <v>433</v>
      </c>
      <c r="C420">
        <v>47</v>
      </c>
      <c r="D420">
        <v>5728</v>
      </c>
      <c r="E420" s="15">
        <v>14.496</v>
      </c>
      <c r="F420" s="6">
        <f t="shared" ref="F420" si="292">AVERAGE(E417:E420)</f>
        <v>12.881500000000001</v>
      </c>
      <c r="G420">
        <f t="shared" si="257"/>
        <v>4</v>
      </c>
      <c r="H420">
        <f t="shared" si="276"/>
        <v>242</v>
      </c>
      <c r="I420" s="5">
        <f t="shared" si="254"/>
        <v>3112.442</v>
      </c>
      <c r="J420" s="7">
        <f t="shared" si="279"/>
        <v>0</v>
      </c>
      <c r="K420" t="str">
        <f t="shared" si="277"/>
        <v/>
      </c>
      <c r="M420" s="4"/>
      <c r="N420" s="4"/>
      <c r="O420" s="5"/>
      <c r="Q420" s="6"/>
      <c r="R420" s="6"/>
      <c r="U420" s="5"/>
      <c r="V420" s="7"/>
      <c r="X420" s="1"/>
      <c r="Y420" s="1"/>
      <c r="Z420" s="5"/>
      <c r="AA420" s="5"/>
      <c r="AB420" s="1"/>
    </row>
    <row r="421" spans="1:29" x14ac:dyDescent="0.25">
      <c r="A421" s="11" t="s">
        <v>31</v>
      </c>
      <c r="B421" t="s">
        <v>299</v>
      </c>
      <c r="C421">
        <v>22</v>
      </c>
      <c r="D421">
        <v>2479</v>
      </c>
      <c r="E421" s="15">
        <v>7.048</v>
      </c>
      <c r="F421" s="6">
        <f t="shared" ref="F421" si="293">AVERAGE(E417:E421)</f>
        <v>11.7148</v>
      </c>
      <c r="G421">
        <f t="shared" si="257"/>
        <v>5</v>
      </c>
      <c r="H421">
        <f t="shared" si="276"/>
        <v>264</v>
      </c>
      <c r="I421" s="5">
        <f t="shared" si="254"/>
        <v>3267.498</v>
      </c>
      <c r="J421" s="7">
        <f t="shared" si="279"/>
        <v>0</v>
      </c>
      <c r="K421" t="str">
        <f t="shared" si="277"/>
        <v/>
      </c>
      <c r="M421" s="4"/>
      <c r="N421" s="4"/>
      <c r="O421" s="5"/>
      <c r="Q421" s="6"/>
      <c r="R421" s="6"/>
      <c r="U421" s="5"/>
      <c r="V421" s="7"/>
      <c r="X421" s="1"/>
      <c r="Y421" s="1"/>
      <c r="Z421" s="5"/>
      <c r="AA421" s="5"/>
      <c r="AB421" s="1"/>
    </row>
    <row r="422" spans="1:29" x14ac:dyDescent="0.25">
      <c r="A422" s="11" t="s">
        <v>31</v>
      </c>
      <c r="B422" t="s">
        <v>434</v>
      </c>
      <c r="C422">
        <v>20</v>
      </c>
      <c r="D422">
        <v>2187</v>
      </c>
      <c r="E422" s="15">
        <v>8.4499999999999993</v>
      </c>
      <c r="F422" s="6">
        <f t="shared" ref="F422" si="294">AVERAGE(E417:E422)</f>
        <v>11.170666666666667</v>
      </c>
      <c r="G422">
        <f t="shared" si="257"/>
        <v>6</v>
      </c>
      <c r="H422">
        <f t="shared" si="276"/>
        <v>284</v>
      </c>
      <c r="I422" s="5">
        <f t="shared" si="254"/>
        <v>3436.498</v>
      </c>
      <c r="J422" s="7">
        <f t="shared" si="279"/>
        <v>0</v>
      </c>
      <c r="K422" t="str">
        <f t="shared" si="277"/>
        <v/>
      </c>
      <c r="M422" s="4"/>
      <c r="N422" s="4"/>
      <c r="O422" s="5"/>
      <c r="Q422" s="6"/>
      <c r="R422" s="6"/>
      <c r="U422" s="5"/>
      <c r="V422" s="7"/>
      <c r="X422" s="1"/>
      <c r="Y422" s="1"/>
      <c r="Z422" s="5"/>
      <c r="AA422" s="5"/>
      <c r="AB422" s="1"/>
    </row>
    <row r="423" spans="1:29" x14ac:dyDescent="0.25">
      <c r="A423" s="11" t="s">
        <v>31</v>
      </c>
      <c r="B423" t="s">
        <v>436</v>
      </c>
      <c r="C423">
        <v>16</v>
      </c>
      <c r="D423">
        <v>2201</v>
      </c>
      <c r="E423" s="15">
        <v>7.26</v>
      </c>
      <c r="F423" s="6">
        <f t="shared" ref="F423" si="295">AVERAGE(E417:E423)</f>
        <v>10.612</v>
      </c>
      <c r="G423">
        <f t="shared" si="257"/>
        <v>7</v>
      </c>
      <c r="H423">
        <f t="shared" si="276"/>
        <v>300</v>
      </c>
      <c r="I423" s="5">
        <f t="shared" si="254"/>
        <v>3552.6579999999999</v>
      </c>
      <c r="J423" s="7">
        <f t="shared" si="279"/>
        <v>0</v>
      </c>
      <c r="K423" t="str">
        <f t="shared" si="277"/>
        <v/>
      </c>
      <c r="M423" s="4"/>
      <c r="N423" s="4"/>
      <c r="O423" s="5"/>
      <c r="Q423" s="6"/>
      <c r="R423" s="6"/>
      <c r="U423" s="5"/>
      <c r="V423" s="7"/>
      <c r="X423" s="1"/>
      <c r="Y423" s="1"/>
      <c r="Z423" s="5"/>
      <c r="AA423" s="5"/>
      <c r="AB423" s="1"/>
    </row>
    <row r="424" spans="1:29" x14ac:dyDescent="0.25">
      <c r="A424" s="11" t="s">
        <v>31</v>
      </c>
      <c r="B424" t="s">
        <v>435</v>
      </c>
      <c r="C424">
        <v>14</v>
      </c>
      <c r="D424">
        <v>1544</v>
      </c>
      <c r="E424" s="15">
        <v>5.9379999999999997</v>
      </c>
      <c r="F424" s="6">
        <f t="shared" ref="F424" si="296">AVERAGE(E417:E424)</f>
        <v>10.027750000000001</v>
      </c>
      <c r="G424">
        <f t="shared" si="257"/>
        <v>8</v>
      </c>
      <c r="H424">
        <f t="shared" si="276"/>
        <v>314</v>
      </c>
      <c r="I424" s="5">
        <f t="shared" si="254"/>
        <v>3635.79</v>
      </c>
      <c r="J424" s="7">
        <f t="shared" si="279"/>
        <v>0</v>
      </c>
      <c r="K424" t="str">
        <f t="shared" si="277"/>
        <v/>
      </c>
      <c r="M424" s="4"/>
      <c r="N424" s="4"/>
      <c r="O424" s="5"/>
      <c r="Q424" s="6"/>
      <c r="R424" s="6"/>
      <c r="U424" s="5"/>
      <c r="V424" s="7"/>
      <c r="X424" s="1"/>
      <c r="Y424" s="1"/>
      <c r="Z424" s="5"/>
      <c r="AA424" s="5"/>
      <c r="AB424" s="1"/>
    </row>
    <row r="425" spans="1:29" x14ac:dyDescent="0.25">
      <c r="A425" s="11" t="s">
        <v>31</v>
      </c>
      <c r="B425" t="s">
        <v>1288</v>
      </c>
      <c r="C425">
        <v>14</v>
      </c>
      <c r="D425">
        <v>1561</v>
      </c>
      <c r="E425" s="15">
        <v>4.7380000000000004</v>
      </c>
      <c r="F425" s="6">
        <f t="shared" ref="F425" si="297">AVERAGE(E417:E425)</f>
        <v>9.4400000000000013</v>
      </c>
      <c r="G425">
        <f t="shared" si="257"/>
        <v>9</v>
      </c>
      <c r="H425">
        <f t="shared" si="276"/>
        <v>328</v>
      </c>
      <c r="I425" s="5">
        <f t="shared" si="254"/>
        <v>3702.1219999999998</v>
      </c>
      <c r="J425" s="7">
        <f t="shared" si="279"/>
        <v>0</v>
      </c>
      <c r="K425" t="str">
        <f t="shared" si="277"/>
        <v/>
      </c>
      <c r="M425" s="4"/>
      <c r="N425" s="4"/>
      <c r="O425" s="5"/>
      <c r="Q425" s="6"/>
      <c r="R425" s="6"/>
      <c r="U425" s="5"/>
      <c r="V425" s="7"/>
      <c r="X425" s="1"/>
      <c r="Y425" s="1"/>
      <c r="Z425" s="5"/>
      <c r="AA425" s="5"/>
      <c r="AB425" s="1"/>
    </row>
    <row r="426" spans="1:29" x14ac:dyDescent="0.25">
      <c r="A426" s="11" t="s">
        <v>31</v>
      </c>
      <c r="B426" t="s">
        <v>1025</v>
      </c>
      <c r="C426">
        <v>13</v>
      </c>
      <c r="D426">
        <v>1407</v>
      </c>
      <c r="E426" s="15">
        <v>5.4980000000000002</v>
      </c>
      <c r="F426" s="6">
        <f t="shared" ref="F426" si="298">AVERAGE(E417:E426)</f>
        <v>9.0458000000000016</v>
      </c>
      <c r="G426">
        <f t="shared" si="257"/>
        <v>10</v>
      </c>
      <c r="H426">
        <f t="shared" si="276"/>
        <v>341</v>
      </c>
      <c r="I426" s="5">
        <f t="shared" si="254"/>
        <v>3773.596</v>
      </c>
      <c r="J426" s="7">
        <f t="shared" si="279"/>
        <v>11.066263929618769</v>
      </c>
      <c r="K426">
        <f t="shared" si="277"/>
        <v>43427</v>
      </c>
      <c r="M426" s="4"/>
      <c r="N426" s="4"/>
      <c r="O426" s="5"/>
      <c r="Q426" s="6"/>
      <c r="R426" s="6"/>
      <c r="U426" s="5"/>
      <c r="V426" s="7"/>
      <c r="X426" s="1"/>
      <c r="Y426" s="1"/>
      <c r="Z426" s="5"/>
      <c r="AA426" s="5"/>
      <c r="AB426" s="1"/>
    </row>
    <row r="427" spans="1:29" x14ac:dyDescent="0.25">
      <c r="A427" s="11" t="s">
        <v>63</v>
      </c>
      <c r="B427" t="s">
        <v>658</v>
      </c>
      <c r="C427">
        <v>145</v>
      </c>
      <c r="D427">
        <v>10607</v>
      </c>
      <c r="E427" s="15">
        <v>4.4649999999999999</v>
      </c>
      <c r="F427" s="6">
        <f t="shared" ref="F427" si="299">AVERAGE(E427)</f>
        <v>4.4649999999999999</v>
      </c>
      <c r="G427">
        <f t="shared" si="257"/>
        <v>1</v>
      </c>
      <c r="H427">
        <f t="shared" si="276"/>
        <v>145</v>
      </c>
      <c r="I427" s="5">
        <f t="shared" si="254"/>
        <v>647.42499999999995</v>
      </c>
      <c r="J427" s="7">
        <f t="shared" si="279"/>
        <v>0</v>
      </c>
      <c r="K427" t="str">
        <f t="shared" si="277"/>
        <v/>
      </c>
      <c r="M427" s="4"/>
      <c r="N427" s="4"/>
      <c r="O427" s="5"/>
      <c r="Q427" s="6"/>
      <c r="R427" s="6"/>
      <c r="U427" s="5"/>
      <c r="V427" s="7"/>
      <c r="X427" s="1"/>
      <c r="Y427" s="1"/>
      <c r="Z427" s="5"/>
      <c r="AA427" s="5"/>
      <c r="AB427" s="1"/>
    </row>
    <row r="428" spans="1:29" x14ac:dyDescent="0.25">
      <c r="A428" s="11" t="s">
        <v>63</v>
      </c>
      <c r="B428" t="s">
        <v>659</v>
      </c>
      <c r="C428">
        <v>103</v>
      </c>
      <c r="D428">
        <v>6091</v>
      </c>
      <c r="E428" s="15">
        <v>2.9990000000000001</v>
      </c>
      <c r="F428" s="6">
        <f t="shared" ref="F428" si="300">AVERAGE(E427:E428)</f>
        <v>3.7320000000000002</v>
      </c>
      <c r="G428">
        <f t="shared" si="257"/>
        <v>2</v>
      </c>
      <c r="H428">
        <f t="shared" si="276"/>
        <v>248</v>
      </c>
      <c r="I428" s="5">
        <f t="shared" si="254"/>
        <v>956.32199999999989</v>
      </c>
      <c r="J428" s="7">
        <f t="shared" si="279"/>
        <v>0</v>
      </c>
      <c r="K428" t="str">
        <f t="shared" si="277"/>
        <v/>
      </c>
      <c r="M428" s="4"/>
      <c r="N428" s="4"/>
      <c r="O428" s="5"/>
      <c r="P428" s="8"/>
      <c r="Q428" s="6"/>
      <c r="R428" s="6"/>
      <c r="U428" s="5"/>
      <c r="V428" s="7"/>
      <c r="X428" s="5"/>
      <c r="Y428" s="1"/>
      <c r="Z428" s="5"/>
      <c r="AA428" s="5"/>
      <c r="AB428" s="1"/>
      <c r="AC428" s="5"/>
    </row>
    <row r="429" spans="1:29" x14ac:dyDescent="0.25">
      <c r="A429" s="11" t="s">
        <v>63</v>
      </c>
      <c r="B429" t="s">
        <v>660</v>
      </c>
      <c r="C429">
        <v>101</v>
      </c>
      <c r="D429">
        <v>6936</v>
      </c>
      <c r="E429" s="15">
        <v>4.4219999999999997</v>
      </c>
      <c r="F429" s="6">
        <f t="shared" ref="F429" si="301">AVERAGE(E427:E429)</f>
        <v>3.9619999999999997</v>
      </c>
      <c r="G429">
        <f t="shared" si="257"/>
        <v>3</v>
      </c>
      <c r="H429">
        <f t="shared" si="276"/>
        <v>349</v>
      </c>
      <c r="I429" s="5">
        <f t="shared" si="254"/>
        <v>1402.944</v>
      </c>
      <c r="J429" s="7">
        <f t="shared" si="279"/>
        <v>0</v>
      </c>
      <c r="K429" t="str">
        <f t="shared" si="277"/>
        <v/>
      </c>
      <c r="M429" s="4"/>
      <c r="N429" s="4"/>
      <c r="O429" s="5"/>
      <c r="Q429" s="6"/>
      <c r="R429" s="6"/>
      <c r="U429" s="5"/>
      <c r="V429" s="7"/>
      <c r="X429" s="1"/>
      <c r="Y429" s="1"/>
      <c r="Z429" s="5"/>
      <c r="AA429" s="5"/>
      <c r="AB429" s="1"/>
    </row>
    <row r="430" spans="1:29" x14ac:dyDescent="0.25">
      <c r="A430" s="11" t="s">
        <v>63</v>
      </c>
      <c r="B430" t="s">
        <v>661</v>
      </c>
      <c r="C430">
        <v>51</v>
      </c>
      <c r="D430">
        <v>3122</v>
      </c>
      <c r="E430" s="15">
        <v>2.5670000000000002</v>
      </c>
      <c r="F430" s="6">
        <f t="shared" ref="F430" si="302">AVERAGE(E427:E430)</f>
        <v>3.6132499999999999</v>
      </c>
      <c r="G430">
        <f t="shared" si="257"/>
        <v>4</v>
      </c>
      <c r="H430">
        <f t="shared" si="276"/>
        <v>400</v>
      </c>
      <c r="I430" s="5">
        <f t="shared" si="254"/>
        <v>1533.8609999999999</v>
      </c>
      <c r="J430" s="7">
        <f t="shared" si="279"/>
        <v>0</v>
      </c>
      <c r="K430" t="str">
        <f t="shared" si="277"/>
        <v/>
      </c>
      <c r="M430" s="4"/>
      <c r="N430" s="4"/>
      <c r="O430" s="5"/>
      <c r="Q430" s="6"/>
      <c r="R430" s="6"/>
      <c r="U430" s="5"/>
      <c r="V430" s="7"/>
      <c r="X430" s="1"/>
      <c r="Y430" s="1"/>
      <c r="Z430" s="5"/>
      <c r="AA430" s="5"/>
      <c r="AB430" s="1"/>
    </row>
    <row r="431" spans="1:29" x14ac:dyDescent="0.25">
      <c r="A431" s="11" t="s">
        <v>63</v>
      </c>
      <c r="B431" t="s">
        <v>662</v>
      </c>
      <c r="C431">
        <v>46</v>
      </c>
      <c r="D431">
        <v>2901</v>
      </c>
      <c r="E431" s="15">
        <v>3.2240000000000002</v>
      </c>
      <c r="F431" s="6">
        <f t="shared" ref="F431" si="303">AVERAGE(E427:E431)</f>
        <v>3.5354000000000001</v>
      </c>
      <c r="G431">
        <f t="shared" si="257"/>
        <v>5</v>
      </c>
      <c r="H431">
        <f t="shared" si="276"/>
        <v>446</v>
      </c>
      <c r="I431" s="5">
        <f t="shared" si="254"/>
        <v>1682.165</v>
      </c>
      <c r="J431" s="7">
        <f t="shared" si="279"/>
        <v>0</v>
      </c>
      <c r="K431" t="str">
        <f t="shared" si="277"/>
        <v/>
      </c>
      <c r="M431" s="4"/>
      <c r="N431" s="4"/>
      <c r="O431" s="5"/>
      <c r="Q431" s="6"/>
      <c r="R431" s="6"/>
      <c r="U431" s="5"/>
      <c r="V431" s="7"/>
      <c r="X431" s="1"/>
      <c r="Y431" s="1"/>
      <c r="Z431" s="5"/>
      <c r="AA431" s="5"/>
      <c r="AB431" s="1"/>
    </row>
    <row r="432" spans="1:29" x14ac:dyDescent="0.25">
      <c r="A432" s="11" t="s">
        <v>63</v>
      </c>
      <c r="B432" t="s">
        <v>665</v>
      </c>
      <c r="C432">
        <v>13</v>
      </c>
      <c r="D432">
        <v>1037</v>
      </c>
      <c r="E432" s="15">
        <v>2.1309999999999998</v>
      </c>
      <c r="F432" s="6">
        <f t="shared" ref="F432" si="304">AVERAGE(E427:E432)</f>
        <v>3.3013333333333335</v>
      </c>
      <c r="G432">
        <f t="shared" si="257"/>
        <v>6</v>
      </c>
      <c r="H432">
        <f t="shared" si="276"/>
        <v>459</v>
      </c>
      <c r="I432" s="5">
        <f t="shared" si="254"/>
        <v>1709.8679999999999</v>
      </c>
      <c r="J432" s="7">
        <f t="shared" si="279"/>
        <v>0</v>
      </c>
      <c r="K432" t="str">
        <f t="shared" si="277"/>
        <v/>
      </c>
      <c r="M432" s="4"/>
      <c r="N432" s="4"/>
      <c r="O432" s="5"/>
      <c r="Q432" s="6"/>
      <c r="R432" s="6"/>
      <c r="U432" s="5"/>
      <c r="V432" s="7"/>
      <c r="X432" s="1"/>
      <c r="Y432" s="1"/>
      <c r="Z432" s="5"/>
      <c r="AA432" s="5"/>
      <c r="AB432" s="1"/>
    </row>
    <row r="433" spans="1:29" x14ac:dyDescent="0.25">
      <c r="A433" s="11" t="s">
        <v>63</v>
      </c>
      <c r="B433" t="s">
        <v>664</v>
      </c>
      <c r="C433">
        <v>9</v>
      </c>
      <c r="D433">
        <v>552</v>
      </c>
      <c r="E433" s="15">
        <v>1.73</v>
      </c>
      <c r="F433" s="6">
        <f t="shared" ref="F433" si="305">AVERAGE(E427:E433)</f>
        <v>3.076857142857143</v>
      </c>
      <c r="G433">
        <f t="shared" si="257"/>
        <v>7</v>
      </c>
      <c r="H433">
        <f t="shared" si="276"/>
        <v>468</v>
      </c>
      <c r="I433" s="5">
        <f t="shared" si="254"/>
        <v>1725.4379999999999</v>
      </c>
      <c r="J433" s="7">
        <f t="shared" si="279"/>
        <v>0</v>
      </c>
      <c r="K433" t="str">
        <f t="shared" si="277"/>
        <v/>
      </c>
      <c r="M433" s="4"/>
      <c r="N433" s="4"/>
      <c r="O433" s="5"/>
      <c r="Q433" s="6"/>
      <c r="R433" s="6"/>
      <c r="U433" s="5"/>
      <c r="V433" s="7"/>
      <c r="X433" s="1"/>
      <c r="Y433" s="1"/>
      <c r="Z433" s="5"/>
      <c r="AA433" s="5"/>
      <c r="AB433" s="1"/>
    </row>
    <row r="434" spans="1:29" x14ac:dyDescent="0.25">
      <c r="A434" s="11" t="s">
        <v>63</v>
      </c>
      <c r="B434" t="s">
        <v>663</v>
      </c>
      <c r="C434">
        <v>8</v>
      </c>
      <c r="D434">
        <v>440</v>
      </c>
      <c r="E434" s="15">
        <v>1.9330000000000001</v>
      </c>
      <c r="F434" s="6">
        <f t="shared" ref="F434" si="306">AVERAGE(E427:E434)</f>
        <v>2.933875</v>
      </c>
      <c r="G434">
        <f t="shared" si="257"/>
        <v>8</v>
      </c>
      <c r="H434">
        <f t="shared" si="276"/>
        <v>476</v>
      </c>
      <c r="I434" s="5">
        <f t="shared" si="254"/>
        <v>1740.9019999999998</v>
      </c>
      <c r="J434" s="7">
        <f t="shared" si="279"/>
        <v>0</v>
      </c>
      <c r="K434" t="str">
        <f t="shared" si="277"/>
        <v/>
      </c>
      <c r="M434" s="4"/>
      <c r="N434" s="4"/>
      <c r="O434" s="5"/>
      <c r="Q434" s="6"/>
      <c r="R434" s="6"/>
      <c r="U434" s="5"/>
      <c r="V434" s="7"/>
      <c r="X434" s="1"/>
      <c r="Y434" s="1"/>
      <c r="Z434" s="5"/>
      <c r="AA434" s="5"/>
      <c r="AB434" s="1"/>
    </row>
    <row r="435" spans="1:29" x14ac:dyDescent="0.25">
      <c r="A435" s="11" t="s">
        <v>63</v>
      </c>
      <c r="B435" t="s">
        <v>238</v>
      </c>
      <c r="C435">
        <v>5</v>
      </c>
      <c r="D435">
        <v>311</v>
      </c>
      <c r="E435" s="15">
        <v>1.7569999999999999</v>
      </c>
      <c r="F435" s="6">
        <f t="shared" ref="F435" si="307">AVERAGE(E427:E435)</f>
        <v>2.8031111111111113</v>
      </c>
      <c r="G435">
        <f t="shared" si="257"/>
        <v>9</v>
      </c>
      <c r="H435">
        <f t="shared" si="276"/>
        <v>481</v>
      </c>
      <c r="I435" s="5">
        <f t="shared" si="254"/>
        <v>1749.6869999999999</v>
      </c>
      <c r="J435" s="7">
        <f t="shared" si="279"/>
        <v>0</v>
      </c>
      <c r="K435" t="str">
        <f t="shared" si="277"/>
        <v/>
      </c>
      <c r="M435" s="4"/>
      <c r="N435" s="4"/>
      <c r="O435" s="5"/>
      <c r="Q435" s="6"/>
      <c r="R435" s="6"/>
      <c r="U435" s="5"/>
      <c r="V435" s="7"/>
      <c r="X435" s="1"/>
      <c r="Y435" s="1"/>
      <c r="Z435" s="5"/>
      <c r="AA435" s="5"/>
      <c r="AB435" s="1"/>
    </row>
    <row r="436" spans="1:29" x14ac:dyDescent="0.25">
      <c r="A436" s="11" t="s">
        <v>63</v>
      </c>
      <c r="B436" t="s">
        <v>666</v>
      </c>
      <c r="C436">
        <v>4</v>
      </c>
      <c r="D436">
        <v>257</v>
      </c>
      <c r="E436" s="15">
        <v>1.825</v>
      </c>
      <c r="F436" s="6">
        <f t="shared" ref="F436" si="308">AVERAGE(E427:E436)</f>
        <v>2.7053000000000003</v>
      </c>
      <c r="G436">
        <f t="shared" si="257"/>
        <v>10</v>
      </c>
      <c r="H436">
        <f t="shared" si="276"/>
        <v>485</v>
      </c>
      <c r="I436" s="5">
        <f t="shared" si="254"/>
        <v>1756.9869999999999</v>
      </c>
      <c r="J436" s="7">
        <f t="shared" si="279"/>
        <v>3.6226536082474223</v>
      </c>
      <c r="K436">
        <f t="shared" si="277"/>
        <v>32254</v>
      </c>
      <c r="M436" s="4"/>
      <c r="N436" s="4"/>
      <c r="O436" s="5"/>
      <c r="Q436" s="6"/>
      <c r="R436" s="6"/>
      <c r="U436" s="5"/>
      <c r="V436" s="7"/>
      <c r="X436" s="1"/>
      <c r="Y436" s="1"/>
      <c r="Z436" s="5"/>
      <c r="AA436" s="5"/>
      <c r="AB436" s="1"/>
    </row>
    <row r="437" spans="1:29" x14ac:dyDescent="0.25">
      <c r="A437" s="11" t="s">
        <v>18</v>
      </c>
      <c r="B437" t="s">
        <v>350</v>
      </c>
      <c r="C437">
        <v>66</v>
      </c>
      <c r="D437">
        <v>4271</v>
      </c>
      <c r="E437" s="15">
        <v>2.383</v>
      </c>
      <c r="F437" s="6">
        <f t="shared" ref="F437" si="309">AVERAGE(E437)</f>
        <v>2.383</v>
      </c>
      <c r="G437">
        <f t="shared" si="257"/>
        <v>1</v>
      </c>
      <c r="H437">
        <f t="shared" si="276"/>
        <v>66</v>
      </c>
      <c r="I437" s="5">
        <f t="shared" si="254"/>
        <v>157.27799999999999</v>
      </c>
      <c r="J437" s="7">
        <f t="shared" si="279"/>
        <v>0</v>
      </c>
      <c r="K437" t="str">
        <f t="shared" si="277"/>
        <v/>
      </c>
      <c r="M437" s="4"/>
      <c r="N437" s="4"/>
      <c r="O437" s="5"/>
      <c r="Q437" s="6"/>
      <c r="R437" s="6"/>
      <c r="U437" s="5"/>
      <c r="V437" s="7"/>
      <c r="X437" s="1"/>
      <c r="Y437" s="1"/>
      <c r="Z437" s="5"/>
      <c r="AA437" s="5"/>
      <c r="AB437" s="1"/>
    </row>
    <row r="438" spans="1:29" x14ac:dyDescent="0.25">
      <c r="A438" s="11" t="s">
        <v>18</v>
      </c>
      <c r="B438" t="s">
        <v>351</v>
      </c>
      <c r="C438">
        <v>60</v>
      </c>
      <c r="D438">
        <v>3748</v>
      </c>
      <c r="E438" s="15">
        <v>3.0819999999999999</v>
      </c>
      <c r="F438" s="6">
        <f t="shared" ref="F438" si="310">AVERAGE(E437:E438)</f>
        <v>2.7324999999999999</v>
      </c>
      <c r="G438">
        <f t="shared" si="257"/>
        <v>2</v>
      </c>
      <c r="H438">
        <f t="shared" si="276"/>
        <v>126</v>
      </c>
      <c r="I438" s="5">
        <f t="shared" si="254"/>
        <v>342.19799999999998</v>
      </c>
      <c r="J438" s="7">
        <f t="shared" si="279"/>
        <v>0</v>
      </c>
      <c r="K438" t="str">
        <f t="shared" si="277"/>
        <v/>
      </c>
      <c r="M438" s="4"/>
      <c r="N438" s="4"/>
      <c r="O438" s="5"/>
      <c r="P438" s="8"/>
      <c r="Q438" s="6"/>
      <c r="R438" s="6"/>
      <c r="U438" s="5"/>
      <c r="V438" s="7"/>
      <c r="X438" s="5"/>
      <c r="Y438" s="1"/>
      <c r="Z438" s="5"/>
      <c r="AA438" s="5"/>
      <c r="AB438" s="1"/>
      <c r="AC438" s="5"/>
    </row>
    <row r="439" spans="1:29" x14ac:dyDescent="0.25">
      <c r="A439" s="11" t="s">
        <v>18</v>
      </c>
      <c r="B439" t="s">
        <v>352</v>
      </c>
      <c r="C439">
        <v>51</v>
      </c>
      <c r="D439">
        <v>2720</v>
      </c>
      <c r="E439" s="15">
        <v>5.5670000000000002</v>
      </c>
      <c r="F439" s="6">
        <f t="shared" ref="F439" si="311">AVERAGE(E437:E439)</f>
        <v>3.6773333333333333</v>
      </c>
      <c r="G439">
        <f t="shared" si="257"/>
        <v>3</v>
      </c>
      <c r="H439">
        <f t="shared" si="276"/>
        <v>177</v>
      </c>
      <c r="I439" s="5">
        <f t="shared" si="254"/>
        <v>626.11500000000001</v>
      </c>
      <c r="J439" s="7">
        <f t="shared" si="279"/>
        <v>0</v>
      </c>
      <c r="K439" t="str">
        <f t="shared" si="277"/>
        <v/>
      </c>
      <c r="M439" s="4"/>
      <c r="N439" s="4"/>
      <c r="O439" s="5"/>
      <c r="Q439" s="6"/>
      <c r="R439" s="6"/>
      <c r="U439" s="5"/>
      <c r="V439" s="7"/>
      <c r="X439" s="1"/>
      <c r="Y439" s="1"/>
      <c r="Z439" s="5"/>
      <c r="AA439" s="5"/>
      <c r="AB439" s="1"/>
    </row>
    <row r="440" spans="1:29" x14ac:dyDescent="0.25">
      <c r="A440" s="11" t="s">
        <v>18</v>
      </c>
      <c r="B440" t="s">
        <v>354</v>
      </c>
      <c r="C440">
        <v>36</v>
      </c>
      <c r="D440">
        <v>2342</v>
      </c>
      <c r="E440" s="15">
        <v>2.7389999999999999</v>
      </c>
      <c r="F440" s="6">
        <f t="shared" ref="F440" si="312">AVERAGE(E437:E440)</f>
        <v>3.4427500000000002</v>
      </c>
      <c r="G440">
        <f t="shared" si="257"/>
        <v>4</v>
      </c>
      <c r="H440">
        <f t="shared" si="276"/>
        <v>213</v>
      </c>
      <c r="I440" s="5">
        <f t="shared" si="254"/>
        <v>724.71900000000005</v>
      </c>
      <c r="J440" s="7">
        <f t="shared" si="279"/>
        <v>0</v>
      </c>
      <c r="K440" t="str">
        <f t="shared" si="277"/>
        <v/>
      </c>
      <c r="M440" s="4"/>
      <c r="N440" s="4"/>
      <c r="O440" s="5"/>
      <c r="Q440" s="6"/>
      <c r="R440" s="6"/>
      <c r="U440" s="5"/>
      <c r="V440" s="7"/>
      <c r="X440" s="1"/>
      <c r="Y440" s="1"/>
      <c r="Z440" s="5"/>
      <c r="AA440" s="5"/>
      <c r="AB440" s="1"/>
    </row>
    <row r="441" spans="1:29" x14ac:dyDescent="0.25">
      <c r="A441" s="11" t="s">
        <v>18</v>
      </c>
      <c r="B441" t="s">
        <v>353</v>
      </c>
      <c r="C441">
        <v>31</v>
      </c>
      <c r="D441">
        <v>2283</v>
      </c>
      <c r="E441" s="15">
        <v>2.629</v>
      </c>
      <c r="F441" s="6">
        <f t="shared" ref="F441" si="313">AVERAGE(E437:E441)</f>
        <v>3.2800000000000002</v>
      </c>
      <c r="G441">
        <f t="shared" si="257"/>
        <v>5</v>
      </c>
      <c r="H441">
        <f t="shared" si="276"/>
        <v>244</v>
      </c>
      <c r="I441" s="5">
        <f t="shared" si="254"/>
        <v>806.21800000000007</v>
      </c>
      <c r="J441" s="7">
        <f t="shared" si="279"/>
        <v>0</v>
      </c>
      <c r="K441" t="str">
        <f t="shared" si="277"/>
        <v/>
      </c>
      <c r="M441" s="4"/>
      <c r="N441" s="4"/>
      <c r="O441" s="5"/>
      <c r="Q441" s="6"/>
      <c r="R441" s="6"/>
      <c r="U441" s="5"/>
      <c r="V441" s="7"/>
      <c r="X441" s="1"/>
      <c r="Y441" s="1"/>
      <c r="Z441" s="5"/>
      <c r="AA441" s="5"/>
      <c r="AB441" s="1"/>
    </row>
    <row r="442" spans="1:29" x14ac:dyDescent="0.25">
      <c r="A442" s="11" t="s">
        <v>18</v>
      </c>
      <c r="B442" t="s">
        <v>355</v>
      </c>
      <c r="C442">
        <v>28</v>
      </c>
      <c r="D442">
        <v>1443</v>
      </c>
      <c r="E442" s="15">
        <v>2.8490000000000002</v>
      </c>
      <c r="F442" s="6">
        <f t="shared" ref="F442" si="314">AVERAGE(E437:E442)</f>
        <v>3.2081666666666671</v>
      </c>
      <c r="G442">
        <f t="shared" si="257"/>
        <v>6</v>
      </c>
      <c r="H442">
        <f t="shared" si="276"/>
        <v>272</v>
      </c>
      <c r="I442" s="5">
        <f t="shared" si="254"/>
        <v>885.99000000000012</v>
      </c>
      <c r="J442" s="7">
        <f t="shared" si="279"/>
        <v>0</v>
      </c>
      <c r="K442" t="str">
        <f t="shared" si="277"/>
        <v/>
      </c>
      <c r="M442" s="4"/>
      <c r="N442" s="4"/>
      <c r="O442" s="5"/>
      <c r="Q442" s="6"/>
      <c r="R442" s="6"/>
      <c r="U442" s="5"/>
      <c r="V442" s="7"/>
      <c r="X442" s="1"/>
      <c r="Y442" s="1"/>
      <c r="Z442" s="5"/>
      <c r="AA442" s="5"/>
      <c r="AB442" s="1"/>
    </row>
    <row r="443" spans="1:29" x14ac:dyDescent="0.25">
      <c r="A443" s="11" t="s">
        <v>18</v>
      </c>
      <c r="B443" t="s">
        <v>356</v>
      </c>
      <c r="C443">
        <v>21</v>
      </c>
      <c r="D443">
        <v>1108</v>
      </c>
      <c r="E443" s="15">
        <v>2.2559999999999998</v>
      </c>
      <c r="F443" s="6">
        <f t="shared" ref="F443" si="315">AVERAGE(E437:E443)</f>
        <v>3.0721428571428575</v>
      </c>
      <c r="G443">
        <f t="shared" si="257"/>
        <v>7</v>
      </c>
      <c r="H443">
        <f t="shared" si="276"/>
        <v>293</v>
      </c>
      <c r="I443" s="5">
        <f t="shared" si="254"/>
        <v>933.3660000000001</v>
      </c>
      <c r="J443" s="7">
        <f t="shared" si="279"/>
        <v>0</v>
      </c>
      <c r="K443" t="str">
        <f t="shared" si="277"/>
        <v/>
      </c>
      <c r="M443" s="4"/>
      <c r="N443" s="4"/>
      <c r="O443" s="5"/>
      <c r="Q443" s="6"/>
      <c r="R443" s="6"/>
      <c r="U443" s="5"/>
      <c r="V443" s="7"/>
      <c r="X443" s="1"/>
      <c r="Y443" s="1"/>
      <c r="Z443" s="5"/>
      <c r="AA443" s="5"/>
      <c r="AB443" s="1"/>
    </row>
    <row r="444" spans="1:29" x14ac:dyDescent="0.25">
      <c r="A444" s="11" t="s">
        <v>18</v>
      </c>
      <c r="B444" t="s">
        <v>749</v>
      </c>
      <c r="C444">
        <v>17</v>
      </c>
      <c r="D444">
        <v>1084</v>
      </c>
      <c r="E444" s="15">
        <v>3.427</v>
      </c>
      <c r="F444" s="6">
        <f t="shared" ref="F444" si="316">AVERAGE(E437:E444)</f>
        <v>3.1165000000000003</v>
      </c>
      <c r="G444">
        <f t="shared" si="257"/>
        <v>8</v>
      </c>
      <c r="H444">
        <f t="shared" si="276"/>
        <v>310</v>
      </c>
      <c r="I444" s="5">
        <f t="shared" si="254"/>
        <v>991.62500000000011</v>
      </c>
      <c r="J444" s="7">
        <f t="shared" si="279"/>
        <v>0</v>
      </c>
      <c r="K444" t="str">
        <f t="shared" si="277"/>
        <v/>
      </c>
      <c r="M444" s="4"/>
      <c r="N444" s="4"/>
      <c r="O444" s="5"/>
      <c r="Q444" s="6"/>
      <c r="R444" s="6"/>
      <c r="U444" s="5"/>
      <c r="V444" s="7"/>
      <c r="X444" s="1"/>
      <c r="Y444" s="1"/>
      <c r="Z444" s="5"/>
      <c r="AA444" s="5"/>
      <c r="AB444" s="1"/>
    </row>
    <row r="445" spans="1:29" x14ac:dyDescent="0.25">
      <c r="A445" s="11" t="s">
        <v>18</v>
      </c>
      <c r="B445" t="s">
        <v>1186</v>
      </c>
      <c r="C445">
        <v>16</v>
      </c>
      <c r="D445">
        <v>973</v>
      </c>
      <c r="E445" s="15">
        <v>1.8129999999999999</v>
      </c>
      <c r="F445" s="6">
        <f t="shared" ref="F445" si="317">AVERAGE(E437:E445)</f>
        <v>2.9716666666666667</v>
      </c>
      <c r="G445">
        <f t="shared" si="257"/>
        <v>9</v>
      </c>
      <c r="H445">
        <f t="shared" si="276"/>
        <v>326</v>
      </c>
      <c r="I445" s="5">
        <f t="shared" si="254"/>
        <v>1020.6330000000002</v>
      </c>
      <c r="J445" s="7">
        <f t="shared" si="279"/>
        <v>0</v>
      </c>
      <c r="K445" t="str">
        <f t="shared" si="277"/>
        <v/>
      </c>
      <c r="M445" s="4"/>
      <c r="N445" s="4"/>
      <c r="O445" s="5"/>
      <c r="Q445" s="6"/>
      <c r="R445" s="6"/>
      <c r="U445" s="5"/>
      <c r="V445" s="7"/>
      <c r="X445" s="1"/>
      <c r="Y445" s="1"/>
      <c r="Z445" s="5"/>
      <c r="AA445" s="5"/>
      <c r="AB445" s="1"/>
    </row>
    <row r="446" spans="1:29" x14ac:dyDescent="0.25">
      <c r="A446" s="11" t="s">
        <v>18</v>
      </c>
      <c r="B446" t="s">
        <v>358</v>
      </c>
      <c r="C446">
        <v>16</v>
      </c>
      <c r="D446">
        <v>1023</v>
      </c>
      <c r="E446" s="15">
        <v>2.4129999999999998</v>
      </c>
      <c r="F446" s="6">
        <f t="shared" ref="F446" si="318">AVERAGE(E437:E446)</f>
        <v>2.9157999999999999</v>
      </c>
      <c r="G446">
        <f t="shared" si="257"/>
        <v>10</v>
      </c>
      <c r="H446">
        <f t="shared" si="276"/>
        <v>342</v>
      </c>
      <c r="I446" s="5">
        <f t="shared" si="254"/>
        <v>1059.2410000000002</v>
      </c>
      <c r="J446" s="7">
        <f t="shared" si="279"/>
        <v>3.097195906432749</v>
      </c>
      <c r="K446">
        <f t="shared" si="277"/>
        <v>20995</v>
      </c>
      <c r="M446" s="4"/>
      <c r="N446" s="4"/>
      <c r="O446" s="5"/>
      <c r="Q446" s="6"/>
      <c r="R446" s="6"/>
      <c r="U446" s="5"/>
      <c r="V446" s="7"/>
      <c r="X446" s="1"/>
      <c r="Y446" s="1"/>
      <c r="Z446" s="5"/>
      <c r="AA446" s="5"/>
      <c r="AB446" s="1"/>
    </row>
    <row r="447" spans="1:29" x14ac:dyDescent="0.25">
      <c r="A447" s="11" t="s">
        <v>64</v>
      </c>
      <c r="B447" t="s">
        <v>667</v>
      </c>
      <c r="C447">
        <v>135</v>
      </c>
      <c r="D447">
        <v>26896</v>
      </c>
      <c r="E447" s="15">
        <v>32.072000000000003</v>
      </c>
      <c r="F447" s="6">
        <f t="shared" ref="F447" si="319">AVERAGE(E447)</f>
        <v>32.072000000000003</v>
      </c>
      <c r="G447">
        <f t="shared" si="257"/>
        <v>1</v>
      </c>
      <c r="H447">
        <f t="shared" si="276"/>
        <v>135</v>
      </c>
      <c r="I447" s="5">
        <f t="shared" si="254"/>
        <v>4329.72</v>
      </c>
      <c r="J447" s="7">
        <f t="shared" si="279"/>
        <v>0</v>
      </c>
      <c r="K447" t="str">
        <f t="shared" si="277"/>
        <v/>
      </c>
      <c r="M447" s="4"/>
      <c r="N447" s="4"/>
      <c r="O447" s="5"/>
      <c r="Q447" s="6"/>
      <c r="R447" s="6"/>
      <c r="U447" s="5"/>
      <c r="V447" s="7"/>
      <c r="X447" s="1"/>
      <c r="Y447" s="1"/>
      <c r="Z447" s="5"/>
      <c r="AA447" s="5"/>
      <c r="AB447" s="1"/>
    </row>
    <row r="448" spans="1:29" x14ac:dyDescent="0.25">
      <c r="A448" s="11" t="s">
        <v>64</v>
      </c>
      <c r="B448" t="s">
        <v>393</v>
      </c>
      <c r="C448">
        <v>93</v>
      </c>
      <c r="D448">
        <v>29537</v>
      </c>
      <c r="E448" s="15">
        <v>4.9809999999999999</v>
      </c>
      <c r="F448" s="6">
        <f t="shared" ref="F448" si="320">AVERAGE(E447:E448)</f>
        <v>18.526500000000002</v>
      </c>
      <c r="G448">
        <f t="shared" si="257"/>
        <v>2</v>
      </c>
      <c r="H448">
        <f t="shared" si="276"/>
        <v>228</v>
      </c>
      <c r="I448" s="5">
        <f t="shared" si="254"/>
        <v>4792.9530000000004</v>
      </c>
      <c r="J448" s="7">
        <f t="shared" si="279"/>
        <v>0</v>
      </c>
      <c r="K448" t="str">
        <f t="shared" si="277"/>
        <v/>
      </c>
      <c r="M448" s="4"/>
      <c r="N448" s="4"/>
      <c r="O448" s="5"/>
      <c r="P448" s="8"/>
      <c r="Q448" s="6"/>
      <c r="R448" s="6"/>
      <c r="U448" s="5"/>
      <c r="V448" s="7"/>
      <c r="X448" s="5"/>
      <c r="Y448" s="1"/>
      <c r="Z448" s="5"/>
      <c r="AA448" s="5"/>
      <c r="AB448" s="1"/>
      <c r="AC448" s="5"/>
    </row>
    <row r="449" spans="1:29" x14ac:dyDescent="0.25">
      <c r="A449" s="11" t="s">
        <v>64</v>
      </c>
      <c r="B449" t="s">
        <v>669</v>
      </c>
      <c r="C449">
        <v>47</v>
      </c>
      <c r="D449">
        <v>9631</v>
      </c>
      <c r="E449" s="15">
        <v>9.673</v>
      </c>
      <c r="F449" s="6">
        <f t="shared" ref="F449" si="321">AVERAGE(E447:E449)</f>
        <v>15.575333333333335</v>
      </c>
      <c r="G449">
        <f t="shared" si="257"/>
        <v>3</v>
      </c>
      <c r="H449">
        <f t="shared" si="276"/>
        <v>275</v>
      </c>
      <c r="I449" s="5">
        <f t="shared" si="254"/>
        <v>5247.5840000000007</v>
      </c>
      <c r="J449" s="7">
        <f t="shared" si="279"/>
        <v>0</v>
      </c>
      <c r="K449" t="str">
        <f t="shared" si="277"/>
        <v/>
      </c>
      <c r="M449" s="4"/>
      <c r="N449" s="4"/>
      <c r="O449" s="5"/>
      <c r="Q449" s="6"/>
      <c r="R449" s="6"/>
      <c r="U449" s="5"/>
      <c r="V449" s="7"/>
      <c r="X449" s="1"/>
      <c r="Y449" s="1"/>
      <c r="Z449" s="5"/>
      <c r="AA449" s="5"/>
      <c r="AB449" s="1"/>
    </row>
    <row r="450" spans="1:29" x14ac:dyDescent="0.25">
      <c r="A450" s="11" t="s">
        <v>64</v>
      </c>
      <c r="B450" t="s">
        <v>395</v>
      </c>
      <c r="C450">
        <v>33</v>
      </c>
      <c r="D450">
        <v>7433</v>
      </c>
      <c r="E450" s="15">
        <v>2.5760000000000001</v>
      </c>
      <c r="F450" s="6">
        <f t="shared" ref="F450" si="322">AVERAGE(E447:E450)</f>
        <v>12.325500000000002</v>
      </c>
      <c r="G450">
        <f t="shared" si="257"/>
        <v>4</v>
      </c>
      <c r="H450">
        <f t="shared" si="276"/>
        <v>308</v>
      </c>
      <c r="I450" s="5">
        <f t="shared" ref="I450:I513" si="323">IF(G449&gt;G450,E450*C450,E450*C450+I449)</f>
        <v>5332.5920000000006</v>
      </c>
      <c r="J450" s="7">
        <f t="shared" si="279"/>
        <v>0</v>
      </c>
      <c r="K450" t="str">
        <f t="shared" si="277"/>
        <v/>
      </c>
      <c r="M450" s="4"/>
      <c r="N450" s="4"/>
      <c r="O450" s="5"/>
      <c r="Q450" s="6"/>
      <c r="R450" s="6"/>
      <c r="U450" s="5"/>
      <c r="V450" s="7"/>
      <c r="X450" s="1"/>
      <c r="Y450" s="1"/>
      <c r="Z450" s="5"/>
      <c r="AA450" s="5"/>
      <c r="AB450" s="1"/>
    </row>
    <row r="451" spans="1:29" x14ac:dyDescent="0.25">
      <c r="A451" s="11" t="s">
        <v>64</v>
      </c>
      <c r="B451" t="s">
        <v>668</v>
      </c>
      <c r="C451">
        <v>30</v>
      </c>
      <c r="D451">
        <v>3686</v>
      </c>
      <c r="E451" s="15">
        <v>6.1150000000000002</v>
      </c>
      <c r="F451" s="6">
        <f t="shared" ref="F451" si="324">AVERAGE(E447:E451)</f>
        <v>11.083400000000001</v>
      </c>
      <c r="G451">
        <f t="shared" si="257"/>
        <v>5</v>
      </c>
      <c r="H451">
        <f t="shared" si="276"/>
        <v>338</v>
      </c>
      <c r="I451" s="5">
        <f t="shared" si="323"/>
        <v>5516.0420000000004</v>
      </c>
      <c r="J451" s="7">
        <f t="shared" si="279"/>
        <v>0</v>
      </c>
      <c r="K451" t="str">
        <f t="shared" si="277"/>
        <v/>
      </c>
      <c r="M451" s="4"/>
      <c r="N451" s="4"/>
      <c r="O451" s="5"/>
      <c r="Q451" s="6"/>
      <c r="R451" s="6"/>
      <c r="U451" s="5"/>
      <c r="V451" s="7"/>
      <c r="X451" s="1"/>
      <c r="Y451" s="1"/>
      <c r="Z451" s="5"/>
      <c r="AA451" s="5"/>
      <c r="AB451" s="1"/>
    </row>
    <row r="452" spans="1:29" x14ac:dyDescent="0.25">
      <c r="A452" s="11" t="s">
        <v>64</v>
      </c>
      <c r="B452" t="s">
        <v>670</v>
      </c>
      <c r="C452">
        <v>26</v>
      </c>
      <c r="D452">
        <v>3616</v>
      </c>
      <c r="E452" s="15">
        <v>4.62</v>
      </c>
      <c r="F452" s="6">
        <f t="shared" ref="F452" si="325">AVERAGE(E447:E452)</f>
        <v>10.006166666666667</v>
      </c>
      <c r="G452">
        <f t="shared" ref="G452:G515" si="326">IF(A452=A451,G451+1,1)</f>
        <v>6</v>
      </c>
      <c r="H452">
        <f t="shared" si="276"/>
        <v>364</v>
      </c>
      <c r="I452" s="5">
        <f t="shared" si="323"/>
        <v>5636.1620000000003</v>
      </c>
      <c r="J452" s="7">
        <f t="shared" si="279"/>
        <v>0</v>
      </c>
      <c r="K452" t="str">
        <f t="shared" si="277"/>
        <v/>
      </c>
      <c r="M452" s="4"/>
      <c r="N452" s="4"/>
      <c r="O452" s="5"/>
      <c r="Q452" s="6"/>
      <c r="R452" s="6"/>
      <c r="U452" s="5"/>
      <c r="V452" s="7"/>
      <c r="X452" s="1"/>
      <c r="Y452" s="1"/>
      <c r="Z452" s="5"/>
      <c r="AA452" s="5"/>
      <c r="AB452" s="1"/>
    </row>
    <row r="453" spans="1:29" x14ac:dyDescent="0.25">
      <c r="A453" s="11" t="s">
        <v>64</v>
      </c>
      <c r="B453" t="s">
        <v>671</v>
      </c>
      <c r="C453">
        <v>23</v>
      </c>
      <c r="D453">
        <v>2805</v>
      </c>
      <c r="E453" s="15">
        <v>6.5640000000000001</v>
      </c>
      <c r="F453" s="6">
        <f t="shared" ref="F453" si="327">AVERAGE(E447:E453)</f>
        <v>9.5144285714285708</v>
      </c>
      <c r="G453">
        <f t="shared" si="326"/>
        <v>7</v>
      </c>
      <c r="H453">
        <f t="shared" si="276"/>
        <v>387</v>
      </c>
      <c r="I453" s="5">
        <f t="shared" si="323"/>
        <v>5787.134</v>
      </c>
      <c r="J453" s="7">
        <f t="shared" si="279"/>
        <v>0</v>
      </c>
      <c r="K453" t="str">
        <f t="shared" si="277"/>
        <v/>
      </c>
      <c r="M453" s="4"/>
      <c r="N453" s="4"/>
      <c r="O453" s="5"/>
      <c r="Q453" s="6"/>
      <c r="R453" s="6"/>
      <c r="U453" s="5"/>
      <c r="V453" s="7"/>
      <c r="X453" s="1"/>
      <c r="Y453" s="1"/>
      <c r="Z453" s="5"/>
      <c r="AA453" s="5"/>
      <c r="AB453" s="1"/>
    </row>
    <row r="454" spans="1:29" x14ac:dyDescent="0.25">
      <c r="A454" s="11" t="s">
        <v>64</v>
      </c>
      <c r="B454" t="s">
        <v>273</v>
      </c>
      <c r="C454">
        <v>18</v>
      </c>
      <c r="D454">
        <v>23739</v>
      </c>
      <c r="E454" s="15">
        <v>2.6739999999999999</v>
      </c>
      <c r="F454" s="6">
        <f t="shared" ref="F454" si="328">AVERAGE(E447:E454)</f>
        <v>8.6593750000000007</v>
      </c>
      <c r="G454">
        <f t="shared" si="326"/>
        <v>8</v>
      </c>
      <c r="H454">
        <f t="shared" si="276"/>
        <v>405</v>
      </c>
      <c r="I454" s="5">
        <f t="shared" si="323"/>
        <v>5835.2659999999996</v>
      </c>
      <c r="J454" s="7">
        <f t="shared" si="279"/>
        <v>0</v>
      </c>
      <c r="K454" t="str">
        <f t="shared" si="277"/>
        <v/>
      </c>
      <c r="M454" s="4"/>
      <c r="N454" s="4"/>
      <c r="O454" s="5"/>
      <c r="Q454" s="6"/>
      <c r="R454" s="6"/>
      <c r="U454" s="5"/>
      <c r="V454" s="7"/>
      <c r="X454" s="1"/>
      <c r="Y454" s="1"/>
      <c r="Z454" s="5"/>
      <c r="AA454" s="5"/>
      <c r="AB454" s="1"/>
    </row>
    <row r="455" spans="1:29" x14ac:dyDescent="0.25">
      <c r="A455" s="11" t="s">
        <v>64</v>
      </c>
      <c r="B455" t="s">
        <v>1869</v>
      </c>
      <c r="C455">
        <v>16</v>
      </c>
      <c r="D455">
        <v>2528</v>
      </c>
      <c r="E455" s="15">
        <v>5.0010000000000003</v>
      </c>
      <c r="F455" s="6">
        <f t="shared" ref="F455" si="329">AVERAGE(E447:E455)</f>
        <v>8.2528888888888901</v>
      </c>
      <c r="G455">
        <f t="shared" si="326"/>
        <v>9</v>
      </c>
      <c r="H455">
        <f t="shared" si="276"/>
        <v>421</v>
      </c>
      <c r="I455" s="5">
        <f t="shared" si="323"/>
        <v>5915.2819999999992</v>
      </c>
      <c r="J455" s="7">
        <f t="shared" si="279"/>
        <v>0</v>
      </c>
      <c r="K455" t="str">
        <f t="shared" si="277"/>
        <v/>
      </c>
      <c r="M455" s="4"/>
      <c r="N455" s="4"/>
      <c r="O455" s="5"/>
      <c r="Q455" s="6"/>
      <c r="R455" s="6"/>
      <c r="U455" s="5"/>
      <c r="V455" s="7"/>
      <c r="X455" s="1"/>
      <c r="Y455" s="1"/>
      <c r="Z455" s="5"/>
      <c r="AA455" s="5"/>
      <c r="AB455" s="1"/>
    </row>
    <row r="456" spans="1:29" x14ac:dyDescent="0.25">
      <c r="A456" s="11" t="s">
        <v>64</v>
      </c>
      <c r="B456" t="s">
        <v>549</v>
      </c>
      <c r="C456">
        <v>16</v>
      </c>
      <c r="D456">
        <v>1945</v>
      </c>
      <c r="E456" s="15">
        <v>4.1689999999999996</v>
      </c>
      <c r="F456" s="6">
        <f t="shared" ref="F456" si="330">AVERAGE(E447:E456)</f>
        <v>7.8445000000000009</v>
      </c>
      <c r="G456">
        <f t="shared" si="326"/>
        <v>10</v>
      </c>
      <c r="H456">
        <f t="shared" si="276"/>
        <v>437</v>
      </c>
      <c r="I456" s="5">
        <f t="shared" si="323"/>
        <v>5981.985999999999</v>
      </c>
      <c r="J456" s="7">
        <f t="shared" si="279"/>
        <v>13.688755148741416</v>
      </c>
      <c r="K456">
        <f t="shared" si="277"/>
        <v>111816</v>
      </c>
      <c r="M456" s="4"/>
      <c r="N456" s="4"/>
      <c r="O456" s="5"/>
      <c r="Q456" s="6"/>
      <c r="R456" s="6"/>
      <c r="U456" s="5"/>
      <c r="V456" s="7"/>
      <c r="X456" s="1"/>
      <c r="Y456" s="1"/>
      <c r="Z456" s="5"/>
      <c r="AA456" s="5"/>
      <c r="AB456" s="1"/>
    </row>
    <row r="457" spans="1:29" x14ac:dyDescent="0.25">
      <c r="A457" s="11" t="s">
        <v>38</v>
      </c>
      <c r="B457" t="s">
        <v>349</v>
      </c>
      <c r="C457">
        <v>78</v>
      </c>
      <c r="D457">
        <v>10474</v>
      </c>
      <c r="E457" s="15">
        <v>17.565000000000001</v>
      </c>
      <c r="F457" s="6">
        <f t="shared" ref="F457" si="331">AVERAGE(E457)</f>
        <v>17.565000000000001</v>
      </c>
      <c r="G457">
        <f t="shared" si="326"/>
        <v>1</v>
      </c>
      <c r="H457">
        <f t="shared" si="276"/>
        <v>78</v>
      </c>
      <c r="I457" s="5">
        <f t="shared" si="323"/>
        <v>1370.0700000000002</v>
      </c>
      <c r="J457" s="7">
        <f t="shared" si="279"/>
        <v>0</v>
      </c>
      <c r="K457" t="str">
        <f t="shared" si="277"/>
        <v/>
      </c>
      <c r="M457" s="4"/>
      <c r="N457" s="4"/>
      <c r="O457" s="5"/>
      <c r="Q457" s="6"/>
      <c r="R457" s="6"/>
      <c r="U457" s="5"/>
      <c r="V457" s="7"/>
      <c r="X457" s="1"/>
      <c r="Y457" s="1"/>
      <c r="Z457" s="5"/>
      <c r="AA457" s="5"/>
      <c r="AB457" s="1"/>
    </row>
    <row r="458" spans="1:29" x14ac:dyDescent="0.25">
      <c r="A458" s="11" t="s">
        <v>38</v>
      </c>
      <c r="B458" t="s">
        <v>489</v>
      </c>
      <c r="C458">
        <v>65</v>
      </c>
      <c r="D458">
        <v>9905</v>
      </c>
      <c r="E458" s="15">
        <v>6.2089999999999996</v>
      </c>
      <c r="F458" s="6">
        <f t="shared" ref="F458" si="332">AVERAGE(E457:E458)</f>
        <v>11.887</v>
      </c>
      <c r="G458">
        <f t="shared" si="326"/>
        <v>2</v>
      </c>
      <c r="H458">
        <f t="shared" si="276"/>
        <v>143</v>
      </c>
      <c r="I458" s="5">
        <f t="shared" si="323"/>
        <v>1773.6550000000002</v>
      </c>
      <c r="J458" s="7">
        <f t="shared" si="279"/>
        <v>0</v>
      </c>
      <c r="K458" t="str">
        <f t="shared" si="277"/>
        <v/>
      </c>
      <c r="M458" s="4"/>
      <c r="N458" s="4"/>
      <c r="O458" s="5"/>
      <c r="P458" s="8"/>
      <c r="Q458" s="6"/>
      <c r="R458" s="6"/>
      <c r="U458" s="5"/>
      <c r="V458" s="7"/>
      <c r="X458" s="5"/>
      <c r="Y458" s="1"/>
      <c r="Z458" s="5"/>
      <c r="AA458" s="5"/>
      <c r="AB458" s="1"/>
      <c r="AC458" s="5"/>
    </row>
    <row r="459" spans="1:29" x14ac:dyDescent="0.25">
      <c r="A459" s="11" t="s">
        <v>38</v>
      </c>
      <c r="B459" t="s">
        <v>488</v>
      </c>
      <c r="C459">
        <v>62</v>
      </c>
      <c r="D459">
        <v>9628</v>
      </c>
      <c r="E459" s="15">
        <v>8.42</v>
      </c>
      <c r="F459" s="6">
        <f t="shared" ref="F459" si="333">AVERAGE(E457:E459)</f>
        <v>10.731333333333334</v>
      </c>
      <c r="G459">
        <f t="shared" si="326"/>
        <v>3</v>
      </c>
      <c r="H459">
        <f t="shared" si="276"/>
        <v>205</v>
      </c>
      <c r="I459" s="5">
        <f t="shared" si="323"/>
        <v>2295.6950000000002</v>
      </c>
      <c r="J459" s="7">
        <f t="shared" si="279"/>
        <v>0</v>
      </c>
      <c r="K459" t="str">
        <f t="shared" si="277"/>
        <v/>
      </c>
      <c r="M459" s="4"/>
      <c r="N459" s="4"/>
      <c r="O459" s="5"/>
      <c r="Q459" s="6"/>
      <c r="R459" s="6"/>
      <c r="U459" s="5"/>
      <c r="V459" s="7"/>
      <c r="X459" s="1"/>
      <c r="Y459" s="1"/>
      <c r="Z459" s="5"/>
      <c r="AA459" s="5"/>
      <c r="AB459" s="1"/>
    </row>
    <row r="460" spans="1:29" x14ac:dyDescent="0.25">
      <c r="A460" s="11" t="s">
        <v>38</v>
      </c>
      <c r="B460" t="s">
        <v>490</v>
      </c>
      <c r="C460">
        <v>62</v>
      </c>
      <c r="D460">
        <v>7220</v>
      </c>
      <c r="E460" s="15">
        <v>8.0950000000000006</v>
      </c>
      <c r="F460" s="6">
        <f t="shared" ref="F460" si="334">AVERAGE(E457:E460)</f>
        <v>10.07225</v>
      </c>
      <c r="G460">
        <f t="shared" si="326"/>
        <v>4</v>
      </c>
      <c r="H460">
        <f t="shared" si="276"/>
        <v>267</v>
      </c>
      <c r="I460" s="5">
        <f t="shared" si="323"/>
        <v>2797.585</v>
      </c>
      <c r="J460" s="7">
        <f t="shared" si="279"/>
        <v>0</v>
      </c>
      <c r="K460" t="str">
        <f t="shared" si="277"/>
        <v/>
      </c>
      <c r="M460" s="4"/>
      <c r="N460" s="4"/>
      <c r="O460" s="5"/>
      <c r="Q460" s="6"/>
      <c r="R460" s="6"/>
      <c r="U460" s="5"/>
      <c r="V460" s="7"/>
      <c r="X460" s="1"/>
      <c r="Y460" s="1"/>
      <c r="Z460" s="5"/>
      <c r="AA460" s="5"/>
      <c r="AB460" s="1"/>
    </row>
    <row r="461" spans="1:29" x14ac:dyDescent="0.25">
      <c r="A461" s="11" t="s">
        <v>38</v>
      </c>
      <c r="B461" t="s">
        <v>491</v>
      </c>
      <c r="C461">
        <v>26</v>
      </c>
      <c r="D461">
        <v>3449</v>
      </c>
      <c r="E461" s="15">
        <v>6.8319999999999999</v>
      </c>
      <c r="F461" s="6">
        <f t="shared" ref="F461" si="335">AVERAGE(E457:E461)</f>
        <v>9.4242000000000008</v>
      </c>
      <c r="G461">
        <f t="shared" si="326"/>
        <v>5</v>
      </c>
      <c r="H461">
        <f t="shared" si="276"/>
        <v>293</v>
      </c>
      <c r="I461" s="5">
        <f t="shared" si="323"/>
        <v>2975.2170000000001</v>
      </c>
      <c r="J461" s="7">
        <f t="shared" si="279"/>
        <v>0</v>
      </c>
      <c r="K461" t="str">
        <f t="shared" si="277"/>
        <v/>
      </c>
      <c r="M461" s="4"/>
      <c r="N461" s="4"/>
      <c r="O461" s="5"/>
      <c r="Q461" s="6"/>
      <c r="R461" s="6"/>
      <c r="U461" s="5"/>
      <c r="V461" s="7"/>
      <c r="X461" s="1"/>
      <c r="Y461" s="1"/>
      <c r="Z461" s="5"/>
      <c r="AA461" s="5"/>
      <c r="AB461" s="1"/>
    </row>
    <row r="462" spans="1:29" x14ac:dyDescent="0.25">
      <c r="A462" s="11" t="s">
        <v>38</v>
      </c>
      <c r="B462" t="s">
        <v>492</v>
      </c>
      <c r="C462">
        <v>19</v>
      </c>
      <c r="D462">
        <v>2465</v>
      </c>
      <c r="E462" s="15">
        <v>6.6710000000000003</v>
      </c>
      <c r="F462" s="6">
        <f t="shared" ref="F462" si="336">AVERAGE(E457:E462)</f>
        <v>8.9653333333333336</v>
      </c>
      <c r="G462">
        <f t="shared" si="326"/>
        <v>6</v>
      </c>
      <c r="H462">
        <f t="shared" si="276"/>
        <v>312</v>
      </c>
      <c r="I462" s="5">
        <f t="shared" si="323"/>
        <v>3101.9659999999999</v>
      </c>
      <c r="J462" s="7">
        <f t="shared" si="279"/>
        <v>0</v>
      </c>
      <c r="K462" t="str">
        <f t="shared" si="277"/>
        <v/>
      </c>
      <c r="M462" s="4"/>
      <c r="N462" s="4"/>
      <c r="O462" s="5"/>
      <c r="Q462" s="6"/>
      <c r="R462" s="6"/>
      <c r="U462" s="5"/>
      <c r="V462" s="7"/>
      <c r="X462" s="1"/>
      <c r="Y462" s="1"/>
      <c r="Z462" s="5"/>
      <c r="AA462" s="5"/>
      <c r="AB462" s="1"/>
    </row>
    <row r="463" spans="1:29" x14ac:dyDescent="0.25">
      <c r="A463" s="11" t="s">
        <v>38</v>
      </c>
      <c r="B463" t="s">
        <v>1870</v>
      </c>
      <c r="C463">
        <v>16</v>
      </c>
      <c r="D463">
        <v>1686</v>
      </c>
      <c r="E463" s="15">
        <v>4.5030000000000001</v>
      </c>
      <c r="F463" s="6">
        <f t="shared" ref="F463" si="337">AVERAGE(E457:E463)</f>
        <v>8.3278571428571428</v>
      </c>
      <c r="G463">
        <f t="shared" si="326"/>
        <v>7</v>
      </c>
      <c r="H463">
        <f t="shared" si="276"/>
        <v>328</v>
      </c>
      <c r="I463" s="5">
        <f t="shared" si="323"/>
        <v>3174.0140000000001</v>
      </c>
      <c r="J463" s="7">
        <f t="shared" si="279"/>
        <v>0</v>
      </c>
      <c r="K463" t="str">
        <f t="shared" si="277"/>
        <v/>
      </c>
      <c r="M463" s="4"/>
      <c r="N463" s="4"/>
      <c r="O463" s="5"/>
      <c r="Q463" s="6"/>
      <c r="R463" s="6"/>
      <c r="U463" s="5"/>
      <c r="V463" s="7"/>
      <c r="X463" s="1"/>
      <c r="Y463" s="1"/>
      <c r="Z463" s="5"/>
      <c r="AA463" s="5"/>
      <c r="AB463" s="1"/>
    </row>
    <row r="464" spans="1:29" x14ac:dyDescent="0.25">
      <c r="A464" s="11" t="s">
        <v>38</v>
      </c>
      <c r="B464" t="s">
        <v>836</v>
      </c>
      <c r="C464">
        <v>12</v>
      </c>
      <c r="D464">
        <v>1505</v>
      </c>
      <c r="E464" s="15">
        <v>3.734</v>
      </c>
      <c r="F464" s="6">
        <f t="shared" ref="F464" si="338">AVERAGE(E457:E464)</f>
        <v>7.7536250000000004</v>
      </c>
      <c r="G464">
        <f t="shared" si="326"/>
        <v>8</v>
      </c>
      <c r="H464">
        <f t="shared" si="276"/>
        <v>340</v>
      </c>
      <c r="I464" s="5">
        <f t="shared" si="323"/>
        <v>3218.8220000000001</v>
      </c>
      <c r="J464" s="7">
        <f t="shared" si="279"/>
        <v>0</v>
      </c>
      <c r="K464" t="str">
        <f t="shared" si="277"/>
        <v/>
      </c>
      <c r="M464" s="4"/>
      <c r="N464" s="4"/>
      <c r="O464" s="5"/>
      <c r="Q464" s="6"/>
      <c r="R464" s="6"/>
      <c r="U464" s="5"/>
      <c r="V464" s="7"/>
      <c r="X464" s="1"/>
      <c r="Y464" s="1"/>
      <c r="Z464" s="5"/>
      <c r="AA464" s="5"/>
      <c r="AB464" s="1"/>
    </row>
    <row r="465" spans="1:29" x14ac:dyDescent="0.25">
      <c r="A465" s="11" t="s">
        <v>38</v>
      </c>
      <c r="B465" t="s">
        <v>1871</v>
      </c>
      <c r="C465">
        <v>12</v>
      </c>
      <c r="D465">
        <v>1383</v>
      </c>
      <c r="E465" s="15">
        <v>6.36</v>
      </c>
      <c r="F465" s="6">
        <f t="shared" ref="F465" si="339">AVERAGE(E457:E465)</f>
        <v>7.5987777777777792</v>
      </c>
      <c r="G465">
        <f t="shared" si="326"/>
        <v>9</v>
      </c>
      <c r="H465">
        <f t="shared" si="276"/>
        <v>352</v>
      </c>
      <c r="I465" s="5">
        <f t="shared" si="323"/>
        <v>3295.1420000000003</v>
      </c>
      <c r="J465" s="7">
        <f t="shared" si="279"/>
        <v>0</v>
      </c>
      <c r="K465" t="str">
        <f t="shared" si="277"/>
        <v/>
      </c>
      <c r="M465" s="4"/>
      <c r="N465" s="4"/>
      <c r="O465" s="5"/>
      <c r="Q465" s="6"/>
      <c r="R465" s="6"/>
      <c r="U465" s="5"/>
      <c r="V465" s="7"/>
      <c r="X465" s="1"/>
      <c r="Y465" s="1"/>
      <c r="Z465" s="5"/>
      <c r="AA465" s="5"/>
      <c r="AB465" s="1"/>
    </row>
    <row r="466" spans="1:29" x14ac:dyDescent="0.25">
      <c r="A466" s="11" t="s">
        <v>38</v>
      </c>
      <c r="B466" t="s">
        <v>1872</v>
      </c>
      <c r="C466">
        <v>11</v>
      </c>
      <c r="D466">
        <v>1583</v>
      </c>
      <c r="E466" s="15">
        <v>7.9950000000000001</v>
      </c>
      <c r="F466" s="6">
        <f t="shared" ref="F466" si="340">AVERAGE(E457:E466)</f>
        <v>7.6384000000000016</v>
      </c>
      <c r="G466">
        <f t="shared" si="326"/>
        <v>10</v>
      </c>
      <c r="H466">
        <f t="shared" si="276"/>
        <v>363</v>
      </c>
      <c r="I466" s="5">
        <f t="shared" si="323"/>
        <v>3383.0870000000004</v>
      </c>
      <c r="J466" s="7">
        <f t="shared" si="279"/>
        <v>9.3197988980716264</v>
      </c>
      <c r="K466">
        <f t="shared" si="277"/>
        <v>49298</v>
      </c>
      <c r="M466" s="4"/>
      <c r="N466" s="4"/>
      <c r="O466" s="5"/>
      <c r="Q466" s="6"/>
      <c r="R466" s="6"/>
      <c r="U466" s="5"/>
      <c r="V466" s="7"/>
      <c r="X466" s="1"/>
      <c r="Y466" s="1"/>
      <c r="Z466" s="5"/>
      <c r="AA466" s="5"/>
      <c r="AB466" s="1"/>
    </row>
    <row r="467" spans="1:29" x14ac:dyDescent="0.25">
      <c r="A467" s="11" t="s">
        <v>59</v>
      </c>
      <c r="B467" t="s">
        <v>630</v>
      </c>
      <c r="C467">
        <v>56</v>
      </c>
      <c r="D467">
        <v>2381</v>
      </c>
      <c r="E467" s="15">
        <v>2.46</v>
      </c>
      <c r="F467" s="6">
        <f t="shared" ref="F467" si="341">AVERAGE(E467)</f>
        <v>2.46</v>
      </c>
      <c r="G467">
        <f t="shared" si="326"/>
        <v>1</v>
      </c>
      <c r="H467">
        <f t="shared" si="276"/>
        <v>56</v>
      </c>
      <c r="I467" s="5">
        <f t="shared" si="323"/>
        <v>137.76</v>
      </c>
      <c r="J467" s="7">
        <f t="shared" si="279"/>
        <v>0</v>
      </c>
      <c r="K467" t="str">
        <f t="shared" si="277"/>
        <v/>
      </c>
      <c r="M467" s="4"/>
      <c r="N467" s="4"/>
      <c r="O467" s="5"/>
      <c r="Q467" s="6"/>
      <c r="R467" s="6"/>
      <c r="U467" s="5"/>
      <c r="V467" s="7"/>
      <c r="X467" s="1"/>
      <c r="Y467" s="1"/>
      <c r="Z467" s="5"/>
      <c r="AA467" s="5"/>
      <c r="AB467" s="1"/>
    </row>
    <row r="468" spans="1:29" x14ac:dyDescent="0.25">
      <c r="A468" s="11" t="s">
        <v>59</v>
      </c>
      <c r="B468" t="s">
        <v>629</v>
      </c>
      <c r="C468">
        <v>52</v>
      </c>
      <c r="D468">
        <v>2187</v>
      </c>
      <c r="E468" s="15">
        <v>2.5110000000000001</v>
      </c>
      <c r="F468" s="6">
        <f t="shared" ref="F468" si="342">AVERAGE(E467:E468)</f>
        <v>2.4855</v>
      </c>
      <c r="G468">
        <f t="shared" si="326"/>
        <v>2</v>
      </c>
      <c r="H468">
        <f t="shared" si="276"/>
        <v>108</v>
      </c>
      <c r="I468" s="5">
        <f t="shared" si="323"/>
        <v>268.33199999999999</v>
      </c>
      <c r="J468" s="7">
        <f t="shared" si="279"/>
        <v>0</v>
      </c>
      <c r="K468" t="str">
        <f t="shared" si="277"/>
        <v/>
      </c>
      <c r="M468" s="4"/>
      <c r="N468" s="4"/>
      <c r="O468" s="5"/>
      <c r="P468" s="8"/>
      <c r="Q468" s="6"/>
      <c r="R468" s="6"/>
      <c r="U468" s="5"/>
      <c r="V468" s="7"/>
      <c r="X468" s="5"/>
      <c r="Y468" s="1"/>
      <c r="Z468" s="5"/>
      <c r="AA468" s="5"/>
      <c r="AB468" s="1"/>
      <c r="AC468" s="5"/>
    </row>
    <row r="469" spans="1:29" x14ac:dyDescent="0.25">
      <c r="A469" s="11" t="s">
        <v>59</v>
      </c>
      <c r="B469" t="s">
        <v>631</v>
      </c>
      <c r="C469">
        <v>52</v>
      </c>
      <c r="D469">
        <v>2075</v>
      </c>
      <c r="E469" s="15">
        <v>2.6739999999999999</v>
      </c>
      <c r="F469" s="6">
        <f t="shared" ref="F469" si="343">AVERAGE(E467:E469)</f>
        <v>2.5483333333333333</v>
      </c>
      <c r="G469">
        <f t="shared" si="326"/>
        <v>3</v>
      </c>
      <c r="H469">
        <f t="shared" si="276"/>
        <v>160</v>
      </c>
      <c r="I469" s="5">
        <f t="shared" si="323"/>
        <v>407.38</v>
      </c>
      <c r="J469" s="7">
        <f t="shared" si="279"/>
        <v>0</v>
      </c>
      <c r="K469" t="str">
        <f t="shared" si="277"/>
        <v/>
      </c>
      <c r="M469" s="4"/>
      <c r="N469" s="4"/>
      <c r="O469" s="5"/>
      <c r="Q469" s="6"/>
      <c r="R469" s="6"/>
      <c r="U469" s="5"/>
      <c r="V469" s="7"/>
      <c r="X469" s="1"/>
      <c r="Y469" s="1"/>
      <c r="Z469" s="5"/>
      <c r="AA469" s="5"/>
      <c r="AB469" s="1"/>
    </row>
    <row r="470" spans="1:29" x14ac:dyDescent="0.25">
      <c r="A470" s="11" t="s">
        <v>59</v>
      </c>
      <c r="B470" t="s">
        <v>632</v>
      </c>
      <c r="C470">
        <v>29</v>
      </c>
      <c r="D470">
        <v>1077</v>
      </c>
      <c r="E470" s="15">
        <v>1.798</v>
      </c>
      <c r="F470" s="6">
        <f t="shared" ref="F470" si="344">AVERAGE(E467:E470)</f>
        <v>2.3607499999999999</v>
      </c>
      <c r="G470">
        <f t="shared" si="326"/>
        <v>4</v>
      </c>
      <c r="H470">
        <f t="shared" ref="H470:H533" si="345">IF(G469&gt;G470,C470,C470+H469)</f>
        <v>189</v>
      </c>
      <c r="I470" s="5">
        <f t="shared" si="323"/>
        <v>459.52199999999999</v>
      </c>
      <c r="J470" s="7">
        <f t="shared" si="279"/>
        <v>0</v>
      </c>
      <c r="K470" t="str">
        <f t="shared" ref="K470:K533" si="346">IF(J470&gt;0,SUM(D461:D470),"")</f>
        <v/>
      </c>
      <c r="M470" s="4"/>
      <c r="N470" s="4"/>
      <c r="O470" s="5"/>
      <c r="Q470" s="6"/>
      <c r="R470" s="6"/>
      <c r="U470" s="5"/>
      <c r="V470" s="7"/>
      <c r="X470" s="1"/>
      <c r="Y470" s="1"/>
      <c r="Z470" s="5"/>
      <c r="AA470" s="5"/>
      <c r="AB470" s="1"/>
    </row>
    <row r="471" spans="1:29" x14ac:dyDescent="0.25">
      <c r="A471" s="11" t="s">
        <v>59</v>
      </c>
      <c r="B471" t="s">
        <v>634</v>
      </c>
      <c r="C471">
        <v>25</v>
      </c>
      <c r="D471">
        <v>1026</v>
      </c>
      <c r="E471" s="15">
        <v>2.1669999999999998</v>
      </c>
      <c r="F471" s="6">
        <f t="shared" ref="F471" si="347">AVERAGE(E467:E471)</f>
        <v>2.3220000000000001</v>
      </c>
      <c r="G471">
        <f t="shared" si="326"/>
        <v>5</v>
      </c>
      <c r="H471">
        <f t="shared" si="345"/>
        <v>214</v>
      </c>
      <c r="I471" s="5">
        <f t="shared" si="323"/>
        <v>513.697</v>
      </c>
      <c r="J471" s="7">
        <f t="shared" ref="J471:J534" si="348">IF(G471&gt;G472,I471/H471,0)</f>
        <v>0</v>
      </c>
      <c r="K471" t="str">
        <f t="shared" si="346"/>
        <v/>
      </c>
      <c r="M471" s="4"/>
      <c r="N471" s="4"/>
      <c r="O471" s="5"/>
      <c r="Q471" s="6"/>
      <c r="R471" s="6"/>
      <c r="U471" s="5"/>
      <c r="V471" s="7"/>
      <c r="X471" s="1"/>
      <c r="Y471" s="1"/>
      <c r="Z471" s="5"/>
      <c r="AA471" s="5"/>
      <c r="AB471" s="1"/>
    </row>
    <row r="472" spans="1:29" x14ac:dyDescent="0.25">
      <c r="A472" s="11" t="s">
        <v>59</v>
      </c>
      <c r="B472" t="s">
        <v>635</v>
      </c>
      <c r="C472">
        <v>25</v>
      </c>
      <c r="D472">
        <v>1492</v>
      </c>
      <c r="E472" s="15">
        <v>1.841</v>
      </c>
      <c r="F472" s="6">
        <f t="shared" ref="F472" si="349">AVERAGE(E467:E472)</f>
        <v>2.2418333333333331</v>
      </c>
      <c r="G472">
        <f t="shared" si="326"/>
        <v>6</v>
      </c>
      <c r="H472">
        <f t="shared" si="345"/>
        <v>239</v>
      </c>
      <c r="I472" s="5">
        <f t="shared" si="323"/>
        <v>559.72199999999998</v>
      </c>
      <c r="J472" s="7">
        <f t="shared" si="348"/>
        <v>0</v>
      </c>
      <c r="K472" t="str">
        <f t="shared" si="346"/>
        <v/>
      </c>
      <c r="M472" s="4"/>
      <c r="N472" s="4"/>
      <c r="O472" s="5"/>
      <c r="Q472" s="6"/>
      <c r="R472" s="6"/>
      <c r="U472" s="5"/>
      <c r="V472" s="7"/>
      <c r="X472" s="1"/>
      <c r="Y472" s="1"/>
      <c r="Z472" s="5"/>
      <c r="AA472" s="5"/>
      <c r="AB472" s="1"/>
    </row>
    <row r="473" spans="1:29" x14ac:dyDescent="0.25">
      <c r="A473" s="11" t="s">
        <v>59</v>
      </c>
      <c r="B473" t="s">
        <v>636</v>
      </c>
      <c r="C473">
        <v>22</v>
      </c>
      <c r="D473">
        <v>1006</v>
      </c>
      <c r="E473" s="15">
        <v>1.869</v>
      </c>
      <c r="F473" s="6">
        <f t="shared" ref="F473" si="350">AVERAGE(E467:E473)</f>
        <v>2.1885714285714282</v>
      </c>
      <c r="G473">
        <f t="shared" si="326"/>
        <v>7</v>
      </c>
      <c r="H473">
        <f t="shared" si="345"/>
        <v>261</v>
      </c>
      <c r="I473" s="5">
        <f t="shared" si="323"/>
        <v>600.84</v>
      </c>
      <c r="J473" s="7">
        <f t="shared" si="348"/>
        <v>0</v>
      </c>
      <c r="K473" t="str">
        <f t="shared" si="346"/>
        <v/>
      </c>
      <c r="M473" s="4"/>
      <c r="N473" s="4"/>
      <c r="O473" s="5"/>
      <c r="Q473" s="6"/>
      <c r="R473" s="6"/>
      <c r="U473" s="5"/>
      <c r="V473" s="7"/>
      <c r="X473" s="1"/>
      <c r="Y473" s="1"/>
      <c r="Z473" s="5"/>
      <c r="AA473" s="5"/>
      <c r="AB473" s="1"/>
    </row>
    <row r="474" spans="1:29" x14ac:dyDescent="0.25">
      <c r="A474" s="11" t="s">
        <v>59</v>
      </c>
      <c r="B474" t="s">
        <v>1873</v>
      </c>
      <c r="C474">
        <v>15</v>
      </c>
      <c r="D474">
        <v>503</v>
      </c>
      <c r="E474" s="15">
        <v>1.879</v>
      </c>
      <c r="F474" s="6">
        <f t="shared" ref="F474" si="351">AVERAGE(E467:E474)</f>
        <v>2.1498749999999998</v>
      </c>
      <c r="G474">
        <f t="shared" si="326"/>
        <v>8</v>
      </c>
      <c r="H474">
        <f t="shared" si="345"/>
        <v>276</v>
      </c>
      <c r="I474" s="5">
        <f t="shared" si="323"/>
        <v>629.02499999999998</v>
      </c>
      <c r="J474" s="7">
        <f t="shared" si="348"/>
        <v>0</v>
      </c>
      <c r="K474" t="str">
        <f t="shared" si="346"/>
        <v/>
      </c>
      <c r="M474" s="4"/>
      <c r="N474" s="4"/>
      <c r="O474" s="5"/>
      <c r="Q474" s="6"/>
      <c r="R474" s="6"/>
      <c r="U474" s="5"/>
      <c r="V474" s="7"/>
      <c r="X474" s="1"/>
      <c r="Y474" s="1"/>
      <c r="Z474" s="5"/>
      <c r="AA474" s="5"/>
      <c r="AB474" s="1"/>
    </row>
    <row r="475" spans="1:29" x14ac:dyDescent="0.25">
      <c r="A475" s="11" t="s">
        <v>59</v>
      </c>
      <c r="B475" t="s">
        <v>633</v>
      </c>
      <c r="C475">
        <v>14</v>
      </c>
      <c r="D475">
        <v>539</v>
      </c>
      <c r="E475" s="15">
        <v>1.7549999999999999</v>
      </c>
      <c r="F475" s="6">
        <f t="shared" ref="F475" si="352">AVERAGE(E467:E475)</f>
        <v>2.1059999999999999</v>
      </c>
      <c r="G475">
        <f t="shared" si="326"/>
        <v>9</v>
      </c>
      <c r="H475">
        <f t="shared" si="345"/>
        <v>290</v>
      </c>
      <c r="I475" s="5">
        <f t="shared" si="323"/>
        <v>653.59500000000003</v>
      </c>
      <c r="J475" s="7">
        <f t="shared" si="348"/>
        <v>0</v>
      </c>
      <c r="K475" t="str">
        <f t="shared" si="346"/>
        <v/>
      </c>
      <c r="M475" s="4"/>
      <c r="N475" s="4"/>
      <c r="O475" s="5"/>
      <c r="Q475" s="6"/>
      <c r="R475" s="6"/>
      <c r="U475" s="5"/>
      <c r="V475" s="7"/>
      <c r="X475" s="1"/>
      <c r="Y475" s="1"/>
      <c r="Z475" s="5"/>
      <c r="AA475" s="5"/>
      <c r="AB475" s="1"/>
    </row>
    <row r="476" spans="1:29" x14ac:dyDescent="0.25">
      <c r="A476" s="11" t="s">
        <v>59</v>
      </c>
      <c r="B476" t="s">
        <v>637</v>
      </c>
      <c r="C476">
        <v>13</v>
      </c>
      <c r="D476">
        <v>501</v>
      </c>
      <c r="E476" s="15">
        <v>1.5569999999999999</v>
      </c>
      <c r="F476" s="6">
        <f t="shared" ref="F476" si="353">AVERAGE(E467:E476)</f>
        <v>2.0510999999999995</v>
      </c>
      <c r="G476">
        <f t="shared" si="326"/>
        <v>10</v>
      </c>
      <c r="H476">
        <f t="shared" si="345"/>
        <v>303</v>
      </c>
      <c r="I476" s="5">
        <f t="shared" si="323"/>
        <v>673.83600000000001</v>
      </c>
      <c r="J476" s="7">
        <f t="shared" si="348"/>
        <v>2.2238811881188121</v>
      </c>
      <c r="K476">
        <f t="shared" si="346"/>
        <v>12787</v>
      </c>
      <c r="M476" s="4"/>
      <c r="N476" s="4"/>
      <c r="O476" s="5"/>
      <c r="Q476" s="6"/>
      <c r="R476" s="6"/>
      <c r="U476" s="5"/>
      <c r="V476" s="7"/>
      <c r="X476" s="1"/>
      <c r="Y476" s="1"/>
      <c r="Z476" s="5"/>
      <c r="AA476" s="5"/>
      <c r="AB476" s="1"/>
    </row>
    <row r="477" spans="1:29" x14ac:dyDescent="0.25">
      <c r="A477" s="11" t="s">
        <v>43</v>
      </c>
      <c r="B477" t="s">
        <v>43</v>
      </c>
      <c r="C477">
        <v>176</v>
      </c>
      <c r="D477">
        <v>16385</v>
      </c>
      <c r="E477" s="15">
        <v>5.4729999999999999</v>
      </c>
      <c r="F477" s="6">
        <f t="shared" ref="F477" si="354">AVERAGE(E477)</f>
        <v>5.4729999999999999</v>
      </c>
      <c r="G477">
        <f t="shared" si="326"/>
        <v>1</v>
      </c>
      <c r="H477">
        <f t="shared" si="345"/>
        <v>176</v>
      </c>
      <c r="I477" s="5">
        <f t="shared" si="323"/>
        <v>963.24799999999993</v>
      </c>
      <c r="J477" s="7">
        <f t="shared" si="348"/>
        <v>0</v>
      </c>
      <c r="K477" t="str">
        <f t="shared" si="346"/>
        <v/>
      </c>
      <c r="M477" s="4"/>
      <c r="N477" s="4"/>
      <c r="O477" s="5"/>
      <c r="Q477" s="6"/>
      <c r="R477" s="6"/>
      <c r="U477" s="5"/>
      <c r="V477" s="7"/>
      <c r="X477" s="1"/>
      <c r="Y477" s="1"/>
      <c r="Z477" s="5"/>
      <c r="AA477" s="5"/>
      <c r="AB477" s="1"/>
    </row>
    <row r="478" spans="1:29" x14ac:dyDescent="0.25">
      <c r="A478" s="11" t="s">
        <v>43</v>
      </c>
      <c r="B478" t="s">
        <v>436</v>
      </c>
      <c r="C478">
        <v>44</v>
      </c>
      <c r="D478">
        <v>3884</v>
      </c>
      <c r="E478" s="15">
        <v>7.26</v>
      </c>
      <c r="F478" s="6">
        <f t="shared" ref="F478" si="355">AVERAGE(E477:E478)</f>
        <v>6.3665000000000003</v>
      </c>
      <c r="G478">
        <f t="shared" si="326"/>
        <v>2</v>
      </c>
      <c r="H478">
        <f t="shared" si="345"/>
        <v>220</v>
      </c>
      <c r="I478" s="5">
        <f t="shared" si="323"/>
        <v>1282.6879999999999</v>
      </c>
      <c r="J478" s="7">
        <f t="shared" si="348"/>
        <v>0</v>
      </c>
      <c r="K478" t="str">
        <f t="shared" si="346"/>
        <v/>
      </c>
      <c r="M478" s="4"/>
      <c r="N478" s="4"/>
      <c r="O478" s="5"/>
      <c r="P478" s="8"/>
      <c r="Q478" s="6"/>
      <c r="R478" s="6"/>
      <c r="U478" s="5"/>
      <c r="V478" s="7"/>
      <c r="X478" s="5"/>
      <c r="Y478" s="1"/>
      <c r="Z478" s="5"/>
      <c r="AA478" s="5"/>
      <c r="AB478" s="1"/>
      <c r="AC478" s="5"/>
    </row>
    <row r="479" spans="1:29" x14ac:dyDescent="0.25">
      <c r="A479" s="11" t="s">
        <v>43</v>
      </c>
      <c r="B479" t="s">
        <v>515</v>
      </c>
      <c r="C479">
        <v>37</v>
      </c>
      <c r="D479">
        <v>2498</v>
      </c>
      <c r="E479" s="15">
        <v>3.79</v>
      </c>
      <c r="F479" s="6">
        <f t="shared" ref="F479" si="356">AVERAGE(E477:E479)</f>
        <v>5.5076666666666663</v>
      </c>
      <c r="G479">
        <f t="shared" si="326"/>
        <v>3</v>
      </c>
      <c r="H479">
        <f t="shared" si="345"/>
        <v>257</v>
      </c>
      <c r="I479" s="5">
        <f t="shared" si="323"/>
        <v>1422.9179999999999</v>
      </c>
      <c r="J479" s="7">
        <f t="shared" si="348"/>
        <v>0</v>
      </c>
      <c r="K479" t="str">
        <f t="shared" si="346"/>
        <v/>
      </c>
      <c r="M479" s="4"/>
      <c r="N479" s="4"/>
      <c r="O479" s="5"/>
      <c r="Q479" s="6"/>
      <c r="R479" s="6"/>
      <c r="U479" s="5"/>
      <c r="V479" s="7"/>
      <c r="X479" s="1"/>
      <c r="Y479" s="1"/>
      <c r="Z479" s="5"/>
      <c r="AA479" s="5"/>
      <c r="AB479" s="1"/>
    </row>
    <row r="480" spans="1:29" x14ac:dyDescent="0.25">
      <c r="A480" s="11" t="s">
        <v>43</v>
      </c>
      <c r="B480" t="s">
        <v>517</v>
      </c>
      <c r="C480">
        <v>25</v>
      </c>
      <c r="D480">
        <v>1695</v>
      </c>
      <c r="E480" s="15">
        <v>5.7309999999999999</v>
      </c>
      <c r="F480" s="6">
        <f t="shared" ref="F480" si="357">AVERAGE(E477:E480)</f>
        <v>5.5634999999999994</v>
      </c>
      <c r="G480">
        <f t="shared" si="326"/>
        <v>4</v>
      </c>
      <c r="H480">
        <f t="shared" si="345"/>
        <v>282</v>
      </c>
      <c r="I480" s="5">
        <f t="shared" si="323"/>
        <v>1566.193</v>
      </c>
      <c r="J480" s="7">
        <f t="shared" si="348"/>
        <v>0</v>
      </c>
      <c r="K480" t="str">
        <f t="shared" si="346"/>
        <v/>
      </c>
      <c r="M480" s="4"/>
      <c r="N480" s="4"/>
      <c r="O480" s="5"/>
      <c r="Q480" s="6"/>
      <c r="R480" s="6"/>
      <c r="U480" s="5"/>
      <c r="V480" s="7"/>
      <c r="X480" s="1"/>
      <c r="Y480" s="1"/>
      <c r="Z480" s="5"/>
      <c r="AA480" s="5"/>
      <c r="AB480" s="1"/>
    </row>
    <row r="481" spans="1:29" x14ac:dyDescent="0.25">
      <c r="A481" s="11" t="s">
        <v>43</v>
      </c>
      <c r="B481" t="s">
        <v>516</v>
      </c>
      <c r="C481">
        <v>24</v>
      </c>
      <c r="D481">
        <v>1607</v>
      </c>
      <c r="E481" s="15">
        <v>2.7229999999999999</v>
      </c>
      <c r="F481" s="6">
        <f t="shared" ref="F481" si="358">AVERAGE(E477:E481)</f>
        <v>4.9953999999999992</v>
      </c>
      <c r="G481">
        <f t="shared" si="326"/>
        <v>5</v>
      </c>
      <c r="H481">
        <f t="shared" si="345"/>
        <v>306</v>
      </c>
      <c r="I481" s="5">
        <f t="shared" si="323"/>
        <v>1631.5450000000001</v>
      </c>
      <c r="J481" s="7">
        <f t="shared" si="348"/>
        <v>0</v>
      </c>
      <c r="K481" t="str">
        <f t="shared" si="346"/>
        <v/>
      </c>
      <c r="M481" s="4"/>
      <c r="N481" s="4"/>
      <c r="O481" s="5"/>
      <c r="Q481" s="6"/>
      <c r="R481" s="6"/>
      <c r="U481" s="5"/>
      <c r="V481" s="7"/>
      <c r="X481" s="1"/>
      <c r="Y481" s="1"/>
      <c r="Z481" s="5"/>
      <c r="AA481" s="5"/>
      <c r="AB481" s="1"/>
    </row>
    <row r="482" spans="1:29" x14ac:dyDescent="0.25">
      <c r="A482" s="11" t="s">
        <v>43</v>
      </c>
      <c r="B482" t="s">
        <v>518</v>
      </c>
      <c r="C482">
        <v>22</v>
      </c>
      <c r="D482">
        <v>2059</v>
      </c>
      <c r="E482" s="15">
        <v>2.625</v>
      </c>
      <c r="F482" s="6">
        <f t="shared" ref="F482" si="359">AVERAGE(E477:E482)</f>
        <v>4.6003333333333325</v>
      </c>
      <c r="G482">
        <f t="shared" si="326"/>
        <v>6</v>
      </c>
      <c r="H482">
        <f t="shared" si="345"/>
        <v>328</v>
      </c>
      <c r="I482" s="5">
        <f t="shared" si="323"/>
        <v>1689.2950000000001</v>
      </c>
      <c r="J482" s="7">
        <f t="shared" si="348"/>
        <v>0</v>
      </c>
      <c r="K482" t="str">
        <f t="shared" si="346"/>
        <v/>
      </c>
      <c r="M482" s="4"/>
      <c r="N482" s="4"/>
      <c r="O482" s="5"/>
      <c r="Q482" s="6"/>
      <c r="R482" s="6"/>
      <c r="U482" s="5"/>
      <c r="V482" s="7"/>
      <c r="X482" s="1"/>
      <c r="Y482" s="1"/>
      <c r="Z482" s="5"/>
      <c r="AA482" s="5"/>
      <c r="AB482" s="1"/>
    </row>
    <row r="483" spans="1:29" x14ac:dyDescent="0.25">
      <c r="A483" s="11" t="s">
        <v>43</v>
      </c>
      <c r="B483" t="s">
        <v>519</v>
      </c>
      <c r="C483">
        <v>15</v>
      </c>
      <c r="D483">
        <v>946</v>
      </c>
      <c r="E483" s="15">
        <v>3.6120000000000001</v>
      </c>
      <c r="F483" s="6">
        <f t="shared" ref="F483" si="360">AVERAGE(E477:E483)</f>
        <v>4.4591428571428571</v>
      </c>
      <c r="G483">
        <f t="shared" si="326"/>
        <v>7</v>
      </c>
      <c r="H483">
        <f t="shared" si="345"/>
        <v>343</v>
      </c>
      <c r="I483" s="5">
        <f t="shared" si="323"/>
        <v>1743.4750000000001</v>
      </c>
      <c r="J483" s="7">
        <f t="shared" si="348"/>
        <v>0</v>
      </c>
      <c r="K483" t="str">
        <f t="shared" si="346"/>
        <v/>
      </c>
      <c r="M483" s="4"/>
      <c r="N483" s="4"/>
      <c r="O483" s="5"/>
      <c r="Q483" s="6"/>
      <c r="R483" s="6"/>
      <c r="U483" s="5"/>
      <c r="V483" s="7"/>
      <c r="X483" s="1"/>
      <c r="Y483" s="1"/>
      <c r="Z483" s="5"/>
      <c r="AA483" s="5"/>
      <c r="AB483" s="1"/>
    </row>
    <row r="484" spans="1:29" x14ac:dyDescent="0.25">
      <c r="A484" s="11" t="s">
        <v>43</v>
      </c>
      <c r="B484" t="s">
        <v>1874</v>
      </c>
      <c r="C484">
        <v>10</v>
      </c>
      <c r="D484">
        <v>596</v>
      </c>
      <c r="E484" s="15">
        <v>2.3140000000000001</v>
      </c>
      <c r="F484" s="6">
        <f t="shared" ref="F484" si="361">AVERAGE(E477:E484)</f>
        <v>4.1909999999999998</v>
      </c>
      <c r="G484">
        <f t="shared" si="326"/>
        <v>8</v>
      </c>
      <c r="H484">
        <f t="shared" si="345"/>
        <v>353</v>
      </c>
      <c r="I484" s="5">
        <f t="shared" si="323"/>
        <v>1766.6150000000002</v>
      </c>
      <c r="J484" s="7">
        <f t="shared" si="348"/>
        <v>0</v>
      </c>
      <c r="K484" t="str">
        <f t="shared" si="346"/>
        <v/>
      </c>
      <c r="M484" s="4"/>
      <c r="N484" s="4"/>
      <c r="O484" s="5"/>
      <c r="Q484" s="6"/>
      <c r="R484" s="6"/>
      <c r="U484" s="5"/>
      <c r="V484" s="7"/>
      <c r="X484" s="1"/>
      <c r="Y484" s="1"/>
      <c r="Z484" s="5"/>
      <c r="AA484" s="5"/>
      <c r="AB484" s="1"/>
    </row>
    <row r="485" spans="1:29" x14ac:dyDescent="0.25">
      <c r="A485" s="11" t="s">
        <v>43</v>
      </c>
      <c r="B485" t="s">
        <v>1875</v>
      </c>
      <c r="C485">
        <v>9</v>
      </c>
      <c r="D485">
        <v>591</v>
      </c>
      <c r="E485" s="15">
        <v>2.899</v>
      </c>
      <c r="F485" s="6">
        <f t="shared" ref="F485" si="362">AVERAGE(E477:E485)</f>
        <v>4.0474444444444444</v>
      </c>
      <c r="G485">
        <f t="shared" si="326"/>
        <v>9</v>
      </c>
      <c r="H485">
        <f t="shared" si="345"/>
        <v>362</v>
      </c>
      <c r="I485" s="5">
        <f t="shared" si="323"/>
        <v>1792.7060000000001</v>
      </c>
      <c r="J485" s="7">
        <f t="shared" si="348"/>
        <v>0</v>
      </c>
      <c r="K485" t="str">
        <f t="shared" si="346"/>
        <v/>
      </c>
      <c r="M485" s="4"/>
      <c r="N485" s="4"/>
      <c r="O485" s="5"/>
      <c r="Q485" s="6"/>
      <c r="R485" s="6"/>
      <c r="U485" s="5"/>
      <c r="V485" s="7"/>
      <c r="X485" s="1"/>
      <c r="Y485" s="1"/>
      <c r="Z485" s="5"/>
      <c r="AA485" s="5"/>
      <c r="AB485" s="1"/>
    </row>
    <row r="486" spans="1:29" x14ac:dyDescent="0.25">
      <c r="A486" s="11" t="s">
        <v>43</v>
      </c>
      <c r="B486" t="s">
        <v>855</v>
      </c>
      <c r="C486">
        <v>8</v>
      </c>
      <c r="D486">
        <v>546</v>
      </c>
      <c r="E486" s="15">
        <v>2.3380000000000001</v>
      </c>
      <c r="F486" s="6">
        <f t="shared" ref="F486" si="363">AVERAGE(E477:E486)</f>
        <v>3.8765000000000001</v>
      </c>
      <c r="G486">
        <f t="shared" si="326"/>
        <v>10</v>
      </c>
      <c r="H486">
        <f t="shared" si="345"/>
        <v>370</v>
      </c>
      <c r="I486" s="5">
        <f t="shared" si="323"/>
        <v>1811.41</v>
      </c>
      <c r="J486" s="7">
        <f t="shared" si="348"/>
        <v>4.8957027027027031</v>
      </c>
      <c r="K486">
        <f t="shared" si="346"/>
        <v>30807</v>
      </c>
      <c r="M486" s="4"/>
      <c r="N486" s="4"/>
      <c r="O486" s="5"/>
      <c r="Q486" s="6"/>
      <c r="R486" s="6"/>
      <c r="U486" s="5"/>
      <c r="V486" s="7"/>
      <c r="X486" s="1"/>
      <c r="Y486" s="1"/>
      <c r="Z486" s="5"/>
      <c r="AA486" s="5"/>
      <c r="AB486" s="1"/>
    </row>
    <row r="487" spans="1:29" x14ac:dyDescent="0.25">
      <c r="A487" s="11" t="s">
        <v>44</v>
      </c>
      <c r="B487" t="s">
        <v>332</v>
      </c>
      <c r="C487">
        <v>292</v>
      </c>
      <c r="D487">
        <v>20436</v>
      </c>
      <c r="E487" s="15">
        <v>4.5289999999999999</v>
      </c>
      <c r="F487" s="6">
        <f t="shared" ref="F487" si="364">AVERAGE(E487)</f>
        <v>4.5289999999999999</v>
      </c>
      <c r="G487">
        <f t="shared" si="326"/>
        <v>1</v>
      </c>
      <c r="H487">
        <f t="shared" si="345"/>
        <v>292</v>
      </c>
      <c r="I487" s="5">
        <f t="shared" si="323"/>
        <v>1322.4680000000001</v>
      </c>
      <c r="J487" s="7">
        <f t="shared" si="348"/>
        <v>0</v>
      </c>
      <c r="K487" t="str">
        <f t="shared" si="346"/>
        <v/>
      </c>
      <c r="M487" s="4"/>
      <c r="N487" s="4"/>
      <c r="O487" s="5"/>
      <c r="Q487" s="6"/>
      <c r="R487" s="6"/>
      <c r="U487" s="5"/>
      <c r="V487" s="7"/>
      <c r="X487" s="1"/>
      <c r="Y487" s="1"/>
      <c r="Z487" s="5"/>
      <c r="AA487" s="5"/>
      <c r="AB487" s="1"/>
    </row>
    <row r="488" spans="1:29" x14ac:dyDescent="0.25">
      <c r="A488" s="11" t="s">
        <v>44</v>
      </c>
      <c r="B488" t="s">
        <v>520</v>
      </c>
      <c r="C488">
        <v>49</v>
      </c>
      <c r="D488">
        <v>3317</v>
      </c>
      <c r="E488" s="15">
        <v>3.0529999999999999</v>
      </c>
      <c r="F488" s="6">
        <f t="shared" ref="F488" si="365">AVERAGE(E487:E488)</f>
        <v>3.7909999999999999</v>
      </c>
      <c r="G488">
        <f t="shared" si="326"/>
        <v>2</v>
      </c>
      <c r="H488">
        <f t="shared" si="345"/>
        <v>341</v>
      </c>
      <c r="I488" s="5">
        <f t="shared" si="323"/>
        <v>1472.0650000000001</v>
      </c>
      <c r="J488" s="7">
        <f t="shared" si="348"/>
        <v>0</v>
      </c>
      <c r="K488" t="str">
        <f t="shared" si="346"/>
        <v/>
      </c>
      <c r="M488" s="4"/>
      <c r="N488" s="4"/>
      <c r="O488" s="5"/>
      <c r="P488" s="8"/>
      <c r="Q488" s="6"/>
      <c r="R488" s="6"/>
      <c r="U488" s="5"/>
      <c r="V488" s="7"/>
      <c r="X488" s="5"/>
      <c r="Y488" s="1"/>
      <c r="Z488" s="5"/>
      <c r="AA488" s="5"/>
      <c r="AB488" s="1"/>
      <c r="AC488" s="5"/>
    </row>
    <row r="489" spans="1:29" x14ac:dyDescent="0.25">
      <c r="A489" s="11" t="s">
        <v>44</v>
      </c>
      <c r="B489" t="s">
        <v>521</v>
      </c>
      <c r="C489">
        <v>33</v>
      </c>
      <c r="D489">
        <v>2206</v>
      </c>
      <c r="E489" s="15">
        <v>2.8839999999999999</v>
      </c>
      <c r="F489" s="6">
        <f t="shared" ref="F489" si="366">AVERAGE(E487:E489)</f>
        <v>3.4886666666666666</v>
      </c>
      <c r="G489">
        <f t="shared" si="326"/>
        <v>3</v>
      </c>
      <c r="H489">
        <f t="shared" si="345"/>
        <v>374</v>
      </c>
      <c r="I489" s="5">
        <f t="shared" si="323"/>
        <v>1567.2370000000001</v>
      </c>
      <c r="J489" s="7">
        <f t="shared" si="348"/>
        <v>0</v>
      </c>
      <c r="K489" t="str">
        <f t="shared" si="346"/>
        <v/>
      </c>
      <c r="M489" s="4"/>
      <c r="N489" s="4"/>
      <c r="O489" s="5"/>
      <c r="Q489" s="6"/>
      <c r="R489" s="6"/>
      <c r="U489" s="5"/>
      <c r="V489" s="7"/>
      <c r="X489" s="1"/>
      <c r="Y489" s="1"/>
      <c r="Z489" s="5"/>
      <c r="AA489" s="5"/>
      <c r="AB489" s="1"/>
    </row>
    <row r="490" spans="1:29" x14ac:dyDescent="0.25">
      <c r="A490" s="11" t="s">
        <v>44</v>
      </c>
      <c r="B490" t="s">
        <v>522</v>
      </c>
      <c r="C490">
        <v>19</v>
      </c>
      <c r="D490">
        <v>1211</v>
      </c>
      <c r="E490" s="15">
        <v>3.3410000000000002</v>
      </c>
      <c r="F490" s="6">
        <f t="shared" ref="F490" si="367">AVERAGE(E487:E490)</f>
        <v>3.4517499999999997</v>
      </c>
      <c r="G490">
        <f t="shared" si="326"/>
        <v>4</v>
      </c>
      <c r="H490">
        <f t="shared" si="345"/>
        <v>393</v>
      </c>
      <c r="I490" s="5">
        <f t="shared" si="323"/>
        <v>1630.7160000000001</v>
      </c>
      <c r="J490" s="7">
        <f t="shared" si="348"/>
        <v>0</v>
      </c>
      <c r="K490" t="str">
        <f t="shared" si="346"/>
        <v/>
      </c>
      <c r="M490" s="4"/>
      <c r="N490" s="4"/>
      <c r="O490" s="5"/>
      <c r="Q490" s="6"/>
      <c r="R490" s="6"/>
      <c r="U490" s="5"/>
      <c r="V490" s="7"/>
      <c r="X490" s="1"/>
      <c r="Y490" s="1"/>
      <c r="Z490" s="5"/>
      <c r="AA490" s="5"/>
      <c r="AB490" s="1"/>
    </row>
    <row r="491" spans="1:29" x14ac:dyDescent="0.25">
      <c r="A491" s="11" t="s">
        <v>44</v>
      </c>
      <c r="B491" t="s">
        <v>523</v>
      </c>
      <c r="C491">
        <v>15</v>
      </c>
      <c r="D491">
        <v>916</v>
      </c>
      <c r="E491" s="15">
        <v>2.2959999999999998</v>
      </c>
      <c r="F491" s="6">
        <f t="shared" ref="F491" si="368">AVERAGE(E487:E491)</f>
        <v>3.2205999999999997</v>
      </c>
      <c r="G491">
        <f t="shared" si="326"/>
        <v>5</v>
      </c>
      <c r="H491">
        <f t="shared" si="345"/>
        <v>408</v>
      </c>
      <c r="I491" s="5">
        <f t="shared" si="323"/>
        <v>1665.1560000000002</v>
      </c>
      <c r="J491" s="7">
        <f t="shared" si="348"/>
        <v>0</v>
      </c>
      <c r="K491" t="str">
        <f t="shared" si="346"/>
        <v/>
      </c>
      <c r="M491" s="4"/>
      <c r="N491" s="4"/>
      <c r="O491" s="5"/>
      <c r="Q491" s="6"/>
      <c r="R491" s="6"/>
      <c r="U491" s="5"/>
      <c r="V491" s="7"/>
      <c r="X491" s="1"/>
      <c r="Y491" s="1"/>
      <c r="Z491" s="5"/>
      <c r="AA491" s="5"/>
      <c r="AB491" s="1"/>
    </row>
    <row r="492" spans="1:29" x14ac:dyDescent="0.25">
      <c r="A492" s="11" t="s">
        <v>44</v>
      </c>
      <c r="B492" t="s">
        <v>524</v>
      </c>
      <c r="C492">
        <v>14</v>
      </c>
      <c r="D492">
        <v>864</v>
      </c>
      <c r="E492" s="15">
        <v>2.952</v>
      </c>
      <c r="F492" s="6">
        <f t="shared" ref="F492" si="369">AVERAGE(E487:E492)</f>
        <v>3.1758333333333333</v>
      </c>
      <c r="G492">
        <f t="shared" si="326"/>
        <v>6</v>
      </c>
      <c r="H492">
        <f t="shared" si="345"/>
        <v>422</v>
      </c>
      <c r="I492" s="5">
        <f t="shared" si="323"/>
        <v>1706.4840000000002</v>
      </c>
      <c r="J492" s="7">
        <f t="shared" si="348"/>
        <v>0</v>
      </c>
      <c r="K492" t="str">
        <f t="shared" si="346"/>
        <v/>
      </c>
      <c r="M492" s="4"/>
      <c r="N492" s="4"/>
      <c r="O492" s="5"/>
      <c r="Q492" s="6"/>
      <c r="R492" s="6"/>
      <c r="U492" s="5"/>
      <c r="V492" s="7"/>
      <c r="X492" s="1"/>
      <c r="Y492" s="1"/>
      <c r="Z492" s="5"/>
      <c r="AA492" s="5"/>
      <c r="AB492" s="1"/>
    </row>
    <row r="493" spans="1:29" x14ac:dyDescent="0.25">
      <c r="A493" s="11" t="s">
        <v>44</v>
      </c>
      <c r="B493" t="s">
        <v>1231</v>
      </c>
      <c r="C493">
        <v>8</v>
      </c>
      <c r="D493">
        <v>448</v>
      </c>
      <c r="E493" s="15">
        <v>2.6760000000000002</v>
      </c>
      <c r="F493" s="6">
        <f t="shared" ref="F493" si="370">AVERAGE(E487:E493)</f>
        <v>3.1044285714285715</v>
      </c>
      <c r="G493">
        <f t="shared" si="326"/>
        <v>7</v>
      </c>
      <c r="H493">
        <f t="shared" si="345"/>
        <v>430</v>
      </c>
      <c r="I493" s="5">
        <f t="shared" si="323"/>
        <v>1727.8920000000001</v>
      </c>
      <c r="J493" s="7">
        <f t="shared" si="348"/>
        <v>0</v>
      </c>
      <c r="K493" t="str">
        <f t="shared" si="346"/>
        <v/>
      </c>
      <c r="M493" s="4"/>
      <c r="N493" s="4"/>
      <c r="O493" s="5"/>
      <c r="Q493" s="6"/>
      <c r="R493" s="6"/>
      <c r="U493" s="5"/>
      <c r="V493" s="7"/>
      <c r="X493" s="1"/>
      <c r="Y493" s="1"/>
      <c r="Z493" s="5"/>
      <c r="AA493" s="5"/>
      <c r="AB493" s="1"/>
    </row>
    <row r="494" spans="1:29" x14ac:dyDescent="0.25">
      <c r="A494" s="11" t="s">
        <v>44</v>
      </c>
      <c r="B494" t="s">
        <v>525</v>
      </c>
      <c r="C494">
        <v>7</v>
      </c>
      <c r="D494">
        <v>586</v>
      </c>
      <c r="E494" s="15">
        <v>2.3769999999999998</v>
      </c>
      <c r="F494" s="6">
        <f t="shared" ref="F494" si="371">AVERAGE(E487:E494)</f>
        <v>3.0135000000000001</v>
      </c>
      <c r="G494">
        <f t="shared" si="326"/>
        <v>8</v>
      </c>
      <c r="H494">
        <f t="shared" si="345"/>
        <v>437</v>
      </c>
      <c r="I494" s="5">
        <f t="shared" si="323"/>
        <v>1744.5309999999999</v>
      </c>
      <c r="J494" s="7">
        <f t="shared" si="348"/>
        <v>0</v>
      </c>
      <c r="K494" t="str">
        <f t="shared" si="346"/>
        <v/>
      </c>
      <c r="M494" s="4"/>
      <c r="N494" s="4"/>
      <c r="O494" s="5"/>
      <c r="Q494" s="6"/>
      <c r="R494" s="6"/>
      <c r="U494" s="5"/>
      <c r="V494" s="7"/>
      <c r="X494" s="1"/>
      <c r="Y494" s="1"/>
      <c r="Z494" s="5"/>
      <c r="AA494" s="5"/>
      <c r="AB494" s="1"/>
    </row>
    <row r="495" spans="1:29" x14ac:dyDescent="0.25">
      <c r="A495" s="11" t="s">
        <v>44</v>
      </c>
      <c r="B495" t="s">
        <v>526</v>
      </c>
      <c r="C495">
        <v>7</v>
      </c>
      <c r="D495">
        <v>580</v>
      </c>
      <c r="E495" s="15">
        <v>2.1339999999999999</v>
      </c>
      <c r="F495" s="6">
        <f t="shared" ref="F495" si="372">AVERAGE(E487:E495)</f>
        <v>2.915777777777778</v>
      </c>
      <c r="G495">
        <f t="shared" si="326"/>
        <v>9</v>
      </c>
      <c r="H495">
        <f t="shared" si="345"/>
        <v>444</v>
      </c>
      <c r="I495" s="5">
        <f t="shared" si="323"/>
        <v>1759.4690000000001</v>
      </c>
      <c r="J495" s="7">
        <f t="shared" si="348"/>
        <v>0</v>
      </c>
      <c r="K495" t="str">
        <f t="shared" si="346"/>
        <v/>
      </c>
      <c r="M495" s="4"/>
      <c r="N495" s="4"/>
      <c r="O495" s="5"/>
      <c r="Q495" s="6"/>
      <c r="R495" s="6"/>
      <c r="U495" s="5"/>
      <c r="V495" s="7"/>
      <c r="X495" s="1"/>
      <c r="Y495" s="1"/>
      <c r="Z495" s="5"/>
      <c r="AA495" s="5"/>
      <c r="AB495" s="1"/>
    </row>
    <row r="496" spans="1:29" x14ac:dyDescent="0.25">
      <c r="A496" s="11" t="s">
        <v>44</v>
      </c>
      <c r="B496" t="s">
        <v>527</v>
      </c>
      <c r="C496">
        <v>6</v>
      </c>
      <c r="D496">
        <v>334</v>
      </c>
      <c r="E496" s="15">
        <v>1.8380000000000001</v>
      </c>
      <c r="F496" s="6">
        <f t="shared" ref="F496" si="373">AVERAGE(E487:E496)</f>
        <v>2.8080000000000003</v>
      </c>
      <c r="G496">
        <f t="shared" si="326"/>
        <v>10</v>
      </c>
      <c r="H496">
        <f t="shared" si="345"/>
        <v>450</v>
      </c>
      <c r="I496" s="5">
        <f t="shared" si="323"/>
        <v>1770.4970000000001</v>
      </c>
      <c r="J496" s="7">
        <f t="shared" si="348"/>
        <v>3.9344377777777781</v>
      </c>
      <c r="K496">
        <f t="shared" si="346"/>
        <v>30898</v>
      </c>
      <c r="M496" s="4"/>
      <c r="N496" s="4"/>
      <c r="O496" s="5"/>
      <c r="Q496" s="6"/>
      <c r="R496" s="6"/>
      <c r="U496" s="5"/>
      <c r="V496" s="7"/>
      <c r="X496" s="1"/>
      <c r="Y496" s="1"/>
      <c r="Z496" s="5"/>
      <c r="AA496" s="5"/>
      <c r="AB496" s="1"/>
    </row>
    <row r="497" spans="1:29" x14ac:dyDescent="0.25">
      <c r="A497" s="11" t="s">
        <v>82</v>
      </c>
      <c r="B497" t="s">
        <v>559</v>
      </c>
      <c r="C497">
        <v>89</v>
      </c>
      <c r="D497">
        <v>6279</v>
      </c>
      <c r="E497" s="15">
        <v>3.391</v>
      </c>
      <c r="F497" s="6">
        <f t="shared" ref="F497" si="374">AVERAGE(E497)</f>
        <v>3.391</v>
      </c>
      <c r="G497">
        <f t="shared" si="326"/>
        <v>1</v>
      </c>
      <c r="H497">
        <f t="shared" si="345"/>
        <v>89</v>
      </c>
      <c r="I497" s="5">
        <f t="shared" si="323"/>
        <v>301.79899999999998</v>
      </c>
      <c r="J497" s="7">
        <f t="shared" si="348"/>
        <v>0</v>
      </c>
      <c r="K497" t="str">
        <f t="shared" si="346"/>
        <v/>
      </c>
      <c r="M497" s="4"/>
      <c r="N497" s="4"/>
      <c r="O497" s="5"/>
      <c r="Q497" s="6"/>
      <c r="R497" s="6"/>
      <c r="U497" s="5"/>
      <c r="V497" s="7"/>
      <c r="X497" s="1"/>
      <c r="Y497" s="1"/>
      <c r="Z497" s="5"/>
      <c r="AA497" s="5"/>
      <c r="AB497" s="1"/>
    </row>
    <row r="498" spans="1:29" x14ac:dyDescent="0.25">
      <c r="A498" s="11" t="s">
        <v>82</v>
      </c>
      <c r="B498" t="s">
        <v>604</v>
      </c>
      <c r="C498">
        <v>82</v>
      </c>
      <c r="D498">
        <v>5619</v>
      </c>
      <c r="E498" s="15">
        <v>4.0739999999999998</v>
      </c>
      <c r="F498" s="6">
        <f t="shared" ref="F498" si="375">AVERAGE(E497:E498)</f>
        <v>3.7324999999999999</v>
      </c>
      <c r="G498">
        <f t="shared" si="326"/>
        <v>2</v>
      </c>
      <c r="H498">
        <f t="shared" si="345"/>
        <v>171</v>
      </c>
      <c r="I498" s="5">
        <f t="shared" si="323"/>
        <v>635.86699999999996</v>
      </c>
      <c r="J498" s="7">
        <f t="shared" si="348"/>
        <v>0</v>
      </c>
      <c r="K498" t="str">
        <f t="shared" si="346"/>
        <v/>
      </c>
      <c r="M498" s="4"/>
      <c r="N498" s="4"/>
      <c r="O498" s="5"/>
      <c r="P498" s="8"/>
      <c r="Q498" s="6"/>
      <c r="R498" s="6"/>
      <c r="U498" s="5"/>
      <c r="V498" s="7"/>
      <c r="X498" s="5"/>
      <c r="Y498" s="1"/>
      <c r="Z498" s="5"/>
      <c r="AA498" s="5"/>
      <c r="AB498" s="1"/>
      <c r="AC498" s="5"/>
    </row>
    <row r="499" spans="1:29" x14ac:dyDescent="0.25">
      <c r="A499" s="11" t="s">
        <v>82</v>
      </c>
      <c r="B499" t="s">
        <v>560</v>
      </c>
      <c r="C499">
        <v>66</v>
      </c>
      <c r="D499">
        <v>4707</v>
      </c>
      <c r="E499" s="15">
        <v>2.9119999999999999</v>
      </c>
      <c r="F499" s="6">
        <f t="shared" ref="F499" si="376">AVERAGE(E497:E499)</f>
        <v>3.4589999999999996</v>
      </c>
      <c r="G499">
        <f t="shared" si="326"/>
        <v>3</v>
      </c>
      <c r="H499">
        <f t="shared" si="345"/>
        <v>237</v>
      </c>
      <c r="I499" s="5">
        <f t="shared" si="323"/>
        <v>828.05899999999997</v>
      </c>
      <c r="J499" s="7">
        <f t="shared" si="348"/>
        <v>0</v>
      </c>
      <c r="K499" t="str">
        <f t="shared" si="346"/>
        <v/>
      </c>
      <c r="M499" s="4"/>
      <c r="N499" s="4"/>
      <c r="O499" s="5"/>
      <c r="Q499" s="6"/>
      <c r="R499" s="6"/>
      <c r="U499" s="5"/>
      <c r="V499" s="7"/>
      <c r="X499" s="1"/>
      <c r="Y499" s="1"/>
      <c r="Z499" s="5"/>
      <c r="AA499" s="5"/>
      <c r="AB499" s="1"/>
    </row>
    <row r="500" spans="1:29" x14ac:dyDescent="0.25">
      <c r="A500" s="11" t="s">
        <v>82</v>
      </c>
      <c r="B500" t="s">
        <v>603</v>
      </c>
      <c r="C500">
        <v>64</v>
      </c>
      <c r="D500">
        <v>4523</v>
      </c>
      <c r="E500" s="15">
        <v>5.6630000000000003</v>
      </c>
      <c r="F500" s="6">
        <f t="shared" ref="F500" si="377">AVERAGE(E497:E500)</f>
        <v>4.01</v>
      </c>
      <c r="G500">
        <f t="shared" si="326"/>
        <v>4</v>
      </c>
      <c r="H500">
        <f t="shared" si="345"/>
        <v>301</v>
      </c>
      <c r="I500" s="5">
        <f t="shared" si="323"/>
        <v>1190.491</v>
      </c>
      <c r="J500" s="7">
        <f t="shared" si="348"/>
        <v>0</v>
      </c>
      <c r="K500" t="str">
        <f t="shared" si="346"/>
        <v/>
      </c>
      <c r="M500" s="4"/>
      <c r="N500" s="4"/>
      <c r="O500" s="5"/>
      <c r="Q500" s="6"/>
      <c r="R500" s="6"/>
      <c r="U500" s="5"/>
      <c r="V500" s="7"/>
      <c r="X500" s="1"/>
      <c r="Y500" s="1"/>
      <c r="Z500" s="5"/>
      <c r="AA500" s="5"/>
      <c r="AB500" s="1"/>
    </row>
    <row r="501" spans="1:29" x14ac:dyDescent="0.25">
      <c r="A501" s="11" t="s">
        <v>82</v>
      </c>
      <c r="B501" t="s">
        <v>778</v>
      </c>
      <c r="C501">
        <v>36</v>
      </c>
      <c r="D501">
        <v>2408</v>
      </c>
      <c r="E501" s="15">
        <v>3.4529999999999998</v>
      </c>
      <c r="F501" s="6">
        <f t="shared" ref="F501" si="378">AVERAGE(E497:E501)</f>
        <v>3.8985999999999996</v>
      </c>
      <c r="G501">
        <f t="shared" si="326"/>
        <v>5</v>
      </c>
      <c r="H501">
        <f t="shared" si="345"/>
        <v>337</v>
      </c>
      <c r="I501" s="5">
        <f t="shared" si="323"/>
        <v>1314.799</v>
      </c>
      <c r="J501" s="7">
        <f t="shared" si="348"/>
        <v>0</v>
      </c>
      <c r="K501" t="str">
        <f t="shared" si="346"/>
        <v/>
      </c>
      <c r="M501" s="4"/>
      <c r="N501" s="4"/>
      <c r="O501" s="5"/>
      <c r="Q501" s="6"/>
      <c r="R501" s="6"/>
      <c r="U501" s="5"/>
      <c r="V501" s="7"/>
      <c r="X501" s="1"/>
      <c r="Y501" s="1"/>
      <c r="Z501" s="5"/>
      <c r="AA501" s="5"/>
      <c r="AB501" s="1"/>
    </row>
    <row r="502" spans="1:29" x14ac:dyDescent="0.25">
      <c r="A502" s="11" t="s">
        <v>82</v>
      </c>
      <c r="B502" t="s">
        <v>777</v>
      </c>
      <c r="C502">
        <v>36</v>
      </c>
      <c r="D502">
        <v>2915</v>
      </c>
      <c r="E502" s="15">
        <v>3.8929999999999998</v>
      </c>
      <c r="F502" s="6">
        <f t="shared" ref="F502" si="379">AVERAGE(E497:E502)</f>
        <v>3.8976666666666664</v>
      </c>
      <c r="G502">
        <f t="shared" si="326"/>
        <v>6</v>
      </c>
      <c r="H502">
        <f t="shared" si="345"/>
        <v>373</v>
      </c>
      <c r="I502" s="5">
        <f t="shared" si="323"/>
        <v>1454.9469999999999</v>
      </c>
      <c r="J502" s="7">
        <f t="shared" si="348"/>
        <v>0</v>
      </c>
      <c r="K502" t="str">
        <f t="shared" si="346"/>
        <v/>
      </c>
      <c r="M502" s="4"/>
      <c r="N502" s="4"/>
      <c r="O502" s="5"/>
      <c r="Q502" s="6"/>
      <c r="R502" s="6"/>
      <c r="U502" s="5"/>
      <c r="V502" s="7"/>
      <c r="X502" s="1"/>
      <c r="Y502" s="1"/>
      <c r="Z502" s="5"/>
      <c r="AA502" s="5"/>
      <c r="AB502" s="1"/>
    </row>
    <row r="503" spans="1:29" x14ac:dyDescent="0.25">
      <c r="A503" s="11" t="s">
        <v>82</v>
      </c>
      <c r="B503" t="s">
        <v>565</v>
      </c>
      <c r="C503">
        <v>20</v>
      </c>
      <c r="D503">
        <v>1548</v>
      </c>
      <c r="E503" s="15">
        <v>4.09</v>
      </c>
      <c r="F503" s="6">
        <f t="shared" ref="F503" si="380">AVERAGE(E497:E503)</f>
        <v>3.9251428571428568</v>
      </c>
      <c r="G503">
        <f t="shared" si="326"/>
        <v>7</v>
      </c>
      <c r="H503">
        <f t="shared" si="345"/>
        <v>393</v>
      </c>
      <c r="I503" s="5">
        <f t="shared" si="323"/>
        <v>1536.7469999999998</v>
      </c>
      <c r="J503" s="7">
        <f t="shared" si="348"/>
        <v>0</v>
      </c>
      <c r="K503" t="str">
        <f t="shared" si="346"/>
        <v/>
      </c>
      <c r="M503" s="4"/>
      <c r="N503" s="4"/>
      <c r="O503" s="5"/>
      <c r="Q503" s="6"/>
      <c r="R503" s="6"/>
      <c r="U503" s="5"/>
      <c r="V503" s="7"/>
      <c r="X503" s="1"/>
      <c r="Y503" s="1"/>
      <c r="Z503" s="5"/>
      <c r="AA503" s="5"/>
      <c r="AB503" s="1"/>
    </row>
    <row r="504" spans="1:29" x14ac:dyDescent="0.25">
      <c r="A504" s="11" t="s">
        <v>82</v>
      </c>
      <c r="B504" t="s">
        <v>780</v>
      </c>
      <c r="C504">
        <v>16</v>
      </c>
      <c r="D504">
        <v>1208</v>
      </c>
      <c r="E504" s="15">
        <v>3.3519999999999999</v>
      </c>
      <c r="F504" s="6">
        <f t="shared" ref="F504" si="381">AVERAGE(E497:E504)</f>
        <v>3.8534999999999999</v>
      </c>
      <c r="G504">
        <f t="shared" si="326"/>
        <v>8</v>
      </c>
      <c r="H504">
        <f t="shared" si="345"/>
        <v>409</v>
      </c>
      <c r="I504" s="5">
        <f t="shared" si="323"/>
        <v>1590.3789999999999</v>
      </c>
      <c r="J504" s="7">
        <f t="shared" si="348"/>
        <v>0</v>
      </c>
      <c r="K504" t="str">
        <f t="shared" si="346"/>
        <v/>
      </c>
      <c r="M504" s="4"/>
      <c r="N504" s="4"/>
      <c r="O504" s="5"/>
      <c r="Q504" s="6"/>
      <c r="R504" s="6"/>
      <c r="U504" s="5"/>
      <c r="V504" s="7"/>
      <c r="X504" s="1"/>
      <c r="Y504" s="1"/>
      <c r="Z504" s="5"/>
      <c r="AA504" s="5"/>
      <c r="AB504" s="1"/>
    </row>
    <row r="505" spans="1:29" x14ac:dyDescent="0.25">
      <c r="A505" s="11" t="s">
        <v>82</v>
      </c>
      <c r="B505" t="s">
        <v>781</v>
      </c>
      <c r="C505">
        <v>14</v>
      </c>
      <c r="D505">
        <v>836</v>
      </c>
      <c r="E505" s="15">
        <v>3.9660000000000002</v>
      </c>
      <c r="F505" s="6">
        <f t="shared" ref="F505" si="382">AVERAGE(E497:E505)</f>
        <v>3.8659999999999997</v>
      </c>
      <c r="G505">
        <f t="shared" si="326"/>
        <v>9</v>
      </c>
      <c r="H505">
        <f t="shared" si="345"/>
        <v>423</v>
      </c>
      <c r="I505" s="5">
        <f t="shared" si="323"/>
        <v>1645.9029999999998</v>
      </c>
      <c r="J505" s="7">
        <f t="shared" si="348"/>
        <v>0</v>
      </c>
      <c r="K505" t="str">
        <f t="shared" si="346"/>
        <v/>
      </c>
      <c r="M505" s="4"/>
      <c r="N505" s="4"/>
      <c r="O505" s="5"/>
      <c r="Q505" s="6"/>
      <c r="R505" s="6"/>
      <c r="U505" s="5"/>
      <c r="V505" s="7"/>
      <c r="X505" s="1"/>
      <c r="Y505" s="1"/>
      <c r="Z505" s="5"/>
      <c r="AA505" s="5"/>
      <c r="AB505" s="1"/>
    </row>
    <row r="506" spans="1:29" x14ac:dyDescent="0.25">
      <c r="A506" s="11" t="s">
        <v>82</v>
      </c>
      <c r="B506" t="s">
        <v>779</v>
      </c>
      <c r="C506">
        <v>11</v>
      </c>
      <c r="D506">
        <v>817</v>
      </c>
      <c r="E506" s="15">
        <v>2.528</v>
      </c>
      <c r="F506" s="6">
        <f t="shared" ref="F506" si="383">AVERAGE(E497:E506)</f>
        <v>3.7321999999999997</v>
      </c>
      <c r="G506">
        <f t="shared" si="326"/>
        <v>10</v>
      </c>
      <c r="H506">
        <f t="shared" si="345"/>
        <v>434</v>
      </c>
      <c r="I506" s="5">
        <f t="shared" si="323"/>
        <v>1673.7109999999998</v>
      </c>
      <c r="J506" s="7">
        <f t="shared" si="348"/>
        <v>3.8564769585253451</v>
      </c>
      <c r="K506">
        <f t="shared" si="346"/>
        <v>30860</v>
      </c>
      <c r="M506" s="4"/>
      <c r="N506" s="4"/>
      <c r="O506" s="5"/>
      <c r="Q506" s="6"/>
      <c r="R506" s="6"/>
      <c r="U506" s="5"/>
      <c r="V506" s="7"/>
      <c r="X506" s="1"/>
      <c r="Y506" s="1"/>
      <c r="Z506" s="5"/>
      <c r="AA506" s="5"/>
      <c r="AB506" s="1"/>
    </row>
    <row r="507" spans="1:29" x14ac:dyDescent="0.25">
      <c r="A507" s="11" t="s">
        <v>86</v>
      </c>
      <c r="B507" t="s">
        <v>794</v>
      </c>
      <c r="C507">
        <v>236</v>
      </c>
      <c r="D507">
        <v>18855</v>
      </c>
      <c r="E507" s="15">
        <v>4.7619999999999996</v>
      </c>
      <c r="F507" s="6">
        <f t="shared" ref="F507" si="384">AVERAGE(E507)</f>
        <v>4.7619999999999996</v>
      </c>
      <c r="G507">
        <f t="shared" si="326"/>
        <v>1</v>
      </c>
      <c r="H507">
        <f t="shared" si="345"/>
        <v>236</v>
      </c>
      <c r="I507" s="5">
        <f t="shared" si="323"/>
        <v>1123.8319999999999</v>
      </c>
      <c r="J507" s="7">
        <f t="shared" si="348"/>
        <v>0</v>
      </c>
      <c r="K507" t="str">
        <f t="shared" si="346"/>
        <v/>
      </c>
      <c r="M507" s="4"/>
      <c r="N507" s="4"/>
      <c r="O507" s="5"/>
      <c r="Q507" s="6"/>
      <c r="R507" s="6"/>
      <c r="U507" s="5"/>
      <c r="V507" s="7"/>
      <c r="X507" s="1"/>
      <c r="Y507" s="1"/>
      <c r="Z507" s="5"/>
      <c r="AA507" s="5"/>
      <c r="AB507" s="1"/>
    </row>
    <row r="508" spans="1:29" x14ac:dyDescent="0.25">
      <c r="A508" s="11" t="s">
        <v>86</v>
      </c>
      <c r="B508" t="s">
        <v>796</v>
      </c>
      <c r="C508">
        <v>129</v>
      </c>
      <c r="D508">
        <v>10688</v>
      </c>
      <c r="E508" s="15">
        <v>4.1970000000000001</v>
      </c>
      <c r="F508" s="6">
        <f t="shared" ref="F508" si="385">AVERAGE(E507:E508)</f>
        <v>4.4794999999999998</v>
      </c>
      <c r="G508">
        <f t="shared" si="326"/>
        <v>2</v>
      </c>
      <c r="H508">
        <f t="shared" si="345"/>
        <v>365</v>
      </c>
      <c r="I508" s="5">
        <f t="shared" si="323"/>
        <v>1665.2449999999999</v>
      </c>
      <c r="J508" s="7">
        <f t="shared" si="348"/>
        <v>0</v>
      </c>
      <c r="K508" t="str">
        <f t="shared" si="346"/>
        <v/>
      </c>
      <c r="M508" s="4"/>
      <c r="N508" s="4"/>
      <c r="O508" s="5"/>
      <c r="P508" s="8"/>
      <c r="Q508" s="6"/>
      <c r="R508" s="6"/>
      <c r="U508" s="5"/>
      <c r="V508" s="7"/>
      <c r="X508" s="5"/>
      <c r="Y508" s="1"/>
      <c r="Z508" s="5"/>
      <c r="AA508" s="5"/>
      <c r="AB508" s="1"/>
      <c r="AC508" s="5"/>
    </row>
    <row r="509" spans="1:29" x14ac:dyDescent="0.25">
      <c r="A509" s="11" t="s">
        <v>86</v>
      </c>
      <c r="B509" t="s">
        <v>606</v>
      </c>
      <c r="C509">
        <v>61</v>
      </c>
      <c r="D509">
        <v>4964</v>
      </c>
      <c r="E509" s="15">
        <v>4.1260000000000003</v>
      </c>
      <c r="F509" s="6">
        <f t="shared" ref="F509" si="386">AVERAGE(E507:E509)</f>
        <v>4.3616666666666672</v>
      </c>
      <c r="G509">
        <f t="shared" si="326"/>
        <v>3</v>
      </c>
      <c r="H509">
        <f t="shared" si="345"/>
        <v>426</v>
      </c>
      <c r="I509" s="5">
        <f t="shared" si="323"/>
        <v>1916.9309999999998</v>
      </c>
      <c r="J509" s="7">
        <f t="shared" si="348"/>
        <v>0</v>
      </c>
      <c r="K509" t="str">
        <f t="shared" si="346"/>
        <v/>
      </c>
      <c r="M509" s="4"/>
      <c r="N509" s="4"/>
      <c r="O509" s="5"/>
      <c r="Q509" s="6"/>
      <c r="R509" s="6"/>
      <c r="U509" s="5"/>
      <c r="V509" s="7"/>
      <c r="X509" s="1"/>
      <c r="Y509" s="1"/>
      <c r="Z509" s="5"/>
      <c r="AA509" s="5"/>
      <c r="AB509" s="1"/>
    </row>
    <row r="510" spans="1:29" x14ac:dyDescent="0.25">
      <c r="A510" s="11" t="s">
        <v>86</v>
      </c>
      <c r="B510" t="s">
        <v>795</v>
      </c>
      <c r="C510">
        <v>20</v>
      </c>
      <c r="D510">
        <v>1934</v>
      </c>
      <c r="E510" s="15">
        <v>12.239000000000001</v>
      </c>
      <c r="F510" s="6">
        <f t="shared" ref="F510" si="387">AVERAGE(E507:E510)</f>
        <v>6.3310000000000004</v>
      </c>
      <c r="G510">
        <f t="shared" si="326"/>
        <v>4</v>
      </c>
      <c r="H510">
        <f t="shared" si="345"/>
        <v>446</v>
      </c>
      <c r="I510" s="5">
        <f t="shared" si="323"/>
        <v>2161.7109999999998</v>
      </c>
      <c r="J510" s="7">
        <f t="shared" si="348"/>
        <v>0</v>
      </c>
      <c r="K510" t="str">
        <f t="shared" si="346"/>
        <v/>
      </c>
      <c r="M510" s="4"/>
      <c r="N510" s="4"/>
      <c r="O510" s="5"/>
      <c r="Q510" s="6"/>
      <c r="R510" s="6"/>
      <c r="U510" s="5"/>
      <c r="V510" s="7"/>
      <c r="X510" s="1"/>
      <c r="Y510" s="1"/>
      <c r="Z510" s="5"/>
      <c r="AA510" s="5"/>
      <c r="AB510" s="1"/>
    </row>
    <row r="511" spans="1:29" x14ac:dyDescent="0.25">
      <c r="A511" s="11" t="s">
        <v>86</v>
      </c>
      <c r="B511" t="s">
        <v>799</v>
      </c>
      <c r="C511">
        <v>9</v>
      </c>
      <c r="D511">
        <v>623</v>
      </c>
      <c r="E511" s="15">
        <v>2.133</v>
      </c>
      <c r="F511" s="6">
        <f t="shared" ref="F511" si="388">AVERAGE(E507:E511)</f>
        <v>5.4914000000000005</v>
      </c>
      <c r="G511">
        <f t="shared" si="326"/>
        <v>5</v>
      </c>
      <c r="H511">
        <f t="shared" si="345"/>
        <v>455</v>
      </c>
      <c r="I511" s="5">
        <f t="shared" si="323"/>
        <v>2180.9079999999999</v>
      </c>
      <c r="J511" s="7">
        <f t="shared" si="348"/>
        <v>0</v>
      </c>
      <c r="K511" t="str">
        <f t="shared" si="346"/>
        <v/>
      </c>
      <c r="M511" s="4"/>
      <c r="N511" s="4"/>
      <c r="O511" s="5"/>
      <c r="Q511" s="6"/>
      <c r="R511" s="6"/>
      <c r="U511" s="5"/>
      <c r="V511" s="7"/>
      <c r="X511" s="1"/>
      <c r="Y511" s="1"/>
      <c r="Z511" s="5"/>
      <c r="AA511" s="5"/>
      <c r="AB511" s="1"/>
    </row>
    <row r="512" spans="1:29" x14ac:dyDescent="0.25">
      <c r="A512" s="11" t="s">
        <v>86</v>
      </c>
      <c r="B512" t="s">
        <v>1876</v>
      </c>
      <c r="C512">
        <v>5</v>
      </c>
      <c r="D512">
        <v>373</v>
      </c>
      <c r="E512" s="15">
        <v>2.1549999999999998</v>
      </c>
      <c r="F512" s="6">
        <f t="shared" ref="F512" si="389">AVERAGE(E507:E512)</f>
        <v>4.9353333333333333</v>
      </c>
      <c r="G512">
        <f t="shared" si="326"/>
        <v>6</v>
      </c>
      <c r="H512">
        <f t="shared" si="345"/>
        <v>460</v>
      </c>
      <c r="I512" s="5">
        <f t="shared" si="323"/>
        <v>2191.683</v>
      </c>
      <c r="J512" s="7">
        <f t="shared" si="348"/>
        <v>0</v>
      </c>
      <c r="K512" t="str">
        <f t="shared" si="346"/>
        <v/>
      </c>
      <c r="M512" s="4"/>
      <c r="N512" s="4"/>
      <c r="O512" s="5"/>
      <c r="Q512" s="6"/>
      <c r="R512" s="6"/>
      <c r="U512" s="5"/>
      <c r="V512" s="7"/>
      <c r="X512" s="1"/>
      <c r="Y512" s="1"/>
      <c r="Z512" s="5"/>
      <c r="AA512" s="5"/>
      <c r="AB512" s="1"/>
    </row>
    <row r="513" spans="1:29" x14ac:dyDescent="0.25">
      <c r="A513" s="11" t="s">
        <v>86</v>
      </c>
      <c r="B513" t="s">
        <v>798</v>
      </c>
      <c r="C513">
        <v>5</v>
      </c>
      <c r="D513">
        <v>536</v>
      </c>
      <c r="E513" s="15">
        <v>1.948</v>
      </c>
      <c r="F513" s="6">
        <f t="shared" ref="F513" si="390">AVERAGE(E507:E513)</f>
        <v>4.5085714285714289</v>
      </c>
      <c r="G513">
        <f t="shared" si="326"/>
        <v>7</v>
      </c>
      <c r="H513">
        <f t="shared" si="345"/>
        <v>465</v>
      </c>
      <c r="I513" s="5">
        <f t="shared" si="323"/>
        <v>2201.4229999999998</v>
      </c>
      <c r="J513" s="7">
        <f t="shared" si="348"/>
        <v>0</v>
      </c>
      <c r="K513" t="str">
        <f t="shared" si="346"/>
        <v/>
      </c>
      <c r="M513" s="4"/>
      <c r="N513" s="4"/>
      <c r="O513" s="5"/>
      <c r="Q513" s="6"/>
      <c r="R513" s="6"/>
      <c r="U513" s="5"/>
      <c r="V513" s="7"/>
      <c r="X513" s="1"/>
      <c r="Y513" s="1"/>
      <c r="Z513" s="5"/>
      <c r="AA513" s="5"/>
      <c r="AB513" s="1"/>
    </row>
    <row r="514" spans="1:29" x14ac:dyDescent="0.25">
      <c r="A514" s="11" t="s">
        <v>86</v>
      </c>
      <c r="B514" t="s">
        <v>797</v>
      </c>
      <c r="C514">
        <v>5</v>
      </c>
      <c r="D514">
        <v>382</v>
      </c>
      <c r="E514" s="15">
        <v>2.9420000000000002</v>
      </c>
      <c r="F514" s="6">
        <f t="shared" ref="F514" si="391">AVERAGE(E507:E514)</f>
        <v>4.3127500000000003</v>
      </c>
      <c r="G514">
        <f t="shared" si="326"/>
        <v>8</v>
      </c>
      <c r="H514">
        <f t="shared" si="345"/>
        <v>470</v>
      </c>
      <c r="I514" s="5">
        <f t="shared" ref="I514:I577" si="392">IF(G513&gt;G514,E514*C514,E514*C514+I513)</f>
        <v>2216.1329999999998</v>
      </c>
      <c r="J514" s="7">
        <f t="shared" si="348"/>
        <v>0</v>
      </c>
      <c r="K514" t="str">
        <f t="shared" si="346"/>
        <v/>
      </c>
      <c r="M514" s="4"/>
      <c r="N514" s="4"/>
      <c r="O514" s="5"/>
      <c r="Q514" s="6"/>
      <c r="R514" s="6"/>
      <c r="U514" s="5"/>
      <c r="V514" s="7"/>
      <c r="X514" s="1"/>
      <c r="Y514" s="1"/>
      <c r="Z514" s="5"/>
      <c r="AA514" s="5"/>
      <c r="AB514" s="1"/>
    </row>
    <row r="515" spans="1:29" x14ac:dyDescent="0.25">
      <c r="A515" s="11" t="s">
        <v>86</v>
      </c>
      <c r="B515" t="s">
        <v>801</v>
      </c>
      <c r="C515">
        <v>4</v>
      </c>
      <c r="D515">
        <v>254</v>
      </c>
      <c r="E515" s="15">
        <v>3.444</v>
      </c>
      <c r="F515" s="6">
        <f t="shared" ref="F515" si="393">AVERAGE(E507:E515)</f>
        <v>4.216222222222223</v>
      </c>
      <c r="G515">
        <f t="shared" si="326"/>
        <v>9</v>
      </c>
      <c r="H515">
        <f t="shared" si="345"/>
        <v>474</v>
      </c>
      <c r="I515" s="5">
        <f t="shared" si="392"/>
        <v>2229.9089999999997</v>
      </c>
      <c r="J515" s="7">
        <f t="shared" si="348"/>
        <v>0</v>
      </c>
      <c r="K515" t="str">
        <f t="shared" si="346"/>
        <v/>
      </c>
      <c r="M515" s="4"/>
      <c r="N515" s="4"/>
      <c r="O515" s="5"/>
      <c r="Q515" s="6"/>
      <c r="R515" s="6"/>
      <c r="U515" s="5"/>
      <c r="V515" s="7"/>
      <c r="X515" s="1"/>
      <c r="Y515" s="1"/>
      <c r="Z515" s="5"/>
      <c r="AA515" s="5"/>
      <c r="AB515" s="1"/>
    </row>
    <row r="516" spans="1:29" x14ac:dyDescent="0.25">
      <c r="A516" s="11" t="s">
        <v>86</v>
      </c>
      <c r="B516" t="s">
        <v>1877</v>
      </c>
      <c r="C516">
        <v>3</v>
      </c>
      <c r="D516">
        <v>256</v>
      </c>
      <c r="E516" s="15">
        <v>4.1260000000000003</v>
      </c>
      <c r="F516" s="6">
        <f t="shared" ref="F516" si="394">AVERAGE(E507:E516)</f>
        <v>4.2072000000000003</v>
      </c>
      <c r="G516">
        <f t="shared" ref="G516:G579" si="395">IF(A516=A515,G515+1,1)</f>
        <v>10</v>
      </c>
      <c r="H516">
        <f t="shared" si="345"/>
        <v>477</v>
      </c>
      <c r="I516" s="5">
        <f t="shared" si="392"/>
        <v>2242.2869999999998</v>
      </c>
      <c r="J516" s="7">
        <f t="shared" si="348"/>
        <v>4.7008113207547169</v>
      </c>
      <c r="K516">
        <f t="shared" si="346"/>
        <v>38865</v>
      </c>
      <c r="M516" s="4"/>
      <c r="N516" s="4"/>
      <c r="O516" s="5"/>
      <c r="Q516" s="6"/>
      <c r="R516" s="6"/>
      <c r="U516" s="5"/>
      <c r="V516" s="7"/>
      <c r="X516" s="1"/>
      <c r="Y516" s="1"/>
      <c r="Z516" s="5"/>
      <c r="AA516" s="5"/>
      <c r="AB516" s="1"/>
    </row>
    <row r="517" spans="1:29" x14ac:dyDescent="0.25">
      <c r="A517" s="11" t="s">
        <v>68</v>
      </c>
      <c r="B517" t="s">
        <v>240</v>
      </c>
      <c r="C517">
        <v>203</v>
      </c>
      <c r="D517">
        <v>17375</v>
      </c>
      <c r="E517" s="15">
        <v>6.4980000000000002</v>
      </c>
      <c r="F517" s="6">
        <f t="shared" ref="F517" si="396">AVERAGE(E517)</f>
        <v>6.4980000000000002</v>
      </c>
      <c r="G517">
        <f t="shared" si="395"/>
        <v>1</v>
      </c>
      <c r="H517">
        <f t="shared" si="345"/>
        <v>203</v>
      </c>
      <c r="I517" s="5">
        <f t="shared" si="392"/>
        <v>1319.0940000000001</v>
      </c>
      <c r="J517" s="7">
        <f t="shared" si="348"/>
        <v>0</v>
      </c>
      <c r="K517" t="str">
        <f t="shared" si="346"/>
        <v/>
      </c>
      <c r="M517" s="4"/>
      <c r="N517" s="4"/>
      <c r="O517" s="5"/>
      <c r="Q517" s="6"/>
      <c r="R517" s="6"/>
      <c r="U517" s="5"/>
      <c r="V517" s="7"/>
      <c r="X517" s="1"/>
      <c r="Y517" s="1"/>
      <c r="Z517" s="5"/>
      <c r="AA517" s="5"/>
      <c r="AB517" s="1"/>
    </row>
    <row r="518" spans="1:29" x14ac:dyDescent="0.25">
      <c r="A518" s="11" t="s">
        <v>68</v>
      </c>
      <c r="B518" t="s">
        <v>552</v>
      </c>
      <c r="C518">
        <v>128</v>
      </c>
      <c r="D518">
        <v>8623</v>
      </c>
      <c r="E518" s="15">
        <v>4.0970000000000004</v>
      </c>
      <c r="F518" s="6">
        <f t="shared" ref="F518" si="397">AVERAGE(E517:E518)</f>
        <v>5.2975000000000003</v>
      </c>
      <c r="G518">
        <f t="shared" si="395"/>
        <v>2</v>
      </c>
      <c r="H518">
        <f t="shared" si="345"/>
        <v>331</v>
      </c>
      <c r="I518" s="5">
        <f t="shared" si="392"/>
        <v>1843.5100000000002</v>
      </c>
      <c r="J518" s="7">
        <f t="shared" si="348"/>
        <v>0</v>
      </c>
      <c r="K518" t="str">
        <f t="shared" si="346"/>
        <v/>
      </c>
      <c r="M518" s="4"/>
      <c r="N518" s="4"/>
      <c r="O518" s="5"/>
      <c r="P518" s="8"/>
      <c r="Q518" s="6"/>
      <c r="R518" s="6"/>
      <c r="U518" s="5"/>
      <c r="V518" s="7"/>
      <c r="X518" s="5"/>
      <c r="Y518" s="1"/>
      <c r="Z518" s="5"/>
      <c r="AA518" s="5"/>
      <c r="AB518" s="1"/>
      <c r="AC518" s="5"/>
    </row>
    <row r="519" spans="1:29" x14ac:dyDescent="0.25">
      <c r="A519" s="11" t="s">
        <v>68</v>
      </c>
      <c r="B519" t="s">
        <v>697</v>
      </c>
      <c r="C519">
        <v>31</v>
      </c>
      <c r="D519">
        <v>2563</v>
      </c>
      <c r="E519" s="15">
        <v>1.216</v>
      </c>
      <c r="F519" s="6">
        <f t="shared" ref="F519" si="398">AVERAGE(E517:E519)</f>
        <v>3.9369999999999998</v>
      </c>
      <c r="G519">
        <f t="shared" si="395"/>
        <v>3</v>
      </c>
      <c r="H519">
        <f t="shared" si="345"/>
        <v>362</v>
      </c>
      <c r="I519" s="5">
        <f t="shared" si="392"/>
        <v>1881.2060000000001</v>
      </c>
      <c r="J519" s="7">
        <f t="shared" si="348"/>
        <v>0</v>
      </c>
      <c r="K519" t="str">
        <f t="shared" si="346"/>
        <v/>
      </c>
      <c r="M519" s="4"/>
      <c r="N519" s="4"/>
      <c r="O519" s="5"/>
      <c r="Q519" s="6"/>
      <c r="R519" s="6"/>
      <c r="U519" s="5"/>
      <c r="V519" s="7"/>
      <c r="X519" s="1"/>
      <c r="Y519" s="1"/>
      <c r="Z519" s="5"/>
      <c r="AA519" s="5"/>
      <c r="AB519" s="1"/>
    </row>
    <row r="520" spans="1:29" x14ac:dyDescent="0.25">
      <c r="A520" s="11" t="s">
        <v>68</v>
      </c>
      <c r="B520" t="s">
        <v>597</v>
      </c>
      <c r="C520">
        <v>16</v>
      </c>
      <c r="D520">
        <v>1086</v>
      </c>
      <c r="E520" s="15">
        <v>2.048</v>
      </c>
      <c r="F520" s="6">
        <f t="shared" ref="F520" si="399">AVERAGE(E517:E520)</f>
        <v>3.46475</v>
      </c>
      <c r="G520">
        <f t="shared" si="395"/>
        <v>4</v>
      </c>
      <c r="H520">
        <f t="shared" si="345"/>
        <v>378</v>
      </c>
      <c r="I520" s="5">
        <f t="shared" si="392"/>
        <v>1913.9740000000002</v>
      </c>
      <c r="J520" s="7">
        <f t="shared" si="348"/>
        <v>0</v>
      </c>
      <c r="K520" t="str">
        <f t="shared" si="346"/>
        <v/>
      </c>
      <c r="M520" s="4"/>
      <c r="N520" s="4"/>
      <c r="O520" s="5"/>
      <c r="Q520" s="6"/>
      <c r="R520" s="6"/>
      <c r="U520" s="5"/>
      <c r="V520" s="7"/>
      <c r="X520" s="1"/>
      <c r="Y520" s="1"/>
      <c r="Z520" s="5"/>
      <c r="AA520" s="5"/>
      <c r="AB520" s="1"/>
    </row>
    <row r="521" spans="1:29" x14ac:dyDescent="0.25">
      <c r="A521" s="11" t="s">
        <v>68</v>
      </c>
      <c r="B521" t="s">
        <v>699</v>
      </c>
      <c r="C521">
        <v>13</v>
      </c>
      <c r="D521">
        <v>855</v>
      </c>
      <c r="E521" s="15">
        <v>1.6140000000000001</v>
      </c>
      <c r="F521" s="6">
        <f t="shared" ref="F521" si="400">AVERAGE(E517:E521)</f>
        <v>3.0946000000000002</v>
      </c>
      <c r="G521">
        <f t="shared" si="395"/>
        <v>5</v>
      </c>
      <c r="H521">
        <f t="shared" si="345"/>
        <v>391</v>
      </c>
      <c r="I521" s="5">
        <f t="shared" si="392"/>
        <v>1934.9560000000001</v>
      </c>
      <c r="J521" s="7">
        <f t="shared" si="348"/>
        <v>0</v>
      </c>
      <c r="K521" t="str">
        <f t="shared" si="346"/>
        <v/>
      </c>
      <c r="M521" s="4"/>
      <c r="N521" s="4"/>
      <c r="O521" s="5"/>
      <c r="Q521" s="6"/>
      <c r="R521" s="6"/>
      <c r="U521" s="5"/>
      <c r="V521" s="7"/>
      <c r="X521" s="1"/>
      <c r="Y521" s="1"/>
      <c r="Z521" s="5"/>
      <c r="AA521" s="5"/>
      <c r="AB521" s="1"/>
    </row>
    <row r="522" spans="1:29" x14ac:dyDescent="0.25">
      <c r="A522" s="11" t="s">
        <v>68</v>
      </c>
      <c r="B522" t="s">
        <v>700</v>
      </c>
      <c r="C522">
        <v>11</v>
      </c>
      <c r="D522">
        <v>825</v>
      </c>
      <c r="E522" s="15">
        <v>2.7360000000000002</v>
      </c>
      <c r="F522" s="6">
        <f t="shared" ref="F522" si="401">AVERAGE(E517:E522)</f>
        <v>3.0348333333333333</v>
      </c>
      <c r="G522">
        <f t="shared" si="395"/>
        <v>6</v>
      </c>
      <c r="H522">
        <f t="shared" si="345"/>
        <v>402</v>
      </c>
      <c r="I522" s="5">
        <f t="shared" si="392"/>
        <v>1965.0520000000001</v>
      </c>
      <c r="J522" s="7">
        <f t="shared" si="348"/>
        <v>0</v>
      </c>
      <c r="K522" t="str">
        <f t="shared" si="346"/>
        <v/>
      </c>
      <c r="M522" s="4"/>
      <c r="N522" s="4"/>
      <c r="O522" s="5"/>
      <c r="Q522" s="6"/>
      <c r="R522" s="6"/>
      <c r="U522" s="5"/>
      <c r="V522" s="7"/>
      <c r="X522" s="1"/>
      <c r="Y522" s="1"/>
      <c r="Z522" s="5"/>
      <c r="AA522" s="5"/>
      <c r="AB522" s="1"/>
    </row>
    <row r="523" spans="1:29" x14ac:dyDescent="0.25">
      <c r="A523" s="11" t="s">
        <v>68</v>
      </c>
      <c r="B523" t="s">
        <v>701</v>
      </c>
      <c r="C523">
        <v>10</v>
      </c>
      <c r="D523">
        <v>639</v>
      </c>
      <c r="E523" s="15">
        <v>1.903</v>
      </c>
      <c r="F523" s="6">
        <f t="shared" ref="F523" si="402">AVERAGE(E517:E523)</f>
        <v>2.8731428571428568</v>
      </c>
      <c r="G523">
        <f t="shared" si="395"/>
        <v>7</v>
      </c>
      <c r="H523">
        <f t="shared" si="345"/>
        <v>412</v>
      </c>
      <c r="I523" s="5">
        <f t="shared" si="392"/>
        <v>1984.0820000000001</v>
      </c>
      <c r="J523" s="7">
        <f t="shared" si="348"/>
        <v>0</v>
      </c>
      <c r="K523" t="str">
        <f t="shared" si="346"/>
        <v/>
      </c>
      <c r="M523" s="4"/>
      <c r="N523" s="4"/>
      <c r="O523" s="5"/>
      <c r="Q523" s="6"/>
      <c r="R523" s="6"/>
      <c r="U523" s="5"/>
      <c r="V523" s="7"/>
      <c r="X523" s="1"/>
      <c r="Y523" s="1"/>
      <c r="Z523" s="5"/>
      <c r="AA523" s="5"/>
      <c r="AB523" s="1"/>
    </row>
    <row r="524" spans="1:29" x14ac:dyDescent="0.25">
      <c r="A524" s="11" t="s">
        <v>68</v>
      </c>
      <c r="B524" t="s">
        <v>696</v>
      </c>
      <c r="C524">
        <v>8</v>
      </c>
      <c r="D524">
        <v>1743</v>
      </c>
      <c r="E524" s="15">
        <v>1.1240000000000001</v>
      </c>
      <c r="F524" s="6">
        <f t="shared" ref="F524" si="403">AVERAGE(E517:E524)</f>
        <v>2.6544999999999996</v>
      </c>
      <c r="G524">
        <f t="shared" si="395"/>
        <v>8</v>
      </c>
      <c r="H524">
        <f t="shared" si="345"/>
        <v>420</v>
      </c>
      <c r="I524" s="5">
        <f t="shared" si="392"/>
        <v>1993.0740000000001</v>
      </c>
      <c r="J524" s="7">
        <f t="shared" si="348"/>
        <v>0</v>
      </c>
      <c r="K524" t="str">
        <f t="shared" si="346"/>
        <v/>
      </c>
      <c r="M524" s="4"/>
      <c r="N524" s="4"/>
      <c r="O524" s="5"/>
      <c r="Q524" s="6"/>
      <c r="R524" s="6"/>
      <c r="U524" s="5"/>
      <c r="V524" s="7"/>
      <c r="X524" s="1"/>
      <c r="Y524" s="1"/>
      <c r="Z524" s="5"/>
      <c r="AA524" s="5"/>
      <c r="AB524" s="1"/>
    </row>
    <row r="525" spans="1:29" x14ac:dyDescent="0.25">
      <c r="A525" s="11" t="s">
        <v>68</v>
      </c>
      <c r="B525" t="s">
        <v>1878</v>
      </c>
      <c r="C525">
        <v>8</v>
      </c>
      <c r="D525">
        <v>538</v>
      </c>
      <c r="E525" s="15">
        <v>1.399</v>
      </c>
      <c r="F525" s="6">
        <f t="shared" ref="F525" si="404">AVERAGE(E517:E525)</f>
        <v>2.5149999999999997</v>
      </c>
      <c r="G525">
        <f t="shared" si="395"/>
        <v>9</v>
      </c>
      <c r="H525">
        <f t="shared" si="345"/>
        <v>428</v>
      </c>
      <c r="I525" s="5">
        <f t="shared" si="392"/>
        <v>2004.2660000000001</v>
      </c>
      <c r="J525" s="7">
        <f t="shared" si="348"/>
        <v>0</v>
      </c>
      <c r="K525" t="str">
        <f t="shared" si="346"/>
        <v/>
      </c>
      <c r="M525" s="4"/>
      <c r="N525" s="4"/>
      <c r="O525" s="5"/>
      <c r="Q525" s="6"/>
      <c r="R525" s="6"/>
      <c r="U525" s="5"/>
      <c r="V525" s="7"/>
      <c r="X525" s="1"/>
      <c r="Y525" s="1"/>
      <c r="Z525" s="5"/>
      <c r="AA525" s="5"/>
      <c r="AB525" s="1"/>
    </row>
    <row r="526" spans="1:29" x14ac:dyDescent="0.25">
      <c r="A526" s="11" t="s">
        <v>68</v>
      </c>
      <c r="B526" t="s">
        <v>1879</v>
      </c>
      <c r="C526">
        <v>8</v>
      </c>
      <c r="D526">
        <v>528</v>
      </c>
      <c r="E526" s="15">
        <v>1.8520000000000001</v>
      </c>
      <c r="F526" s="6">
        <f t="shared" ref="F526" si="405">AVERAGE(E517:E526)</f>
        <v>2.4486999999999997</v>
      </c>
      <c r="G526">
        <f t="shared" si="395"/>
        <v>10</v>
      </c>
      <c r="H526">
        <f t="shared" si="345"/>
        <v>436</v>
      </c>
      <c r="I526" s="5">
        <f t="shared" si="392"/>
        <v>2019.0820000000001</v>
      </c>
      <c r="J526" s="7">
        <f t="shared" si="348"/>
        <v>4.6309220183486239</v>
      </c>
      <c r="K526">
        <f t="shared" si="346"/>
        <v>34775</v>
      </c>
      <c r="M526" s="4"/>
      <c r="N526" s="4"/>
      <c r="O526" s="5"/>
      <c r="Q526" s="6"/>
      <c r="R526" s="6"/>
      <c r="U526" s="5"/>
      <c r="V526" s="7"/>
      <c r="X526" s="1"/>
      <c r="Y526" s="1"/>
      <c r="Z526" s="5"/>
      <c r="AA526" s="5"/>
      <c r="AB526" s="1"/>
    </row>
    <row r="527" spans="1:29" x14ac:dyDescent="0.25">
      <c r="A527" s="11" t="s">
        <v>74</v>
      </c>
      <c r="B527" t="s">
        <v>724</v>
      </c>
      <c r="C527">
        <v>184</v>
      </c>
      <c r="D527">
        <v>15434</v>
      </c>
      <c r="E527" s="15">
        <v>5.4470000000000001</v>
      </c>
      <c r="F527" s="6">
        <f t="shared" ref="F527" si="406">AVERAGE(E527)</f>
        <v>5.4470000000000001</v>
      </c>
      <c r="G527">
        <f t="shared" si="395"/>
        <v>1</v>
      </c>
      <c r="H527">
        <f t="shared" si="345"/>
        <v>184</v>
      </c>
      <c r="I527" s="5">
        <f t="shared" si="392"/>
        <v>1002.248</v>
      </c>
      <c r="J527" s="7">
        <f t="shared" si="348"/>
        <v>0</v>
      </c>
      <c r="K527" t="str">
        <f t="shared" si="346"/>
        <v/>
      </c>
      <c r="M527" s="4"/>
      <c r="N527" s="4"/>
      <c r="O527" s="5"/>
      <c r="Q527" s="6"/>
      <c r="R527" s="6"/>
      <c r="U527" s="5"/>
      <c r="V527" s="7"/>
      <c r="X527" s="1"/>
      <c r="Y527" s="1"/>
      <c r="Z527" s="5"/>
      <c r="AA527" s="5"/>
      <c r="AB527" s="1"/>
    </row>
    <row r="528" spans="1:29" x14ac:dyDescent="0.25">
      <c r="A528" s="11" t="s">
        <v>74</v>
      </c>
      <c r="B528" t="s">
        <v>725</v>
      </c>
      <c r="C528">
        <v>52</v>
      </c>
      <c r="D528">
        <v>3420</v>
      </c>
      <c r="E528" s="15">
        <v>3.4470000000000001</v>
      </c>
      <c r="F528" s="6">
        <f t="shared" ref="F528" si="407">AVERAGE(E527:E528)</f>
        <v>4.4470000000000001</v>
      </c>
      <c r="G528">
        <f t="shared" si="395"/>
        <v>2</v>
      </c>
      <c r="H528">
        <f t="shared" si="345"/>
        <v>236</v>
      </c>
      <c r="I528" s="5">
        <f t="shared" si="392"/>
        <v>1181.492</v>
      </c>
      <c r="J528" s="7">
        <f t="shared" si="348"/>
        <v>0</v>
      </c>
      <c r="K528" t="str">
        <f t="shared" si="346"/>
        <v/>
      </c>
      <c r="M528" s="4"/>
      <c r="N528" s="4"/>
      <c r="O528" s="5"/>
      <c r="P528" s="8"/>
      <c r="Q528" s="6"/>
      <c r="R528" s="6"/>
      <c r="U528" s="5"/>
      <c r="V528" s="7"/>
      <c r="X528" s="5"/>
      <c r="Y528" s="1"/>
      <c r="Z528" s="5"/>
      <c r="AA528" s="5"/>
      <c r="AB528" s="1"/>
      <c r="AC528" s="5"/>
    </row>
    <row r="529" spans="1:29" x14ac:dyDescent="0.25">
      <c r="A529" s="11" t="s">
        <v>74</v>
      </c>
      <c r="B529" t="s">
        <v>726</v>
      </c>
      <c r="C529">
        <v>34</v>
      </c>
      <c r="D529">
        <v>2153</v>
      </c>
      <c r="E529" s="15">
        <v>2.59</v>
      </c>
      <c r="F529" s="6">
        <f t="shared" ref="F529" si="408">AVERAGE(E527:E529)</f>
        <v>3.8279999999999998</v>
      </c>
      <c r="G529">
        <f t="shared" si="395"/>
        <v>3</v>
      </c>
      <c r="H529">
        <f t="shared" si="345"/>
        <v>270</v>
      </c>
      <c r="I529" s="5">
        <f t="shared" si="392"/>
        <v>1269.5519999999999</v>
      </c>
      <c r="J529" s="7">
        <f t="shared" si="348"/>
        <v>0</v>
      </c>
      <c r="K529" t="str">
        <f t="shared" si="346"/>
        <v/>
      </c>
      <c r="M529" s="4"/>
      <c r="N529" s="4"/>
      <c r="O529" s="5"/>
      <c r="Q529" s="6"/>
      <c r="R529" s="6"/>
      <c r="U529" s="5"/>
      <c r="V529" s="7"/>
      <c r="X529" s="1"/>
      <c r="Y529" s="1"/>
      <c r="Z529" s="5"/>
      <c r="AA529" s="5"/>
      <c r="AB529" s="1"/>
    </row>
    <row r="530" spans="1:29" x14ac:dyDescent="0.25">
      <c r="A530" s="11" t="s">
        <v>74</v>
      </c>
      <c r="B530" t="s">
        <v>423</v>
      </c>
      <c r="C530">
        <v>34</v>
      </c>
      <c r="D530">
        <v>3952</v>
      </c>
      <c r="E530" s="15">
        <v>3.738</v>
      </c>
      <c r="F530" s="6">
        <f t="shared" ref="F530" si="409">AVERAGE(E527:E530)</f>
        <v>3.8054999999999999</v>
      </c>
      <c r="G530">
        <f t="shared" si="395"/>
        <v>4</v>
      </c>
      <c r="H530">
        <f t="shared" si="345"/>
        <v>304</v>
      </c>
      <c r="I530" s="5">
        <f t="shared" si="392"/>
        <v>1396.644</v>
      </c>
      <c r="J530" s="7">
        <f t="shared" si="348"/>
        <v>0</v>
      </c>
      <c r="K530" t="str">
        <f t="shared" si="346"/>
        <v/>
      </c>
      <c r="M530" s="4"/>
      <c r="N530" s="4"/>
      <c r="O530" s="5"/>
      <c r="Q530" s="6"/>
      <c r="R530" s="6"/>
      <c r="U530" s="5"/>
      <c r="V530" s="7"/>
      <c r="X530" s="1"/>
      <c r="Y530" s="1"/>
      <c r="Z530" s="5"/>
      <c r="AA530" s="5"/>
      <c r="AB530" s="1"/>
    </row>
    <row r="531" spans="1:29" x14ac:dyDescent="0.25">
      <c r="A531" s="11" t="s">
        <v>74</v>
      </c>
      <c r="B531" t="s">
        <v>728</v>
      </c>
      <c r="C531">
        <v>27</v>
      </c>
      <c r="D531">
        <v>1690</v>
      </c>
      <c r="E531" s="15">
        <v>2.7930000000000001</v>
      </c>
      <c r="F531" s="6">
        <f t="shared" ref="F531" si="410">AVERAGE(E527:E531)</f>
        <v>3.6030000000000002</v>
      </c>
      <c r="G531">
        <f t="shared" si="395"/>
        <v>5</v>
      </c>
      <c r="H531">
        <f t="shared" si="345"/>
        <v>331</v>
      </c>
      <c r="I531" s="5">
        <f t="shared" si="392"/>
        <v>1472.0550000000001</v>
      </c>
      <c r="J531" s="7">
        <f t="shared" si="348"/>
        <v>0</v>
      </c>
      <c r="K531" t="str">
        <f t="shared" si="346"/>
        <v/>
      </c>
      <c r="M531" s="4"/>
      <c r="N531" s="4"/>
      <c r="O531" s="5"/>
      <c r="Q531" s="6"/>
      <c r="R531" s="6"/>
      <c r="U531" s="5"/>
      <c r="V531" s="7"/>
      <c r="X531" s="1"/>
      <c r="Y531" s="1"/>
      <c r="Z531" s="5"/>
      <c r="AA531" s="5"/>
      <c r="AB531" s="1"/>
    </row>
    <row r="532" spans="1:29" x14ac:dyDescent="0.25">
      <c r="A532" s="11" t="s">
        <v>74</v>
      </c>
      <c r="B532" t="s">
        <v>727</v>
      </c>
      <c r="C532">
        <v>19</v>
      </c>
      <c r="D532">
        <v>1210</v>
      </c>
      <c r="E532" s="15">
        <v>3.5289999999999999</v>
      </c>
      <c r="F532" s="6">
        <f t="shared" ref="F532" si="411">AVERAGE(E527:E532)</f>
        <v>3.5906666666666669</v>
      </c>
      <c r="G532">
        <f t="shared" si="395"/>
        <v>6</v>
      </c>
      <c r="H532">
        <f t="shared" si="345"/>
        <v>350</v>
      </c>
      <c r="I532" s="5">
        <f t="shared" si="392"/>
        <v>1539.106</v>
      </c>
      <c r="J532" s="7">
        <f t="shared" si="348"/>
        <v>0</v>
      </c>
      <c r="K532" t="str">
        <f t="shared" si="346"/>
        <v/>
      </c>
      <c r="M532" s="4"/>
      <c r="N532" s="4"/>
      <c r="O532" s="5"/>
      <c r="Q532" s="6"/>
      <c r="R532" s="6"/>
      <c r="U532" s="5"/>
      <c r="V532" s="7"/>
      <c r="X532" s="1"/>
      <c r="Y532" s="1"/>
      <c r="Z532" s="5"/>
      <c r="AA532" s="5"/>
      <c r="AB532" s="1"/>
    </row>
    <row r="533" spans="1:29" x14ac:dyDescent="0.25">
      <c r="A533" s="11" t="s">
        <v>74</v>
      </c>
      <c r="B533" t="s">
        <v>1880</v>
      </c>
      <c r="C533">
        <v>18</v>
      </c>
      <c r="D533">
        <v>1286</v>
      </c>
      <c r="E533" s="15">
        <v>2.42</v>
      </c>
      <c r="F533" s="6">
        <f t="shared" ref="F533" si="412">AVERAGE(E527:E533)</f>
        <v>3.423428571428571</v>
      </c>
      <c r="G533">
        <f t="shared" si="395"/>
        <v>7</v>
      </c>
      <c r="H533">
        <f t="shared" si="345"/>
        <v>368</v>
      </c>
      <c r="I533" s="5">
        <f t="shared" si="392"/>
        <v>1582.6659999999999</v>
      </c>
      <c r="J533" s="7">
        <f t="shared" si="348"/>
        <v>0</v>
      </c>
      <c r="K533" t="str">
        <f t="shared" si="346"/>
        <v/>
      </c>
      <c r="M533" s="4"/>
      <c r="N533" s="4"/>
      <c r="O533" s="5"/>
      <c r="Q533" s="6"/>
      <c r="R533" s="6"/>
      <c r="U533" s="5"/>
      <c r="V533" s="7"/>
      <c r="X533" s="1"/>
      <c r="Y533" s="1"/>
      <c r="Z533" s="5"/>
      <c r="AA533" s="5"/>
      <c r="AB533" s="1"/>
    </row>
    <row r="534" spans="1:29" x14ac:dyDescent="0.25">
      <c r="A534" s="11" t="s">
        <v>74</v>
      </c>
      <c r="B534" t="s">
        <v>729</v>
      </c>
      <c r="C534">
        <v>15</v>
      </c>
      <c r="D534">
        <v>883</v>
      </c>
      <c r="E534" s="15">
        <v>3.0880000000000001</v>
      </c>
      <c r="F534" s="6">
        <f t="shared" ref="F534" si="413">AVERAGE(E527:E534)</f>
        <v>3.3815</v>
      </c>
      <c r="G534">
        <f t="shared" si="395"/>
        <v>8</v>
      </c>
      <c r="H534">
        <f t="shared" ref="H534:H597" si="414">IF(G533&gt;G534,C534,C534+H533)</f>
        <v>383</v>
      </c>
      <c r="I534" s="5">
        <f t="shared" si="392"/>
        <v>1628.9859999999999</v>
      </c>
      <c r="J534" s="7">
        <f t="shared" si="348"/>
        <v>0</v>
      </c>
      <c r="K534" t="str">
        <f t="shared" ref="K534:K597" si="415">IF(J534&gt;0,SUM(D525:D534),"")</f>
        <v/>
      </c>
      <c r="M534" s="4"/>
      <c r="N534" s="4"/>
      <c r="O534" s="5"/>
      <c r="Q534" s="6"/>
      <c r="R534" s="6"/>
      <c r="U534" s="5"/>
      <c r="V534" s="7"/>
      <c r="X534" s="1"/>
      <c r="Y534" s="1"/>
      <c r="Z534" s="5"/>
      <c r="AA534" s="5"/>
      <c r="AB534" s="1"/>
    </row>
    <row r="535" spans="1:29" x14ac:dyDescent="0.25">
      <c r="A535" s="11" t="s">
        <v>74</v>
      </c>
      <c r="B535" t="s">
        <v>1520</v>
      </c>
      <c r="C535">
        <v>14</v>
      </c>
      <c r="D535">
        <v>831</v>
      </c>
      <c r="E535" s="15">
        <v>2.9980000000000002</v>
      </c>
      <c r="F535" s="6">
        <f t="shared" ref="F535" si="416">AVERAGE(E527:E535)</f>
        <v>3.338888888888889</v>
      </c>
      <c r="G535">
        <f t="shared" si="395"/>
        <v>9</v>
      </c>
      <c r="H535">
        <f t="shared" si="414"/>
        <v>397</v>
      </c>
      <c r="I535" s="5">
        <f t="shared" si="392"/>
        <v>1670.9579999999999</v>
      </c>
      <c r="J535" s="7">
        <f t="shared" ref="J535:J598" si="417">IF(G535&gt;G536,I535/H535,0)</f>
        <v>0</v>
      </c>
      <c r="K535" t="str">
        <f t="shared" si="415"/>
        <v/>
      </c>
      <c r="M535" s="4"/>
      <c r="N535" s="4"/>
      <c r="O535" s="5"/>
      <c r="Q535" s="6"/>
      <c r="R535" s="6"/>
      <c r="U535" s="5"/>
      <c r="V535" s="7"/>
      <c r="X535" s="1"/>
      <c r="Y535" s="1"/>
      <c r="Z535" s="5"/>
      <c r="AA535" s="5"/>
      <c r="AB535" s="1"/>
    </row>
    <row r="536" spans="1:29" x14ac:dyDescent="0.25">
      <c r="A536" s="11" t="s">
        <v>74</v>
      </c>
      <c r="B536" t="s">
        <v>1881</v>
      </c>
      <c r="C536">
        <v>12</v>
      </c>
      <c r="D536">
        <v>837</v>
      </c>
      <c r="E536" s="15">
        <v>3.032</v>
      </c>
      <c r="F536" s="6">
        <f t="shared" ref="F536" si="418">AVERAGE(E527:E536)</f>
        <v>3.3082000000000003</v>
      </c>
      <c r="G536">
        <f t="shared" si="395"/>
        <v>10</v>
      </c>
      <c r="H536">
        <f t="shared" si="414"/>
        <v>409</v>
      </c>
      <c r="I536" s="5">
        <f t="shared" si="392"/>
        <v>1707.3419999999999</v>
      </c>
      <c r="J536" s="7">
        <f t="shared" si="417"/>
        <v>4.1744303178484108</v>
      </c>
      <c r="K536">
        <f t="shared" si="415"/>
        <v>31696</v>
      </c>
      <c r="M536" s="4"/>
      <c r="N536" s="4"/>
      <c r="O536" s="5"/>
      <c r="Q536" s="6"/>
      <c r="R536" s="6"/>
      <c r="U536" s="5"/>
      <c r="V536" s="7"/>
      <c r="X536" s="1"/>
      <c r="Y536" s="1"/>
      <c r="Z536" s="5"/>
      <c r="AA536" s="5"/>
      <c r="AB536" s="1"/>
    </row>
    <row r="537" spans="1:29" x14ac:dyDescent="0.25">
      <c r="A537" s="11" t="s">
        <v>79</v>
      </c>
      <c r="B537" t="s">
        <v>387</v>
      </c>
      <c r="C537">
        <v>150</v>
      </c>
      <c r="D537">
        <v>15103</v>
      </c>
      <c r="E537" s="15">
        <v>6.2169999999999996</v>
      </c>
      <c r="F537" s="6">
        <f t="shared" ref="F537" si="419">AVERAGE(E537)</f>
        <v>6.2169999999999996</v>
      </c>
      <c r="G537">
        <f t="shared" si="395"/>
        <v>1</v>
      </c>
      <c r="H537">
        <f t="shared" si="414"/>
        <v>150</v>
      </c>
      <c r="I537" s="5">
        <f t="shared" si="392"/>
        <v>932.55</v>
      </c>
      <c r="J537" s="7">
        <f t="shared" si="417"/>
        <v>0</v>
      </c>
      <c r="K537" t="str">
        <f t="shared" si="415"/>
        <v/>
      </c>
      <c r="M537" s="4"/>
      <c r="N537" s="4"/>
      <c r="O537" s="5"/>
      <c r="Q537" s="6"/>
      <c r="R537" s="6"/>
      <c r="U537" s="5"/>
      <c r="V537" s="7"/>
      <c r="X537" s="1"/>
      <c r="Y537" s="1"/>
      <c r="Z537" s="5"/>
      <c r="AA537" s="5"/>
      <c r="AB537" s="1"/>
    </row>
    <row r="538" spans="1:29" x14ac:dyDescent="0.25">
      <c r="A538" s="11" t="s">
        <v>79</v>
      </c>
      <c r="B538" t="s">
        <v>770</v>
      </c>
      <c r="C538">
        <v>86</v>
      </c>
      <c r="D538">
        <v>9177</v>
      </c>
      <c r="E538" s="15">
        <v>4.5039999999999996</v>
      </c>
      <c r="F538" s="6">
        <f t="shared" ref="F538" si="420">AVERAGE(E537:E538)</f>
        <v>5.3605</v>
      </c>
      <c r="G538">
        <f t="shared" si="395"/>
        <v>2</v>
      </c>
      <c r="H538">
        <f t="shared" si="414"/>
        <v>236</v>
      </c>
      <c r="I538" s="5">
        <f t="shared" si="392"/>
        <v>1319.8939999999998</v>
      </c>
      <c r="J538" s="7">
        <f t="shared" si="417"/>
        <v>0</v>
      </c>
      <c r="K538" t="str">
        <f t="shared" si="415"/>
        <v/>
      </c>
      <c r="M538" s="4"/>
      <c r="N538" s="4"/>
      <c r="O538" s="5"/>
      <c r="P538" s="8"/>
      <c r="Q538" s="6"/>
      <c r="R538" s="6"/>
      <c r="U538" s="5"/>
      <c r="V538" s="7"/>
      <c r="X538" s="5"/>
      <c r="Y538" s="1"/>
      <c r="Z538" s="5"/>
      <c r="AA538" s="5"/>
      <c r="AB538" s="1"/>
      <c r="AC538" s="5"/>
    </row>
    <row r="539" spans="1:29" x14ac:dyDescent="0.25">
      <c r="A539" s="11" t="s">
        <v>79</v>
      </c>
      <c r="B539" t="s">
        <v>397</v>
      </c>
      <c r="C539">
        <v>70</v>
      </c>
      <c r="D539">
        <v>7306</v>
      </c>
      <c r="E539" s="15">
        <v>6.4089999999999998</v>
      </c>
      <c r="F539" s="6">
        <f t="shared" ref="F539" si="421">AVERAGE(E537:E539)</f>
        <v>5.71</v>
      </c>
      <c r="G539">
        <f t="shared" si="395"/>
        <v>3</v>
      </c>
      <c r="H539">
        <f t="shared" si="414"/>
        <v>306</v>
      </c>
      <c r="I539" s="5">
        <f t="shared" si="392"/>
        <v>1768.5239999999999</v>
      </c>
      <c r="J539" s="7">
        <f t="shared" si="417"/>
        <v>0</v>
      </c>
      <c r="K539" t="str">
        <f t="shared" si="415"/>
        <v/>
      </c>
      <c r="M539" s="4"/>
      <c r="N539" s="4"/>
      <c r="O539" s="5"/>
      <c r="Q539" s="6"/>
      <c r="R539" s="6"/>
      <c r="U539" s="5"/>
      <c r="V539" s="7"/>
      <c r="X539" s="1"/>
      <c r="Y539" s="1"/>
      <c r="Z539" s="5"/>
      <c r="AA539" s="5"/>
      <c r="AB539" s="1"/>
    </row>
    <row r="540" spans="1:29" x14ac:dyDescent="0.25">
      <c r="A540" s="11" t="s">
        <v>79</v>
      </c>
      <c r="B540" t="s">
        <v>771</v>
      </c>
      <c r="C540">
        <v>61</v>
      </c>
      <c r="D540">
        <v>6543</v>
      </c>
      <c r="E540" s="15">
        <v>4.8470000000000004</v>
      </c>
      <c r="F540" s="6">
        <f t="shared" ref="F540" si="422">AVERAGE(E537:E540)</f>
        <v>5.4942500000000001</v>
      </c>
      <c r="G540">
        <f t="shared" si="395"/>
        <v>4</v>
      </c>
      <c r="H540">
        <f t="shared" si="414"/>
        <v>367</v>
      </c>
      <c r="I540" s="5">
        <f t="shared" si="392"/>
        <v>2064.1909999999998</v>
      </c>
      <c r="J540" s="7">
        <f t="shared" si="417"/>
        <v>0</v>
      </c>
      <c r="K540" t="str">
        <f t="shared" si="415"/>
        <v/>
      </c>
      <c r="M540" s="4"/>
      <c r="N540" s="4"/>
      <c r="O540" s="5"/>
      <c r="Q540" s="6"/>
      <c r="R540" s="6"/>
      <c r="U540" s="5"/>
      <c r="V540" s="7"/>
      <c r="X540" s="1"/>
      <c r="Y540" s="1"/>
      <c r="Z540" s="5"/>
      <c r="AA540" s="5"/>
      <c r="AB540" s="1"/>
    </row>
    <row r="541" spans="1:29" x14ac:dyDescent="0.25">
      <c r="A541" s="11" t="s">
        <v>79</v>
      </c>
      <c r="B541" t="s">
        <v>772</v>
      </c>
      <c r="C541">
        <v>40</v>
      </c>
      <c r="D541">
        <v>4206</v>
      </c>
      <c r="E541" s="15">
        <v>3.266</v>
      </c>
      <c r="F541" s="6">
        <f t="shared" ref="F541" si="423">AVERAGE(E537:E541)</f>
        <v>5.0486000000000004</v>
      </c>
      <c r="G541">
        <f t="shared" si="395"/>
        <v>5</v>
      </c>
      <c r="H541">
        <f t="shared" si="414"/>
        <v>407</v>
      </c>
      <c r="I541" s="5">
        <f t="shared" si="392"/>
        <v>2194.8309999999997</v>
      </c>
      <c r="J541" s="7">
        <f t="shared" si="417"/>
        <v>0</v>
      </c>
      <c r="K541" t="str">
        <f t="shared" si="415"/>
        <v/>
      </c>
      <c r="M541" s="4"/>
      <c r="N541" s="4"/>
      <c r="O541" s="5"/>
      <c r="Q541" s="6"/>
      <c r="R541" s="6"/>
      <c r="U541" s="5"/>
      <c r="V541" s="7"/>
      <c r="X541" s="1"/>
      <c r="Y541" s="1"/>
      <c r="Z541" s="5"/>
      <c r="AA541" s="5"/>
      <c r="AB541" s="1"/>
    </row>
    <row r="542" spans="1:29" x14ac:dyDescent="0.25">
      <c r="A542" s="11" t="s">
        <v>79</v>
      </c>
      <c r="B542" t="s">
        <v>552</v>
      </c>
      <c r="C542">
        <v>31</v>
      </c>
      <c r="D542">
        <v>3073</v>
      </c>
      <c r="E542" s="15">
        <v>4.0970000000000004</v>
      </c>
      <c r="F542" s="6">
        <f t="shared" ref="F542" si="424">AVERAGE(E537:E542)</f>
        <v>4.8900000000000006</v>
      </c>
      <c r="G542">
        <f t="shared" si="395"/>
        <v>6</v>
      </c>
      <c r="H542">
        <f t="shared" si="414"/>
        <v>438</v>
      </c>
      <c r="I542" s="5">
        <f t="shared" si="392"/>
        <v>2321.8379999999997</v>
      </c>
      <c r="J542" s="7">
        <f t="shared" si="417"/>
        <v>0</v>
      </c>
      <c r="K542" t="str">
        <f t="shared" si="415"/>
        <v/>
      </c>
      <c r="M542" s="4"/>
      <c r="N542" s="4"/>
      <c r="O542" s="5"/>
      <c r="Q542" s="6"/>
      <c r="R542" s="6"/>
      <c r="U542" s="5"/>
      <c r="V542" s="7"/>
      <c r="X542" s="1"/>
      <c r="Y542" s="1"/>
      <c r="Z542" s="5"/>
      <c r="AA542" s="5"/>
      <c r="AB542" s="1"/>
    </row>
    <row r="543" spans="1:29" x14ac:dyDescent="0.25">
      <c r="A543" s="11" t="s">
        <v>79</v>
      </c>
      <c r="B543" t="s">
        <v>391</v>
      </c>
      <c r="C543">
        <v>29</v>
      </c>
      <c r="D543">
        <v>2870</v>
      </c>
      <c r="E543" s="15">
        <v>3.3130000000000002</v>
      </c>
      <c r="F543" s="6">
        <f t="shared" ref="F543" si="425">AVERAGE(E537:E543)</f>
        <v>4.6647142857142869</v>
      </c>
      <c r="G543">
        <f t="shared" si="395"/>
        <v>7</v>
      </c>
      <c r="H543">
        <f t="shared" si="414"/>
        <v>467</v>
      </c>
      <c r="I543" s="5">
        <f t="shared" si="392"/>
        <v>2417.915</v>
      </c>
      <c r="J543" s="7">
        <f t="shared" si="417"/>
        <v>0</v>
      </c>
      <c r="K543" t="str">
        <f t="shared" si="415"/>
        <v/>
      </c>
      <c r="M543" s="4"/>
      <c r="N543" s="4"/>
      <c r="O543" s="5"/>
      <c r="Q543" s="6"/>
      <c r="R543" s="6"/>
      <c r="U543" s="5"/>
      <c r="V543" s="7"/>
      <c r="X543" s="1"/>
      <c r="Y543" s="1"/>
      <c r="Z543" s="5"/>
      <c r="AA543" s="5"/>
      <c r="AB543" s="1"/>
    </row>
    <row r="544" spans="1:29" x14ac:dyDescent="0.25">
      <c r="A544" s="11" t="s">
        <v>79</v>
      </c>
      <c r="B544" t="s">
        <v>773</v>
      </c>
      <c r="C544">
        <v>12</v>
      </c>
      <c r="D544">
        <v>1118</v>
      </c>
      <c r="E544" s="15">
        <v>2.7290000000000001</v>
      </c>
      <c r="F544" s="6">
        <f t="shared" ref="F544" si="426">AVERAGE(E537:E544)</f>
        <v>4.4227500000000006</v>
      </c>
      <c r="G544">
        <f t="shared" si="395"/>
        <v>8</v>
      </c>
      <c r="H544">
        <f t="shared" si="414"/>
        <v>479</v>
      </c>
      <c r="I544" s="5">
        <f t="shared" si="392"/>
        <v>2450.663</v>
      </c>
      <c r="J544" s="7">
        <f t="shared" si="417"/>
        <v>0</v>
      </c>
      <c r="K544" t="str">
        <f t="shared" si="415"/>
        <v/>
      </c>
      <c r="M544" s="4"/>
      <c r="N544" s="4"/>
      <c r="O544" s="5"/>
      <c r="Q544" s="6"/>
      <c r="R544" s="6"/>
      <c r="U544" s="5"/>
      <c r="V544" s="7"/>
      <c r="X544" s="1"/>
      <c r="Y544" s="1"/>
      <c r="Z544" s="5"/>
      <c r="AA544" s="5"/>
      <c r="AB544" s="1"/>
    </row>
    <row r="545" spans="1:29" x14ac:dyDescent="0.25">
      <c r="A545" s="11" t="s">
        <v>79</v>
      </c>
      <c r="B545" t="s">
        <v>1882</v>
      </c>
      <c r="C545">
        <v>5</v>
      </c>
      <c r="D545">
        <v>370</v>
      </c>
      <c r="E545" s="15">
        <v>2.4460000000000002</v>
      </c>
      <c r="F545" s="6">
        <f t="shared" ref="F545" si="427">AVERAGE(E537:E545)</f>
        <v>4.2031111111111112</v>
      </c>
      <c r="G545">
        <f t="shared" si="395"/>
        <v>9</v>
      </c>
      <c r="H545">
        <f t="shared" si="414"/>
        <v>484</v>
      </c>
      <c r="I545" s="5">
        <f t="shared" si="392"/>
        <v>2462.893</v>
      </c>
      <c r="J545" s="7">
        <f t="shared" si="417"/>
        <v>0</v>
      </c>
      <c r="K545" t="str">
        <f t="shared" si="415"/>
        <v/>
      </c>
      <c r="M545" s="4"/>
      <c r="N545" s="4"/>
      <c r="O545" s="5"/>
      <c r="Q545" s="6"/>
      <c r="R545" s="6"/>
      <c r="U545" s="5"/>
      <c r="V545" s="7"/>
      <c r="X545" s="1"/>
      <c r="Y545" s="1"/>
      <c r="Z545" s="5"/>
      <c r="AA545" s="5"/>
      <c r="AB545" s="1"/>
    </row>
    <row r="546" spans="1:29" x14ac:dyDescent="0.25">
      <c r="A546" s="11" t="s">
        <v>79</v>
      </c>
      <c r="B546" t="s">
        <v>1883</v>
      </c>
      <c r="C546">
        <v>5</v>
      </c>
      <c r="D546">
        <v>630</v>
      </c>
      <c r="E546" s="15">
        <v>2.149</v>
      </c>
      <c r="F546" s="6">
        <f t="shared" ref="F546" si="428">AVERAGE(E537:E546)</f>
        <v>3.9977000000000005</v>
      </c>
      <c r="G546">
        <f t="shared" si="395"/>
        <v>10</v>
      </c>
      <c r="H546">
        <f t="shared" si="414"/>
        <v>489</v>
      </c>
      <c r="I546" s="5">
        <f t="shared" si="392"/>
        <v>2473.6379999999999</v>
      </c>
      <c r="J546" s="7">
        <f t="shared" si="417"/>
        <v>5.0585644171779141</v>
      </c>
      <c r="K546">
        <f t="shared" si="415"/>
        <v>50396</v>
      </c>
      <c r="M546" s="4"/>
      <c r="N546" s="4"/>
      <c r="O546" s="5"/>
      <c r="Q546" s="6"/>
      <c r="R546" s="6"/>
      <c r="U546" s="5"/>
      <c r="V546" s="7"/>
      <c r="X546" s="1"/>
      <c r="Y546" s="1"/>
      <c r="Z546" s="5"/>
      <c r="AA546" s="5"/>
      <c r="AB546" s="1"/>
    </row>
    <row r="547" spans="1:29" x14ac:dyDescent="0.25">
      <c r="A547" s="11" t="s">
        <v>52</v>
      </c>
      <c r="B547" t="s">
        <v>393</v>
      </c>
      <c r="C547">
        <v>152</v>
      </c>
      <c r="D547">
        <v>33772</v>
      </c>
      <c r="E547" s="15">
        <v>4.9809999999999999</v>
      </c>
      <c r="F547" s="6">
        <f t="shared" ref="F547" si="429">AVERAGE(E547)</f>
        <v>4.9809999999999999</v>
      </c>
      <c r="G547">
        <f t="shared" si="395"/>
        <v>1</v>
      </c>
      <c r="H547">
        <f t="shared" si="414"/>
        <v>152</v>
      </c>
      <c r="I547" s="5">
        <f t="shared" si="392"/>
        <v>757.11199999999997</v>
      </c>
      <c r="J547" s="7">
        <f t="shared" si="417"/>
        <v>0</v>
      </c>
      <c r="K547" t="str">
        <f t="shared" si="415"/>
        <v/>
      </c>
      <c r="M547" s="4"/>
      <c r="N547" s="4"/>
      <c r="O547" s="5"/>
      <c r="Q547" s="6"/>
      <c r="R547" s="6"/>
      <c r="U547" s="5"/>
      <c r="V547" s="7"/>
      <c r="X547" s="1"/>
      <c r="Y547" s="1"/>
      <c r="Z547" s="5"/>
      <c r="AA547" s="5"/>
      <c r="AB547" s="1"/>
    </row>
    <row r="548" spans="1:29" x14ac:dyDescent="0.25">
      <c r="A548" s="11" t="s">
        <v>52</v>
      </c>
      <c r="B548" t="s">
        <v>590</v>
      </c>
      <c r="C548">
        <v>37</v>
      </c>
      <c r="D548">
        <v>5419</v>
      </c>
      <c r="E548" s="15">
        <v>3.1120000000000001</v>
      </c>
      <c r="F548" s="6">
        <f t="shared" ref="F548" si="430">AVERAGE(E547:E548)</f>
        <v>4.0465</v>
      </c>
      <c r="G548">
        <f t="shared" si="395"/>
        <v>2</v>
      </c>
      <c r="H548">
        <f t="shared" si="414"/>
        <v>189</v>
      </c>
      <c r="I548" s="5">
        <f t="shared" si="392"/>
        <v>872.25599999999997</v>
      </c>
      <c r="J548" s="7">
        <f t="shared" si="417"/>
        <v>0</v>
      </c>
      <c r="K548" t="str">
        <f t="shared" si="415"/>
        <v/>
      </c>
      <c r="M548" s="4"/>
      <c r="N548" s="4"/>
      <c r="O548" s="5"/>
      <c r="P548" s="8"/>
      <c r="Q548" s="6"/>
      <c r="R548" s="6"/>
      <c r="U548" s="5"/>
      <c r="V548" s="7"/>
      <c r="X548" s="5"/>
      <c r="Y548" s="1"/>
      <c r="Z548" s="5"/>
      <c r="AA548" s="5"/>
      <c r="AB548" s="1"/>
      <c r="AC548" s="5"/>
    </row>
    <row r="549" spans="1:29" x14ac:dyDescent="0.25">
      <c r="A549" s="11" t="s">
        <v>52</v>
      </c>
      <c r="B549" t="s">
        <v>423</v>
      </c>
      <c r="C549">
        <v>28</v>
      </c>
      <c r="D549">
        <v>3622</v>
      </c>
      <c r="E549" s="15">
        <v>3.738</v>
      </c>
      <c r="F549" s="6">
        <f t="shared" ref="F549" si="431">AVERAGE(E547:E549)</f>
        <v>3.9436666666666667</v>
      </c>
      <c r="G549">
        <f t="shared" si="395"/>
        <v>3</v>
      </c>
      <c r="H549">
        <f t="shared" si="414"/>
        <v>217</v>
      </c>
      <c r="I549" s="5">
        <f t="shared" si="392"/>
        <v>976.92</v>
      </c>
      <c r="J549" s="7">
        <f t="shared" si="417"/>
        <v>0</v>
      </c>
      <c r="K549" t="str">
        <f t="shared" si="415"/>
        <v/>
      </c>
      <c r="M549" s="4"/>
      <c r="N549" s="4"/>
      <c r="O549" s="5"/>
      <c r="Q549" s="6"/>
      <c r="R549" s="6"/>
      <c r="U549" s="5"/>
      <c r="V549" s="7"/>
      <c r="X549" s="1"/>
      <c r="Y549" s="1"/>
      <c r="Z549" s="5"/>
      <c r="AA549" s="5"/>
      <c r="AB549" s="1"/>
    </row>
    <row r="550" spans="1:29" x14ac:dyDescent="0.25">
      <c r="A550" s="11" t="s">
        <v>52</v>
      </c>
      <c r="B550" t="s">
        <v>406</v>
      </c>
      <c r="C550">
        <v>27</v>
      </c>
      <c r="D550">
        <v>2517</v>
      </c>
      <c r="E550" s="15">
        <v>2.81</v>
      </c>
      <c r="F550" s="6">
        <f t="shared" ref="F550" si="432">AVERAGE(E547:E550)</f>
        <v>3.66025</v>
      </c>
      <c r="G550">
        <f t="shared" si="395"/>
        <v>4</v>
      </c>
      <c r="H550">
        <f t="shared" si="414"/>
        <v>244</v>
      </c>
      <c r="I550" s="5">
        <f t="shared" si="392"/>
        <v>1052.79</v>
      </c>
      <c r="J550" s="7">
        <f t="shared" si="417"/>
        <v>0</v>
      </c>
      <c r="K550" t="str">
        <f t="shared" si="415"/>
        <v/>
      </c>
      <c r="M550" s="4"/>
      <c r="N550" s="4"/>
      <c r="O550" s="5"/>
      <c r="Q550" s="6"/>
      <c r="R550" s="6"/>
      <c r="U550" s="5"/>
      <c r="V550" s="7"/>
      <c r="X550" s="1"/>
      <c r="Y550" s="1"/>
      <c r="Z550" s="5"/>
      <c r="AA550" s="5"/>
      <c r="AB550" s="1"/>
    </row>
    <row r="551" spans="1:29" x14ac:dyDescent="0.25">
      <c r="A551" s="11" t="s">
        <v>52</v>
      </c>
      <c r="B551" t="s">
        <v>421</v>
      </c>
      <c r="C551">
        <v>26</v>
      </c>
      <c r="D551">
        <v>2611</v>
      </c>
      <c r="E551" s="15">
        <v>3.39</v>
      </c>
      <c r="F551" s="6">
        <f t="shared" ref="F551" si="433">AVERAGE(E547:E551)</f>
        <v>3.6061999999999999</v>
      </c>
      <c r="G551">
        <f t="shared" si="395"/>
        <v>5</v>
      </c>
      <c r="H551">
        <f t="shared" si="414"/>
        <v>270</v>
      </c>
      <c r="I551" s="5">
        <f t="shared" si="392"/>
        <v>1140.93</v>
      </c>
      <c r="J551" s="7">
        <f t="shared" si="417"/>
        <v>0</v>
      </c>
      <c r="K551" t="str">
        <f t="shared" si="415"/>
        <v/>
      </c>
      <c r="M551" s="4"/>
      <c r="N551" s="4"/>
      <c r="O551" s="5"/>
      <c r="Q551" s="6"/>
      <c r="R551" s="6"/>
      <c r="U551" s="5"/>
      <c r="V551" s="7"/>
      <c r="X551" s="1"/>
      <c r="Y551" s="1"/>
      <c r="Z551" s="5"/>
      <c r="AA551" s="5"/>
      <c r="AB551" s="1"/>
    </row>
    <row r="552" spans="1:29" x14ac:dyDescent="0.25">
      <c r="A552" s="11" t="s">
        <v>52</v>
      </c>
      <c r="B552" t="s">
        <v>593</v>
      </c>
      <c r="C552">
        <v>20</v>
      </c>
      <c r="D552">
        <v>4796</v>
      </c>
      <c r="E552" s="15">
        <v>3.8010000000000002</v>
      </c>
      <c r="F552" s="6">
        <f t="shared" ref="F552" si="434">AVERAGE(E547:E552)</f>
        <v>3.6386666666666669</v>
      </c>
      <c r="G552">
        <f t="shared" si="395"/>
        <v>6</v>
      </c>
      <c r="H552">
        <f t="shared" si="414"/>
        <v>290</v>
      </c>
      <c r="I552" s="5">
        <f t="shared" si="392"/>
        <v>1216.95</v>
      </c>
      <c r="J552" s="7">
        <f t="shared" si="417"/>
        <v>0</v>
      </c>
      <c r="K552" t="str">
        <f t="shared" si="415"/>
        <v/>
      </c>
      <c r="M552" s="4"/>
      <c r="N552" s="4"/>
      <c r="O552" s="5"/>
      <c r="Q552" s="6"/>
      <c r="R552" s="6"/>
      <c r="U552" s="5"/>
      <c r="V552" s="7"/>
      <c r="X552" s="1"/>
      <c r="Y552" s="1"/>
      <c r="Z552" s="5"/>
      <c r="AA552" s="5"/>
      <c r="AB552" s="1"/>
    </row>
    <row r="553" spans="1:29" x14ac:dyDescent="0.25">
      <c r="A553" s="11" t="s">
        <v>52</v>
      </c>
      <c r="B553" t="s">
        <v>591</v>
      </c>
      <c r="C553">
        <v>20</v>
      </c>
      <c r="D553">
        <v>2244</v>
      </c>
      <c r="E553" s="15">
        <v>8.7899999999999991</v>
      </c>
      <c r="F553" s="6">
        <f t="shared" ref="F553" si="435">AVERAGE(E547:E553)</f>
        <v>4.3745714285714286</v>
      </c>
      <c r="G553">
        <f t="shared" si="395"/>
        <v>7</v>
      </c>
      <c r="H553">
        <f t="shared" si="414"/>
        <v>310</v>
      </c>
      <c r="I553" s="5">
        <f t="shared" si="392"/>
        <v>1392.75</v>
      </c>
      <c r="J553" s="7">
        <f t="shared" si="417"/>
        <v>0</v>
      </c>
      <c r="K553" t="str">
        <f t="shared" si="415"/>
        <v/>
      </c>
      <c r="M553" s="4"/>
      <c r="N553" s="4"/>
      <c r="O553" s="5"/>
      <c r="Q553" s="6"/>
      <c r="R553" s="6"/>
      <c r="U553" s="5"/>
      <c r="V553" s="7"/>
      <c r="X553" s="1"/>
      <c r="Y553" s="1"/>
      <c r="Z553" s="5"/>
      <c r="AA553" s="5"/>
      <c r="AB553" s="1"/>
    </row>
    <row r="554" spans="1:29" x14ac:dyDescent="0.25">
      <c r="A554" s="11" t="s">
        <v>52</v>
      </c>
      <c r="B554" t="s">
        <v>592</v>
      </c>
      <c r="C554">
        <v>20</v>
      </c>
      <c r="D554">
        <v>2060</v>
      </c>
      <c r="E554" s="15">
        <v>4.42</v>
      </c>
      <c r="F554" s="6">
        <f t="shared" ref="F554" si="436">AVERAGE(E547:E554)</f>
        <v>4.3802500000000002</v>
      </c>
      <c r="G554">
        <f t="shared" si="395"/>
        <v>8</v>
      </c>
      <c r="H554">
        <f t="shared" si="414"/>
        <v>330</v>
      </c>
      <c r="I554" s="5">
        <f t="shared" si="392"/>
        <v>1481.15</v>
      </c>
      <c r="J554" s="7">
        <f t="shared" si="417"/>
        <v>0</v>
      </c>
      <c r="K554" t="str">
        <f t="shared" si="415"/>
        <v/>
      </c>
      <c r="M554" s="4"/>
      <c r="N554" s="4"/>
      <c r="O554" s="5"/>
      <c r="Q554" s="6"/>
      <c r="R554" s="6"/>
      <c r="U554" s="5"/>
      <c r="V554" s="7"/>
      <c r="X554" s="1"/>
      <c r="Y554" s="1"/>
      <c r="Z554" s="5"/>
      <c r="AA554" s="5"/>
      <c r="AB554" s="1"/>
    </row>
    <row r="555" spans="1:29" x14ac:dyDescent="0.25">
      <c r="A555" s="11" t="s">
        <v>52</v>
      </c>
      <c r="B555" t="s">
        <v>595</v>
      </c>
      <c r="C555">
        <v>17</v>
      </c>
      <c r="D555">
        <v>1284</v>
      </c>
      <c r="E555" s="15">
        <v>2.556</v>
      </c>
      <c r="F555" s="6">
        <f t="shared" ref="F555" si="437">AVERAGE(E547:E555)</f>
        <v>4.1775555555555552</v>
      </c>
      <c r="G555">
        <f t="shared" si="395"/>
        <v>9</v>
      </c>
      <c r="H555">
        <f t="shared" si="414"/>
        <v>347</v>
      </c>
      <c r="I555" s="5">
        <f t="shared" si="392"/>
        <v>1524.6020000000001</v>
      </c>
      <c r="J555" s="7">
        <f t="shared" si="417"/>
        <v>0</v>
      </c>
      <c r="K555" t="str">
        <f t="shared" si="415"/>
        <v/>
      </c>
      <c r="M555" s="4"/>
      <c r="N555" s="4"/>
      <c r="O555" s="5"/>
      <c r="Q555" s="6"/>
      <c r="R555" s="6"/>
      <c r="U555" s="5"/>
      <c r="V555" s="7"/>
      <c r="X555" s="1"/>
      <c r="Y555" s="1"/>
      <c r="Z555" s="5"/>
      <c r="AA555" s="5"/>
      <c r="AB555" s="1"/>
    </row>
    <row r="556" spans="1:29" x14ac:dyDescent="0.25">
      <c r="A556" s="11" t="s">
        <v>52</v>
      </c>
      <c r="B556" t="s">
        <v>594</v>
      </c>
      <c r="C556">
        <v>16</v>
      </c>
      <c r="D556">
        <v>1238</v>
      </c>
      <c r="E556" s="15">
        <v>2.4340000000000002</v>
      </c>
      <c r="F556" s="6">
        <f t="shared" ref="F556" si="438">AVERAGE(E547:E556)</f>
        <v>4.0031999999999996</v>
      </c>
      <c r="G556">
        <f t="shared" si="395"/>
        <v>10</v>
      </c>
      <c r="H556">
        <f t="shared" si="414"/>
        <v>363</v>
      </c>
      <c r="I556" s="5">
        <f t="shared" si="392"/>
        <v>1563.546</v>
      </c>
      <c r="J556" s="7">
        <f t="shared" si="417"/>
        <v>4.3072892561983469</v>
      </c>
      <c r="K556">
        <f t="shared" si="415"/>
        <v>59563</v>
      </c>
      <c r="M556" s="4"/>
      <c r="N556" s="4"/>
      <c r="O556" s="5"/>
      <c r="Q556" s="6"/>
      <c r="R556" s="6"/>
      <c r="U556" s="5"/>
      <c r="V556" s="7"/>
      <c r="X556" s="1"/>
      <c r="Y556" s="1"/>
      <c r="Z556" s="5"/>
      <c r="AA556" s="5"/>
      <c r="AB556" s="1"/>
    </row>
    <row r="557" spans="1:29" x14ac:dyDescent="0.25">
      <c r="A557" s="11" t="s">
        <v>66</v>
      </c>
      <c r="B557" t="s">
        <v>363</v>
      </c>
      <c r="C557">
        <v>120</v>
      </c>
      <c r="D557">
        <v>14190</v>
      </c>
      <c r="E557" s="15">
        <v>8.8859999999999992</v>
      </c>
      <c r="F557" s="6">
        <f t="shared" ref="F557:F617" si="439">AVERAGE(E557)</f>
        <v>8.8859999999999992</v>
      </c>
      <c r="G557">
        <f t="shared" si="395"/>
        <v>1</v>
      </c>
      <c r="H557">
        <f t="shared" si="414"/>
        <v>120</v>
      </c>
      <c r="I557" s="5">
        <f t="shared" si="392"/>
        <v>1066.32</v>
      </c>
      <c r="J557" s="7">
        <f t="shared" si="417"/>
        <v>0</v>
      </c>
      <c r="K557" t="str">
        <f t="shared" si="415"/>
        <v/>
      </c>
      <c r="M557" s="4"/>
      <c r="N557" s="4"/>
      <c r="O557" s="5"/>
      <c r="Q557" s="6"/>
      <c r="R557" s="6"/>
      <c r="U557" s="5"/>
      <c r="V557" s="7"/>
      <c r="X557" s="1"/>
      <c r="Y557" s="1"/>
      <c r="Z557" s="5"/>
      <c r="AA557" s="5"/>
      <c r="AB557" s="1"/>
    </row>
    <row r="558" spans="1:29" x14ac:dyDescent="0.25">
      <c r="A558" s="11" t="s">
        <v>66</v>
      </c>
      <c r="B558" t="s">
        <v>366</v>
      </c>
      <c r="C558">
        <v>69</v>
      </c>
      <c r="D558">
        <v>7646</v>
      </c>
      <c r="E558" s="15">
        <v>5.9969999999999999</v>
      </c>
      <c r="F558" s="6">
        <f t="shared" ref="F558:F618" si="440">AVERAGE(E557:E558)</f>
        <v>7.4414999999999996</v>
      </c>
      <c r="G558">
        <f t="shared" si="395"/>
        <v>2</v>
      </c>
      <c r="H558">
        <f t="shared" si="414"/>
        <v>189</v>
      </c>
      <c r="I558" s="5">
        <f t="shared" si="392"/>
        <v>1480.1129999999998</v>
      </c>
      <c r="J558" s="7">
        <f t="shared" si="417"/>
        <v>0</v>
      </c>
      <c r="K558" t="str">
        <f t="shared" si="415"/>
        <v/>
      </c>
      <c r="M558" s="4"/>
      <c r="N558" s="4"/>
      <c r="O558" s="5"/>
      <c r="P558" s="8"/>
      <c r="Q558" s="6"/>
      <c r="R558" s="6"/>
      <c r="U558" s="5"/>
      <c r="V558" s="7"/>
      <c r="X558" s="5"/>
      <c r="Y558" s="1"/>
      <c r="Z558" s="5"/>
      <c r="AA558" s="5"/>
      <c r="AB558" s="1"/>
      <c r="AC558" s="5"/>
    </row>
    <row r="559" spans="1:29" x14ac:dyDescent="0.25">
      <c r="A559" s="11" t="s">
        <v>66</v>
      </c>
      <c r="B559" t="s">
        <v>677</v>
      </c>
      <c r="C559">
        <v>58</v>
      </c>
      <c r="D559">
        <v>8204</v>
      </c>
      <c r="E559" s="15">
        <v>22.433</v>
      </c>
      <c r="F559" s="6">
        <f t="shared" ref="F559:F619" si="441">AVERAGE(E557:E559)</f>
        <v>12.438666666666668</v>
      </c>
      <c r="G559">
        <f t="shared" si="395"/>
        <v>3</v>
      </c>
      <c r="H559">
        <f t="shared" si="414"/>
        <v>247</v>
      </c>
      <c r="I559" s="5">
        <f t="shared" si="392"/>
        <v>2781.2269999999999</v>
      </c>
      <c r="J559" s="7">
        <f t="shared" si="417"/>
        <v>0</v>
      </c>
      <c r="K559" t="str">
        <f t="shared" si="415"/>
        <v/>
      </c>
      <c r="M559" s="4"/>
      <c r="N559" s="4"/>
      <c r="O559" s="5"/>
      <c r="Q559" s="6"/>
      <c r="R559" s="6"/>
      <c r="U559" s="5"/>
      <c r="V559" s="7"/>
      <c r="X559" s="1"/>
      <c r="Y559" s="1"/>
      <c r="Z559" s="5"/>
      <c r="AA559" s="5"/>
      <c r="AB559" s="1"/>
    </row>
    <row r="560" spans="1:29" x14ac:dyDescent="0.25">
      <c r="A560" s="11" t="s">
        <v>66</v>
      </c>
      <c r="B560" t="s">
        <v>678</v>
      </c>
      <c r="C560">
        <v>48</v>
      </c>
      <c r="D560">
        <v>5086</v>
      </c>
      <c r="E560" s="15">
        <v>5.5540000000000003</v>
      </c>
      <c r="F560" s="6">
        <f t="shared" ref="F560:F620" si="442">AVERAGE(E557:E560)</f>
        <v>10.717500000000001</v>
      </c>
      <c r="G560">
        <f t="shared" si="395"/>
        <v>4</v>
      </c>
      <c r="H560">
        <f t="shared" si="414"/>
        <v>295</v>
      </c>
      <c r="I560" s="5">
        <f t="shared" si="392"/>
        <v>3047.819</v>
      </c>
      <c r="J560" s="7">
        <f t="shared" si="417"/>
        <v>0</v>
      </c>
      <c r="K560" t="str">
        <f t="shared" si="415"/>
        <v/>
      </c>
      <c r="M560" s="4"/>
      <c r="N560" s="4"/>
      <c r="O560" s="5"/>
      <c r="Q560" s="6"/>
      <c r="R560" s="6"/>
      <c r="U560" s="5"/>
      <c r="V560" s="7"/>
      <c r="X560" s="5"/>
      <c r="Y560" s="1"/>
      <c r="Z560" s="5"/>
      <c r="AA560" s="5"/>
      <c r="AB560" s="1"/>
    </row>
    <row r="561" spans="1:29" x14ac:dyDescent="0.25">
      <c r="A561" s="11" t="s">
        <v>66</v>
      </c>
      <c r="B561" t="s">
        <v>679</v>
      </c>
      <c r="C561">
        <v>42</v>
      </c>
      <c r="D561">
        <v>6142</v>
      </c>
      <c r="E561" s="15">
        <v>6.7510000000000003</v>
      </c>
      <c r="F561" s="6">
        <f t="shared" ref="F561:F621" si="443">AVERAGE(E557:E561)</f>
        <v>9.9242000000000008</v>
      </c>
      <c r="G561">
        <f t="shared" si="395"/>
        <v>5</v>
      </c>
      <c r="H561">
        <f t="shared" si="414"/>
        <v>337</v>
      </c>
      <c r="I561" s="5">
        <f t="shared" si="392"/>
        <v>3331.3609999999999</v>
      </c>
      <c r="J561" s="7">
        <f t="shared" si="417"/>
        <v>0</v>
      </c>
      <c r="K561" t="str">
        <f t="shared" si="415"/>
        <v/>
      </c>
      <c r="M561" s="4"/>
      <c r="N561" s="4"/>
      <c r="O561" s="5"/>
      <c r="Q561" s="6"/>
      <c r="R561" s="6"/>
      <c r="U561" s="5"/>
      <c r="V561" s="7"/>
      <c r="X561" s="1"/>
      <c r="Y561" s="1"/>
      <c r="Z561" s="5"/>
      <c r="AA561" s="5"/>
      <c r="AB561" s="1"/>
    </row>
    <row r="562" spans="1:29" x14ac:dyDescent="0.25">
      <c r="A562" s="11" t="s">
        <v>66</v>
      </c>
      <c r="B562" t="s">
        <v>306</v>
      </c>
      <c r="C562">
        <v>23</v>
      </c>
      <c r="D562">
        <v>2388</v>
      </c>
      <c r="E562" s="15">
        <v>5.3129999999999997</v>
      </c>
      <c r="F562" s="6">
        <f t="shared" ref="F562:F622" si="444">AVERAGE(E557:E562)</f>
        <v>9.1556666666666668</v>
      </c>
      <c r="G562">
        <f t="shared" si="395"/>
        <v>6</v>
      </c>
      <c r="H562">
        <f t="shared" si="414"/>
        <v>360</v>
      </c>
      <c r="I562" s="5">
        <f t="shared" si="392"/>
        <v>3453.56</v>
      </c>
      <c r="J562" s="7">
        <f t="shared" si="417"/>
        <v>0</v>
      </c>
      <c r="K562" t="str">
        <f t="shared" si="415"/>
        <v/>
      </c>
      <c r="M562" s="4"/>
      <c r="N562" s="4"/>
      <c r="O562" s="5"/>
      <c r="Q562" s="6"/>
      <c r="R562" s="6"/>
      <c r="U562" s="5"/>
      <c r="V562" s="7"/>
      <c r="X562" s="1"/>
      <c r="Y562" s="1"/>
      <c r="Z562" s="5"/>
      <c r="AA562" s="5"/>
      <c r="AB562" s="1"/>
    </row>
    <row r="563" spans="1:29" x14ac:dyDescent="0.25">
      <c r="A563" s="11" t="s">
        <v>66</v>
      </c>
      <c r="B563" t="s">
        <v>681</v>
      </c>
      <c r="C563">
        <v>15</v>
      </c>
      <c r="D563">
        <v>1465</v>
      </c>
      <c r="E563" s="15">
        <v>4.4459999999999997</v>
      </c>
      <c r="F563" s="6">
        <f t="shared" ref="F563:F623" si="445">AVERAGE(E557:E563)</f>
        <v>8.482857142857144</v>
      </c>
      <c r="G563">
        <f t="shared" si="395"/>
        <v>7</v>
      </c>
      <c r="H563">
        <f t="shared" si="414"/>
        <v>375</v>
      </c>
      <c r="I563" s="5">
        <f t="shared" si="392"/>
        <v>3520.25</v>
      </c>
      <c r="J563" s="7">
        <f t="shared" si="417"/>
        <v>0</v>
      </c>
      <c r="K563" t="str">
        <f t="shared" si="415"/>
        <v/>
      </c>
      <c r="M563" s="4"/>
      <c r="N563" s="4"/>
      <c r="O563" s="5"/>
      <c r="Q563" s="6"/>
      <c r="R563" s="6"/>
      <c r="U563" s="5"/>
      <c r="V563" s="7"/>
      <c r="X563" s="1"/>
      <c r="Y563" s="1"/>
      <c r="Z563" s="5"/>
      <c r="AA563" s="5"/>
      <c r="AB563" s="1"/>
    </row>
    <row r="564" spans="1:29" x14ac:dyDescent="0.25">
      <c r="A564" s="11" t="s">
        <v>66</v>
      </c>
      <c r="B564" t="s">
        <v>680</v>
      </c>
      <c r="C564">
        <v>15</v>
      </c>
      <c r="D564">
        <v>2249</v>
      </c>
      <c r="E564" s="15">
        <v>5.7679999999999998</v>
      </c>
      <c r="F564" s="6">
        <f t="shared" ref="F564:F624" si="446">AVERAGE(E557:E564)</f>
        <v>8.1434999999999995</v>
      </c>
      <c r="G564">
        <f t="shared" si="395"/>
        <v>8</v>
      </c>
      <c r="H564">
        <f t="shared" si="414"/>
        <v>390</v>
      </c>
      <c r="I564" s="5">
        <f t="shared" si="392"/>
        <v>3606.77</v>
      </c>
      <c r="J564" s="7">
        <f t="shared" si="417"/>
        <v>0</v>
      </c>
      <c r="K564" t="str">
        <f t="shared" si="415"/>
        <v/>
      </c>
      <c r="M564" s="4"/>
      <c r="N564" s="4"/>
      <c r="O564" s="5"/>
      <c r="Q564" s="6"/>
      <c r="R564" s="6"/>
      <c r="U564" s="5"/>
      <c r="V564" s="7"/>
      <c r="X564" s="1"/>
      <c r="Y564" s="1"/>
      <c r="Z564" s="5"/>
      <c r="AA564" s="5"/>
      <c r="AB564" s="1"/>
    </row>
    <row r="565" spans="1:29" x14ac:dyDescent="0.25">
      <c r="A565" s="11" t="s">
        <v>66</v>
      </c>
      <c r="B565" t="s">
        <v>682</v>
      </c>
      <c r="C565">
        <v>14</v>
      </c>
      <c r="D565">
        <v>1371</v>
      </c>
      <c r="E565" s="15">
        <v>4.556</v>
      </c>
      <c r="F565" s="6">
        <f t="shared" ref="F565:F625" si="447">AVERAGE(E557:E565)</f>
        <v>7.7448888888888883</v>
      </c>
      <c r="G565">
        <f t="shared" si="395"/>
        <v>9</v>
      </c>
      <c r="H565">
        <f t="shared" si="414"/>
        <v>404</v>
      </c>
      <c r="I565" s="5">
        <f t="shared" si="392"/>
        <v>3670.5540000000001</v>
      </c>
      <c r="J565" s="7">
        <f t="shared" si="417"/>
        <v>0</v>
      </c>
      <c r="K565" t="str">
        <f t="shared" si="415"/>
        <v/>
      </c>
      <c r="M565" s="4"/>
      <c r="N565" s="4"/>
      <c r="O565" s="5"/>
      <c r="Q565" s="6"/>
      <c r="R565" s="6"/>
      <c r="U565" s="5"/>
      <c r="V565" s="7"/>
      <c r="X565" s="1"/>
      <c r="Y565" s="1"/>
      <c r="Z565" s="5"/>
      <c r="AA565" s="5"/>
      <c r="AB565" s="1"/>
    </row>
    <row r="566" spans="1:29" x14ac:dyDescent="0.25">
      <c r="A566" s="11" t="s">
        <v>66</v>
      </c>
      <c r="B566" t="s">
        <v>1884</v>
      </c>
      <c r="C566">
        <v>14</v>
      </c>
      <c r="D566">
        <v>1186</v>
      </c>
      <c r="E566" s="15">
        <v>3.7309999999999999</v>
      </c>
      <c r="F566" s="6">
        <f t="shared" ref="F566:F626" si="448">AVERAGE(E557:E566)</f>
        <v>7.3434999999999988</v>
      </c>
      <c r="G566">
        <f t="shared" si="395"/>
        <v>10</v>
      </c>
      <c r="H566">
        <f t="shared" si="414"/>
        <v>418</v>
      </c>
      <c r="I566" s="5">
        <f t="shared" si="392"/>
        <v>3722.788</v>
      </c>
      <c r="J566" s="7">
        <f t="shared" si="417"/>
        <v>8.906191387559808</v>
      </c>
      <c r="K566">
        <f t="shared" si="415"/>
        <v>49927</v>
      </c>
      <c r="M566" s="4"/>
      <c r="N566" s="4"/>
      <c r="O566" s="5"/>
      <c r="Q566" s="6"/>
      <c r="R566" s="6"/>
      <c r="U566" s="5"/>
      <c r="V566" s="7"/>
      <c r="X566" s="1"/>
      <c r="Y566" s="1"/>
      <c r="Z566" s="5"/>
      <c r="AA566" s="5"/>
      <c r="AB566" s="1"/>
    </row>
    <row r="567" spans="1:29" x14ac:dyDescent="0.25">
      <c r="A567" s="11" t="s">
        <v>30</v>
      </c>
      <c r="B567" t="s">
        <v>243</v>
      </c>
      <c r="C567">
        <v>71</v>
      </c>
      <c r="D567">
        <v>7222</v>
      </c>
      <c r="E567" s="15">
        <v>4.0069999999999997</v>
      </c>
      <c r="F567" s="6">
        <f t="shared" si="439"/>
        <v>4.0069999999999997</v>
      </c>
      <c r="G567">
        <f t="shared" si="395"/>
        <v>1</v>
      </c>
      <c r="H567">
        <f t="shared" si="414"/>
        <v>71</v>
      </c>
      <c r="I567" s="5">
        <f t="shared" si="392"/>
        <v>284.49699999999996</v>
      </c>
      <c r="J567" s="7">
        <f t="shared" si="417"/>
        <v>0</v>
      </c>
      <c r="K567" t="str">
        <f t="shared" si="415"/>
        <v/>
      </c>
      <c r="M567" s="4"/>
      <c r="N567" s="4"/>
      <c r="O567" s="5"/>
      <c r="Q567" s="6"/>
      <c r="R567" s="6"/>
      <c r="U567" s="5"/>
      <c r="V567" s="7"/>
      <c r="X567" s="1"/>
      <c r="Y567" s="1"/>
      <c r="Z567" s="5"/>
      <c r="AA567" s="5"/>
      <c r="AB567" s="1"/>
    </row>
    <row r="568" spans="1:29" x14ac:dyDescent="0.25">
      <c r="A568" s="11" t="s">
        <v>30</v>
      </c>
      <c r="B568" t="s">
        <v>437</v>
      </c>
      <c r="C568">
        <v>60</v>
      </c>
      <c r="D568">
        <v>5521</v>
      </c>
      <c r="E568" s="15">
        <v>2.496</v>
      </c>
      <c r="F568" s="6">
        <f t="shared" si="440"/>
        <v>3.2515000000000001</v>
      </c>
      <c r="G568">
        <f t="shared" si="395"/>
        <v>2</v>
      </c>
      <c r="H568">
        <f t="shared" si="414"/>
        <v>131</v>
      </c>
      <c r="I568" s="5">
        <f t="shared" si="392"/>
        <v>434.25699999999995</v>
      </c>
      <c r="J568" s="7">
        <f t="shared" si="417"/>
        <v>0</v>
      </c>
      <c r="K568" t="str">
        <f t="shared" si="415"/>
        <v/>
      </c>
      <c r="M568" s="4"/>
      <c r="N568" s="4"/>
      <c r="O568" s="5"/>
      <c r="P568" s="8"/>
      <c r="Q568" s="6"/>
      <c r="R568" s="6"/>
      <c r="U568" s="5"/>
      <c r="V568" s="7"/>
      <c r="X568" s="5"/>
      <c r="Y568" s="1"/>
      <c r="Z568" s="5"/>
      <c r="AA568" s="5"/>
      <c r="AB568" s="1"/>
      <c r="AC568" s="5"/>
    </row>
    <row r="569" spans="1:29" x14ac:dyDescent="0.25">
      <c r="A569" s="11" t="s">
        <v>30</v>
      </c>
      <c r="B569" t="s">
        <v>322</v>
      </c>
      <c r="C569">
        <v>45</v>
      </c>
      <c r="D569">
        <v>4254</v>
      </c>
      <c r="E569" s="15">
        <v>2.9649999999999999</v>
      </c>
      <c r="F569" s="6">
        <f t="shared" si="441"/>
        <v>3.1560000000000001</v>
      </c>
      <c r="G569">
        <f t="shared" si="395"/>
        <v>3</v>
      </c>
      <c r="H569">
        <f t="shared" si="414"/>
        <v>176</v>
      </c>
      <c r="I569" s="5">
        <f t="shared" si="392"/>
        <v>567.6819999999999</v>
      </c>
      <c r="J569" s="7">
        <f t="shared" si="417"/>
        <v>0</v>
      </c>
      <c r="K569" t="str">
        <f t="shared" si="415"/>
        <v/>
      </c>
      <c r="M569" s="4"/>
      <c r="N569" s="4"/>
      <c r="O569" s="5"/>
      <c r="Q569" s="6"/>
      <c r="R569" s="6"/>
      <c r="U569" s="5"/>
      <c r="V569" s="7"/>
      <c r="X569" s="1"/>
      <c r="Y569" s="1"/>
      <c r="Z569" s="5"/>
      <c r="AA569" s="5"/>
      <c r="AB569" s="1"/>
    </row>
    <row r="570" spans="1:29" x14ac:dyDescent="0.25">
      <c r="A570" s="11" t="s">
        <v>30</v>
      </c>
      <c r="B570" t="s">
        <v>438</v>
      </c>
      <c r="C570">
        <v>42</v>
      </c>
      <c r="D570">
        <v>3800</v>
      </c>
      <c r="E570" s="15">
        <v>3.4529999999999998</v>
      </c>
      <c r="F570" s="6">
        <f t="shared" si="442"/>
        <v>3.2302499999999998</v>
      </c>
      <c r="G570">
        <f t="shared" si="395"/>
        <v>4</v>
      </c>
      <c r="H570">
        <f t="shared" si="414"/>
        <v>218</v>
      </c>
      <c r="I570" s="5">
        <f t="shared" si="392"/>
        <v>712.70799999999986</v>
      </c>
      <c r="J570" s="7">
        <f t="shared" si="417"/>
        <v>0</v>
      </c>
      <c r="K570" t="str">
        <f t="shared" si="415"/>
        <v/>
      </c>
      <c r="M570" s="4"/>
      <c r="N570" s="4"/>
      <c r="O570" s="5"/>
      <c r="Q570" s="6"/>
      <c r="R570" s="6"/>
      <c r="U570" s="5"/>
      <c r="V570" s="7"/>
      <c r="X570" s="1"/>
      <c r="Y570" s="1"/>
      <c r="Z570" s="5"/>
      <c r="AA570" s="5"/>
      <c r="AB570" s="1"/>
    </row>
    <row r="571" spans="1:29" x14ac:dyDescent="0.25">
      <c r="A571" s="11" t="s">
        <v>30</v>
      </c>
      <c r="B571" t="s">
        <v>439</v>
      </c>
      <c r="C571">
        <v>38</v>
      </c>
      <c r="D571">
        <v>2809</v>
      </c>
      <c r="E571" s="15">
        <v>1.978</v>
      </c>
      <c r="F571" s="6">
        <f t="shared" si="443"/>
        <v>2.9798</v>
      </c>
      <c r="G571">
        <f t="shared" si="395"/>
        <v>5</v>
      </c>
      <c r="H571">
        <f t="shared" si="414"/>
        <v>256</v>
      </c>
      <c r="I571" s="5">
        <f t="shared" si="392"/>
        <v>787.87199999999984</v>
      </c>
      <c r="J571" s="7">
        <f t="shared" si="417"/>
        <v>0</v>
      </c>
      <c r="K571" t="str">
        <f t="shared" si="415"/>
        <v/>
      </c>
      <c r="M571" s="4"/>
      <c r="N571" s="4"/>
      <c r="O571" s="5"/>
      <c r="Q571" s="6"/>
      <c r="R571" s="6"/>
      <c r="U571" s="5"/>
      <c r="V571" s="7"/>
      <c r="X571" s="1"/>
      <c r="Y571" s="1"/>
      <c r="Z571" s="5"/>
      <c r="AA571" s="5"/>
      <c r="AB571" s="1"/>
    </row>
    <row r="572" spans="1:29" x14ac:dyDescent="0.25">
      <c r="A572" s="11" t="s">
        <v>30</v>
      </c>
      <c r="B572" t="s">
        <v>441</v>
      </c>
      <c r="C572">
        <v>28</v>
      </c>
      <c r="D572">
        <v>1718</v>
      </c>
      <c r="E572" s="15">
        <v>2.181</v>
      </c>
      <c r="F572" s="6">
        <f t="shared" si="444"/>
        <v>2.8466666666666662</v>
      </c>
      <c r="G572">
        <f t="shared" si="395"/>
        <v>6</v>
      </c>
      <c r="H572">
        <f t="shared" si="414"/>
        <v>284</v>
      </c>
      <c r="I572" s="5">
        <f t="shared" si="392"/>
        <v>848.93999999999983</v>
      </c>
      <c r="J572" s="7">
        <f t="shared" si="417"/>
        <v>0</v>
      </c>
      <c r="K572" t="str">
        <f t="shared" si="415"/>
        <v/>
      </c>
      <c r="M572" s="4"/>
      <c r="N572" s="4"/>
      <c r="O572" s="5"/>
      <c r="Q572" s="6"/>
      <c r="R572" s="6"/>
      <c r="U572" s="5"/>
      <c r="V572" s="7"/>
      <c r="X572" s="1"/>
      <c r="Y572" s="1"/>
      <c r="Z572" s="5"/>
      <c r="AA572" s="5"/>
      <c r="AB572" s="1"/>
    </row>
    <row r="573" spans="1:29" x14ac:dyDescent="0.25">
      <c r="A573" s="11" t="s">
        <v>30</v>
      </c>
      <c r="B573" t="s">
        <v>427</v>
      </c>
      <c r="C573">
        <v>28</v>
      </c>
      <c r="D573">
        <v>2533</v>
      </c>
      <c r="E573" s="15">
        <v>6.806</v>
      </c>
      <c r="F573" s="6">
        <f t="shared" si="445"/>
        <v>3.4122857142857144</v>
      </c>
      <c r="G573">
        <f t="shared" si="395"/>
        <v>7</v>
      </c>
      <c r="H573">
        <f t="shared" si="414"/>
        <v>312</v>
      </c>
      <c r="I573" s="5">
        <f t="shared" si="392"/>
        <v>1039.5079999999998</v>
      </c>
      <c r="J573" s="7">
        <f t="shared" si="417"/>
        <v>0</v>
      </c>
      <c r="K573" t="str">
        <f t="shared" si="415"/>
        <v/>
      </c>
      <c r="M573" s="4"/>
      <c r="N573" s="4"/>
      <c r="O573" s="5"/>
      <c r="Q573" s="6"/>
      <c r="R573" s="6"/>
      <c r="U573" s="5"/>
      <c r="V573" s="7"/>
      <c r="X573" s="1"/>
      <c r="Y573" s="1"/>
      <c r="Z573" s="5"/>
      <c r="AA573" s="5"/>
      <c r="AB573" s="1"/>
    </row>
    <row r="574" spans="1:29" x14ac:dyDescent="0.25">
      <c r="A574" s="11" t="s">
        <v>30</v>
      </c>
      <c r="B574" t="s">
        <v>440</v>
      </c>
      <c r="C574">
        <v>27</v>
      </c>
      <c r="D574">
        <v>2512</v>
      </c>
      <c r="E574" s="15">
        <v>1.992</v>
      </c>
      <c r="F574" s="6">
        <f t="shared" si="446"/>
        <v>3.23475</v>
      </c>
      <c r="G574">
        <f t="shared" si="395"/>
        <v>8</v>
      </c>
      <c r="H574">
        <f t="shared" si="414"/>
        <v>339</v>
      </c>
      <c r="I574" s="5">
        <f t="shared" si="392"/>
        <v>1093.2919999999999</v>
      </c>
      <c r="J574" s="7">
        <f t="shared" si="417"/>
        <v>0</v>
      </c>
      <c r="K574" t="str">
        <f t="shared" si="415"/>
        <v/>
      </c>
      <c r="M574" s="4"/>
      <c r="N574" s="4"/>
      <c r="O574" s="5"/>
      <c r="Q574" s="6"/>
      <c r="R574" s="6"/>
      <c r="U574" s="5"/>
      <c r="V574" s="7"/>
      <c r="X574" s="1"/>
      <c r="Y574" s="1"/>
      <c r="Z574" s="5"/>
      <c r="AA574" s="5"/>
      <c r="AB574" s="1"/>
    </row>
    <row r="575" spans="1:29" x14ac:dyDescent="0.25">
      <c r="A575" s="11" t="s">
        <v>30</v>
      </c>
      <c r="B575" t="s">
        <v>426</v>
      </c>
      <c r="C575">
        <v>22</v>
      </c>
      <c r="D575">
        <v>2460</v>
      </c>
      <c r="E575" s="15">
        <v>5.4169999999999998</v>
      </c>
      <c r="F575" s="6">
        <f t="shared" si="447"/>
        <v>3.4772222222222222</v>
      </c>
      <c r="G575">
        <f t="shared" si="395"/>
        <v>9</v>
      </c>
      <c r="H575">
        <f t="shared" si="414"/>
        <v>361</v>
      </c>
      <c r="I575" s="5">
        <f t="shared" si="392"/>
        <v>1212.4659999999999</v>
      </c>
      <c r="J575" s="7">
        <f t="shared" si="417"/>
        <v>0</v>
      </c>
      <c r="K575" t="str">
        <f t="shared" si="415"/>
        <v/>
      </c>
      <c r="M575" s="4"/>
      <c r="N575" s="4"/>
      <c r="O575" s="5"/>
      <c r="Q575" s="6"/>
      <c r="R575" s="6"/>
      <c r="U575" s="5"/>
      <c r="V575" s="7"/>
      <c r="X575" s="1"/>
      <c r="Y575" s="1"/>
      <c r="Z575" s="5"/>
      <c r="AA575" s="5"/>
      <c r="AB575" s="1"/>
    </row>
    <row r="576" spans="1:29" x14ac:dyDescent="0.25">
      <c r="A576" s="11" t="s">
        <v>30</v>
      </c>
      <c r="B576" t="s">
        <v>429</v>
      </c>
      <c r="C576">
        <v>19</v>
      </c>
      <c r="D576">
        <v>1293</v>
      </c>
      <c r="E576" s="15">
        <v>2.5430000000000001</v>
      </c>
      <c r="F576" s="6">
        <f t="shared" si="448"/>
        <v>3.3837999999999999</v>
      </c>
      <c r="G576">
        <f t="shared" si="395"/>
        <v>10</v>
      </c>
      <c r="H576">
        <f t="shared" si="414"/>
        <v>380</v>
      </c>
      <c r="I576" s="5">
        <f t="shared" si="392"/>
        <v>1260.7829999999999</v>
      </c>
      <c r="J576" s="7">
        <f t="shared" si="417"/>
        <v>3.3178499999999995</v>
      </c>
      <c r="K576">
        <f t="shared" si="415"/>
        <v>34122</v>
      </c>
      <c r="M576" s="4"/>
      <c r="N576" s="4"/>
      <c r="O576" s="5"/>
      <c r="Q576" s="6"/>
      <c r="R576" s="6"/>
      <c r="U576" s="5"/>
      <c r="V576" s="7"/>
      <c r="X576" s="1"/>
      <c r="Y576" s="1"/>
      <c r="Z576" s="5"/>
      <c r="AA576" s="5"/>
      <c r="AB576" s="1"/>
    </row>
    <row r="577" spans="1:29" x14ac:dyDescent="0.25">
      <c r="A577" s="11" t="s">
        <v>85</v>
      </c>
      <c r="B577" t="s">
        <v>335</v>
      </c>
      <c r="C577">
        <v>174</v>
      </c>
      <c r="D577">
        <v>12668</v>
      </c>
      <c r="E577" s="15">
        <v>5.5279999999999996</v>
      </c>
      <c r="F577" s="6">
        <f t="shared" si="439"/>
        <v>5.5279999999999996</v>
      </c>
      <c r="G577">
        <f t="shared" si="395"/>
        <v>1</v>
      </c>
      <c r="H577">
        <f t="shared" si="414"/>
        <v>174</v>
      </c>
      <c r="I577" s="5">
        <f t="shared" si="392"/>
        <v>961.87199999999996</v>
      </c>
      <c r="J577" s="7">
        <f t="shared" si="417"/>
        <v>0</v>
      </c>
      <c r="K577" t="str">
        <f t="shared" si="415"/>
        <v/>
      </c>
      <c r="M577" s="4"/>
      <c r="N577" s="4"/>
      <c r="O577" s="5"/>
      <c r="Q577" s="6"/>
      <c r="R577" s="6"/>
      <c r="U577" s="5"/>
      <c r="V577" s="7"/>
      <c r="X577" s="1"/>
      <c r="Y577" s="1"/>
      <c r="Z577" s="5"/>
      <c r="AA577" s="5"/>
      <c r="AB577" s="1"/>
    </row>
    <row r="578" spans="1:29" x14ac:dyDescent="0.25">
      <c r="A578" s="11" t="s">
        <v>85</v>
      </c>
      <c r="B578" t="s">
        <v>403</v>
      </c>
      <c r="C578">
        <v>80</v>
      </c>
      <c r="D578">
        <v>5211</v>
      </c>
      <c r="E578" s="15">
        <v>3.7559999999999998</v>
      </c>
      <c r="F578" s="6">
        <f t="shared" si="440"/>
        <v>4.6419999999999995</v>
      </c>
      <c r="G578">
        <f t="shared" si="395"/>
        <v>2</v>
      </c>
      <c r="H578">
        <f t="shared" si="414"/>
        <v>254</v>
      </c>
      <c r="I578" s="5">
        <f t="shared" ref="I578:I641" si="449">IF(G577&gt;G578,E578*C578,E578*C578+I577)</f>
        <v>1262.3519999999999</v>
      </c>
      <c r="J578" s="7">
        <f t="shared" si="417"/>
        <v>0</v>
      </c>
      <c r="K578" t="str">
        <f t="shared" si="415"/>
        <v/>
      </c>
      <c r="M578" s="4"/>
      <c r="N578" s="4"/>
      <c r="O578" s="5"/>
      <c r="P578" s="8"/>
      <c r="Q578" s="6"/>
      <c r="R578" s="6"/>
      <c r="U578" s="5"/>
      <c r="V578" s="7"/>
      <c r="X578" s="5"/>
      <c r="Y578" s="1"/>
      <c r="Z578" s="5"/>
      <c r="AA578" s="5"/>
      <c r="AB578" s="1"/>
      <c r="AC578" s="5"/>
    </row>
    <row r="579" spans="1:29" x14ac:dyDescent="0.25">
      <c r="A579" s="11" t="s">
        <v>85</v>
      </c>
      <c r="B579" t="s">
        <v>788</v>
      </c>
      <c r="C579">
        <v>55</v>
      </c>
      <c r="D579">
        <v>3768</v>
      </c>
      <c r="E579" s="15">
        <v>3.5489999999999999</v>
      </c>
      <c r="F579" s="6">
        <f t="shared" si="441"/>
        <v>4.2776666666666658</v>
      </c>
      <c r="G579">
        <f t="shared" si="395"/>
        <v>3</v>
      </c>
      <c r="H579">
        <f t="shared" si="414"/>
        <v>309</v>
      </c>
      <c r="I579" s="5">
        <f t="shared" si="449"/>
        <v>1457.5469999999998</v>
      </c>
      <c r="J579" s="7">
        <f t="shared" si="417"/>
        <v>0</v>
      </c>
      <c r="K579" t="str">
        <f t="shared" si="415"/>
        <v/>
      </c>
      <c r="M579" s="4"/>
      <c r="N579" s="4"/>
      <c r="O579" s="5"/>
      <c r="Q579" s="6"/>
      <c r="R579" s="6"/>
      <c r="U579" s="5"/>
      <c r="V579" s="7"/>
      <c r="X579" s="1"/>
      <c r="Y579" s="1"/>
      <c r="Z579" s="5"/>
      <c r="AA579" s="5"/>
      <c r="AB579" s="1"/>
    </row>
    <row r="580" spans="1:29" x14ac:dyDescent="0.25">
      <c r="A580" s="11" t="s">
        <v>85</v>
      </c>
      <c r="B580" t="s">
        <v>520</v>
      </c>
      <c r="C580">
        <v>44</v>
      </c>
      <c r="D580">
        <v>3081</v>
      </c>
      <c r="E580" s="15">
        <v>3.0529999999999999</v>
      </c>
      <c r="F580" s="6">
        <f t="shared" si="442"/>
        <v>3.9714999999999998</v>
      </c>
      <c r="G580">
        <f t="shared" ref="G580:G643" si="450">IF(A580=A579,G579+1,1)</f>
        <v>4</v>
      </c>
      <c r="H580">
        <f t="shared" si="414"/>
        <v>353</v>
      </c>
      <c r="I580" s="5">
        <f t="shared" si="449"/>
        <v>1591.8789999999999</v>
      </c>
      <c r="J580" s="7">
        <f t="shared" si="417"/>
        <v>0</v>
      </c>
      <c r="K580" t="str">
        <f t="shared" si="415"/>
        <v/>
      </c>
      <c r="M580" s="4"/>
      <c r="N580" s="4"/>
      <c r="O580" s="5"/>
      <c r="Q580" s="6"/>
      <c r="R580" s="6"/>
      <c r="U580" s="5"/>
      <c r="V580" s="7"/>
      <c r="X580" s="1"/>
      <c r="Y580" s="1"/>
      <c r="Z580" s="5"/>
      <c r="AA580" s="5"/>
      <c r="AB580" s="1"/>
    </row>
    <row r="581" spans="1:29" x14ac:dyDescent="0.25">
      <c r="A581" s="11" t="s">
        <v>85</v>
      </c>
      <c r="B581" t="s">
        <v>537</v>
      </c>
      <c r="C581">
        <v>29</v>
      </c>
      <c r="D581">
        <v>2183</v>
      </c>
      <c r="E581" s="15">
        <v>3.5350000000000001</v>
      </c>
      <c r="F581" s="6">
        <f t="shared" si="443"/>
        <v>3.8841999999999999</v>
      </c>
      <c r="G581">
        <f t="shared" si="450"/>
        <v>5</v>
      </c>
      <c r="H581">
        <f t="shared" si="414"/>
        <v>382</v>
      </c>
      <c r="I581" s="5">
        <f t="shared" si="449"/>
        <v>1694.394</v>
      </c>
      <c r="J581" s="7">
        <f t="shared" si="417"/>
        <v>0</v>
      </c>
      <c r="K581" t="str">
        <f t="shared" si="415"/>
        <v/>
      </c>
      <c r="M581" s="4"/>
      <c r="N581" s="4"/>
      <c r="O581" s="5"/>
      <c r="Q581" s="6"/>
      <c r="R581" s="6"/>
      <c r="U581" s="5"/>
      <c r="V581" s="7"/>
      <c r="X581" s="1"/>
      <c r="Y581" s="1"/>
      <c r="Z581" s="5"/>
      <c r="AA581" s="5"/>
      <c r="AB581" s="1"/>
    </row>
    <row r="582" spans="1:29" x14ac:dyDescent="0.25">
      <c r="A582" s="11" t="s">
        <v>85</v>
      </c>
      <c r="B582" t="s">
        <v>790</v>
      </c>
      <c r="C582">
        <v>16</v>
      </c>
      <c r="D582">
        <v>1107</v>
      </c>
      <c r="E582" s="15">
        <v>3.4169999999999998</v>
      </c>
      <c r="F582" s="6">
        <f t="shared" si="444"/>
        <v>3.8063333333333333</v>
      </c>
      <c r="G582">
        <f t="shared" si="450"/>
        <v>6</v>
      </c>
      <c r="H582">
        <f t="shared" si="414"/>
        <v>398</v>
      </c>
      <c r="I582" s="5">
        <f t="shared" si="449"/>
        <v>1749.066</v>
      </c>
      <c r="J582" s="7">
        <f t="shared" si="417"/>
        <v>0</v>
      </c>
      <c r="K582" t="str">
        <f t="shared" si="415"/>
        <v/>
      </c>
      <c r="M582" s="4"/>
      <c r="N582" s="4"/>
      <c r="O582" s="5"/>
      <c r="Q582" s="6"/>
      <c r="R582" s="6"/>
      <c r="U582" s="5"/>
      <c r="V582" s="7"/>
      <c r="X582" s="1"/>
      <c r="Y582" s="1"/>
      <c r="Z582" s="5"/>
      <c r="AA582" s="5"/>
      <c r="AB582" s="1"/>
    </row>
    <row r="583" spans="1:29" x14ac:dyDescent="0.25">
      <c r="A583" s="11" t="s">
        <v>85</v>
      </c>
      <c r="B583" t="s">
        <v>791</v>
      </c>
      <c r="C583">
        <v>10</v>
      </c>
      <c r="D583">
        <v>626</v>
      </c>
      <c r="E583" s="15">
        <v>2.677</v>
      </c>
      <c r="F583" s="6">
        <f t="shared" si="445"/>
        <v>3.645</v>
      </c>
      <c r="G583">
        <f t="shared" si="450"/>
        <v>7</v>
      </c>
      <c r="H583">
        <f t="shared" si="414"/>
        <v>408</v>
      </c>
      <c r="I583" s="5">
        <f t="shared" si="449"/>
        <v>1775.836</v>
      </c>
      <c r="J583" s="7">
        <f t="shared" si="417"/>
        <v>0</v>
      </c>
      <c r="K583" t="str">
        <f t="shared" si="415"/>
        <v/>
      </c>
      <c r="M583" s="4"/>
      <c r="N583" s="4"/>
      <c r="O583" s="5"/>
      <c r="Q583" s="6"/>
      <c r="R583" s="6"/>
      <c r="U583" s="5"/>
      <c r="V583" s="7"/>
      <c r="X583" s="1"/>
      <c r="Y583" s="1"/>
      <c r="Z583" s="5"/>
      <c r="AA583" s="5"/>
      <c r="AB583" s="1"/>
    </row>
    <row r="584" spans="1:29" x14ac:dyDescent="0.25">
      <c r="A584" s="11" t="s">
        <v>85</v>
      </c>
      <c r="B584" t="s">
        <v>792</v>
      </c>
      <c r="C584">
        <v>10</v>
      </c>
      <c r="D584">
        <v>851</v>
      </c>
      <c r="E584" s="15">
        <v>1.7649999999999999</v>
      </c>
      <c r="F584" s="6">
        <f t="shared" si="446"/>
        <v>3.41</v>
      </c>
      <c r="G584">
        <f t="shared" si="450"/>
        <v>8</v>
      </c>
      <c r="H584">
        <f t="shared" si="414"/>
        <v>418</v>
      </c>
      <c r="I584" s="5">
        <f t="shared" si="449"/>
        <v>1793.4860000000001</v>
      </c>
      <c r="J584" s="7">
        <f t="shared" si="417"/>
        <v>0</v>
      </c>
      <c r="K584" t="str">
        <f t="shared" si="415"/>
        <v/>
      </c>
      <c r="M584" s="4"/>
      <c r="N584" s="4"/>
      <c r="O584" s="5"/>
      <c r="Q584" s="6"/>
      <c r="R584" s="6"/>
      <c r="U584" s="5"/>
      <c r="V584" s="7"/>
      <c r="X584" s="1"/>
      <c r="Y584" s="1"/>
      <c r="Z584" s="5"/>
      <c r="AA584" s="5"/>
      <c r="AB584" s="1"/>
    </row>
    <row r="585" spans="1:29" x14ac:dyDescent="0.25">
      <c r="A585" s="11" t="s">
        <v>85</v>
      </c>
      <c r="B585" t="s">
        <v>793</v>
      </c>
      <c r="C585">
        <v>9</v>
      </c>
      <c r="D585">
        <v>586</v>
      </c>
      <c r="E585" s="15">
        <v>1.7190000000000001</v>
      </c>
      <c r="F585" s="6">
        <f t="shared" si="447"/>
        <v>3.2221111111111114</v>
      </c>
      <c r="G585">
        <f t="shared" si="450"/>
        <v>9</v>
      </c>
      <c r="H585">
        <f t="shared" si="414"/>
        <v>427</v>
      </c>
      <c r="I585" s="5">
        <f t="shared" si="449"/>
        <v>1808.9570000000001</v>
      </c>
      <c r="J585" s="7">
        <f t="shared" si="417"/>
        <v>0</v>
      </c>
      <c r="K585" t="str">
        <f t="shared" si="415"/>
        <v/>
      </c>
      <c r="M585" s="4"/>
      <c r="N585" s="4"/>
      <c r="O585" s="5"/>
      <c r="Q585" s="6"/>
      <c r="R585" s="6"/>
      <c r="U585" s="5"/>
      <c r="V585" s="7"/>
      <c r="X585" s="1"/>
      <c r="Y585" s="1"/>
      <c r="Z585" s="5"/>
      <c r="AA585" s="5"/>
      <c r="AB585" s="1"/>
    </row>
    <row r="586" spans="1:29" x14ac:dyDescent="0.25">
      <c r="A586" s="11" t="s">
        <v>85</v>
      </c>
      <c r="B586" t="s">
        <v>789</v>
      </c>
      <c r="C586">
        <v>9</v>
      </c>
      <c r="D586">
        <v>665</v>
      </c>
      <c r="E586" s="15">
        <v>2.286</v>
      </c>
      <c r="F586" s="6">
        <f t="shared" si="448"/>
        <v>3.1285000000000003</v>
      </c>
      <c r="G586">
        <f t="shared" si="450"/>
        <v>10</v>
      </c>
      <c r="H586">
        <f t="shared" si="414"/>
        <v>436</v>
      </c>
      <c r="I586" s="5">
        <f t="shared" si="449"/>
        <v>1829.5310000000002</v>
      </c>
      <c r="J586" s="7">
        <f t="shared" si="417"/>
        <v>4.1961720183486246</v>
      </c>
      <c r="K586">
        <f t="shared" si="415"/>
        <v>30746</v>
      </c>
      <c r="M586" s="4"/>
      <c r="N586" s="4"/>
      <c r="O586" s="5"/>
      <c r="Q586" s="6"/>
      <c r="R586" s="6"/>
      <c r="U586" s="5"/>
      <c r="V586" s="7"/>
      <c r="X586" s="1"/>
      <c r="Y586" s="1"/>
      <c r="Z586" s="5"/>
      <c r="AA586" s="5"/>
      <c r="AB586" s="1"/>
    </row>
    <row r="587" spans="1:29" x14ac:dyDescent="0.25">
      <c r="A587" s="11" t="s">
        <v>58</v>
      </c>
      <c r="B587" t="s">
        <v>624</v>
      </c>
      <c r="C587">
        <v>143</v>
      </c>
      <c r="D587">
        <v>13662</v>
      </c>
      <c r="E587" s="15">
        <v>13.308999999999999</v>
      </c>
      <c r="F587" s="6">
        <f t="shared" si="439"/>
        <v>13.308999999999999</v>
      </c>
      <c r="G587">
        <f t="shared" si="450"/>
        <v>1</v>
      </c>
      <c r="H587">
        <f t="shared" si="414"/>
        <v>143</v>
      </c>
      <c r="I587" s="5">
        <f t="shared" si="449"/>
        <v>1903.1869999999999</v>
      </c>
      <c r="J587" s="7">
        <f t="shared" si="417"/>
        <v>0</v>
      </c>
      <c r="K587" t="str">
        <f t="shared" si="415"/>
        <v/>
      </c>
      <c r="M587" s="4"/>
      <c r="N587" s="4"/>
      <c r="O587" s="5"/>
      <c r="Q587" s="6"/>
      <c r="R587" s="6"/>
      <c r="U587" s="5"/>
      <c r="V587" s="7"/>
      <c r="X587" s="1"/>
      <c r="Y587" s="1"/>
      <c r="Z587" s="5"/>
      <c r="AA587" s="5"/>
      <c r="AB587" s="1"/>
    </row>
    <row r="588" spans="1:29" x14ac:dyDescent="0.25">
      <c r="A588" s="11" t="s">
        <v>58</v>
      </c>
      <c r="B588" t="s">
        <v>397</v>
      </c>
      <c r="C588">
        <v>88</v>
      </c>
      <c r="D588">
        <v>8491</v>
      </c>
      <c r="E588" s="15">
        <v>6.4089999999999998</v>
      </c>
      <c r="F588" s="6">
        <f t="shared" si="440"/>
        <v>9.859</v>
      </c>
      <c r="G588">
        <f t="shared" si="450"/>
        <v>2</v>
      </c>
      <c r="H588">
        <f t="shared" si="414"/>
        <v>231</v>
      </c>
      <c r="I588" s="5">
        <f t="shared" si="449"/>
        <v>2467.1790000000001</v>
      </c>
      <c r="J588" s="7">
        <f t="shared" si="417"/>
        <v>0</v>
      </c>
      <c r="K588" t="str">
        <f t="shared" si="415"/>
        <v/>
      </c>
      <c r="M588" s="4"/>
      <c r="N588" s="4"/>
      <c r="O588" s="5"/>
      <c r="P588" s="8"/>
      <c r="Q588" s="6"/>
      <c r="R588" s="6"/>
      <c r="U588" s="5"/>
      <c r="V588" s="7"/>
      <c r="X588" s="5"/>
      <c r="Y588" s="1"/>
      <c r="Z588" s="5"/>
      <c r="AA588" s="5"/>
      <c r="AB588" s="1"/>
      <c r="AC588" s="5"/>
    </row>
    <row r="589" spans="1:29" x14ac:dyDescent="0.25">
      <c r="A589" s="11" t="s">
        <v>58</v>
      </c>
      <c r="B589" t="s">
        <v>626</v>
      </c>
      <c r="C589">
        <v>38</v>
      </c>
      <c r="D589">
        <v>3588</v>
      </c>
      <c r="E589" s="15">
        <v>2.2970000000000002</v>
      </c>
      <c r="F589" s="6">
        <f t="shared" si="441"/>
        <v>7.3383333333333338</v>
      </c>
      <c r="G589">
        <f t="shared" si="450"/>
        <v>3</v>
      </c>
      <c r="H589">
        <f t="shared" si="414"/>
        <v>269</v>
      </c>
      <c r="I589" s="5">
        <f t="shared" si="449"/>
        <v>2554.4650000000001</v>
      </c>
      <c r="J589" s="7">
        <f t="shared" si="417"/>
        <v>0</v>
      </c>
      <c r="K589" t="str">
        <f t="shared" si="415"/>
        <v/>
      </c>
      <c r="M589" s="4"/>
      <c r="N589" s="4"/>
      <c r="O589" s="5"/>
      <c r="Q589" s="6"/>
      <c r="R589" s="6"/>
      <c r="U589" s="5"/>
      <c r="V589" s="7"/>
      <c r="X589" s="1"/>
      <c r="Y589" s="1"/>
      <c r="Z589" s="5"/>
      <c r="AA589" s="5"/>
      <c r="AB589" s="1"/>
    </row>
    <row r="590" spans="1:29" x14ac:dyDescent="0.25">
      <c r="A590" s="11" t="s">
        <v>58</v>
      </c>
      <c r="B590" t="s">
        <v>628</v>
      </c>
      <c r="C590">
        <v>28</v>
      </c>
      <c r="D590">
        <v>2620</v>
      </c>
      <c r="E590" s="15">
        <v>4.1520000000000001</v>
      </c>
      <c r="F590" s="6">
        <f t="shared" si="442"/>
        <v>6.5417500000000004</v>
      </c>
      <c r="G590">
        <f t="shared" si="450"/>
        <v>4</v>
      </c>
      <c r="H590">
        <f t="shared" si="414"/>
        <v>297</v>
      </c>
      <c r="I590" s="5">
        <f t="shared" si="449"/>
        <v>2670.721</v>
      </c>
      <c r="J590" s="7">
        <f t="shared" si="417"/>
        <v>0</v>
      </c>
      <c r="K590" t="str">
        <f t="shared" si="415"/>
        <v/>
      </c>
      <c r="M590" s="4"/>
      <c r="N590" s="4"/>
      <c r="O590" s="5"/>
      <c r="Q590" s="6"/>
      <c r="R590" s="6"/>
      <c r="U590" s="5"/>
      <c r="V590" s="7"/>
      <c r="X590" s="1"/>
      <c r="Y590" s="1"/>
      <c r="Z590" s="5"/>
      <c r="AA590" s="5"/>
      <c r="AB590" s="1"/>
    </row>
    <row r="591" spans="1:29" x14ac:dyDescent="0.25">
      <c r="A591" s="11" t="s">
        <v>58</v>
      </c>
      <c r="B591" t="s">
        <v>1885</v>
      </c>
      <c r="C591">
        <v>27</v>
      </c>
      <c r="D591">
        <v>2314</v>
      </c>
      <c r="E591" s="15">
        <v>3.972</v>
      </c>
      <c r="F591" s="6">
        <f t="shared" si="443"/>
        <v>6.0278000000000009</v>
      </c>
      <c r="G591">
        <f t="shared" si="450"/>
        <v>5</v>
      </c>
      <c r="H591">
        <f t="shared" si="414"/>
        <v>324</v>
      </c>
      <c r="I591" s="5">
        <f t="shared" si="449"/>
        <v>2777.9650000000001</v>
      </c>
      <c r="J591" s="7">
        <f t="shared" si="417"/>
        <v>0</v>
      </c>
      <c r="K591" t="str">
        <f t="shared" si="415"/>
        <v/>
      </c>
      <c r="M591" s="4"/>
      <c r="N591" s="4"/>
      <c r="O591" s="5"/>
      <c r="Q591" s="6"/>
      <c r="R591" s="6"/>
      <c r="U591" s="5"/>
      <c r="V591" s="7"/>
      <c r="X591" s="1"/>
      <c r="Y591" s="1"/>
      <c r="Z591" s="5"/>
      <c r="AA591" s="5"/>
      <c r="AB591" s="1"/>
    </row>
    <row r="592" spans="1:29" x14ac:dyDescent="0.25">
      <c r="A592" s="11" t="s">
        <v>58</v>
      </c>
      <c r="B592" t="s">
        <v>627</v>
      </c>
      <c r="C592">
        <v>20</v>
      </c>
      <c r="D592">
        <v>1812</v>
      </c>
      <c r="E592" s="15">
        <v>5.6180000000000003</v>
      </c>
      <c r="F592" s="6">
        <f t="shared" si="444"/>
        <v>5.9595000000000011</v>
      </c>
      <c r="G592">
        <f t="shared" si="450"/>
        <v>6</v>
      </c>
      <c r="H592">
        <f t="shared" si="414"/>
        <v>344</v>
      </c>
      <c r="I592" s="5">
        <f t="shared" si="449"/>
        <v>2890.3250000000003</v>
      </c>
      <c r="J592" s="7">
        <f t="shared" si="417"/>
        <v>0</v>
      </c>
      <c r="K592" t="str">
        <f t="shared" si="415"/>
        <v/>
      </c>
      <c r="M592" s="4"/>
      <c r="N592" s="4"/>
      <c r="O592" s="5"/>
      <c r="Q592" s="6"/>
      <c r="R592" s="6"/>
      <c r="U592" s="5"/>
      <c r="V592" s="7"/>
      <c r="X592" s="1"/>
      <c r="Y592" s="1"/>
      <c r="Z592" s="5"/>
      <c r="AA592" s="5"/>
      <c r="AB592" s="1"/>
    </row>
    <row r="593" spans="1:29" x14ac:dyDescent="0.25">
      <c r="A593" s="11" t="s">
        <v>58</v>
      </c>
      <c r="B593" t="s">
        <v>273</v>
      </c>
      <c r="C593">
        <v>19</v>
      </c>
      <c r="D593">
        <v>23826</v>
      </c>
      <c r="E593" s="15">
        <v>2.6739999999999999</v>
      </c>
      <c r="F593" s="6">
        <f t="shared" si="445"/>
        <v>5.4901428571428577</v>
      </c>
      <c r="G593">
        <f t="shared" si="450"/>
        <v>7</v>
      </c>
      <c r="H593">
        <f t="shared" si="414"/>
        <v>363</v>
      </c>
      <c r="I593" s="5">
        <f t="shared" si="449"/>
        <v>2941.1310000000003</v>
      </c>
      <c r="J593" s="7">
        <f t="shared" si="417"/>
        <v>0</v>
      </c>
      <c r="K593" t="str">
        <f t="shared" si="415"/>
        <v/>
      </c>
      <c r="M593" s="4"/>
      <c r="N593" s="4"/>
      <c r="O593" s="5"/>
      <c r="Q593" s="6"/>
      <c r="R593" s="6"/>
      <c r="U593" s="5"/>
      <c r="V593" s="7"/>
      <c r="X593" s="1"/>
      <c r="Y593" s="1"/>
      <c r="Z593" s="5"/>
      <c r="AA593" s="5"/>
      <c r="AB593" s="1"/>
    </row>
    <row r="594" spans="1:29" x14ac:dyDescent="0.25">
      <c r="A594" s="11" t="s">
        <v>58</v>
      </c>
      <c r="B594" t="s">
        <v>1886</v>
      </c>
      <c r="C594">
        <v>14</v>
      </c>
      <c r="D594">
        <v>1941</v>
      </c>
      <c r="E594" s="15">
        <v>3.3919999999999999</v>
      </c>
      <c r="F594" s="6">
        <f t="shared" si="446"/>
        <v>5.2278750000000009</v>
      </c>
      <c r="G594">
        <f t="shared" si="450"/>
        <v>8</v>
      </c>
      <c r="H594">
        <f t="shared" si="414"/>
        <v>377</v>
      </c>
      <c r="I594" s="5">
        <f t="shared" si="449"/>
        <v>2988.6190000000001</v>
      </c>
      <c r="J594" s="7">
        <f t="shared" si="417"/>
        <v>0</v>
      </c>
      <c r="K594" t="str">
        <f t="shared" si="415"/>
        <v/>
      </c>
      <c r="M594" s="4"/>
      <c r="N594" s="4"/>
      <c r="O594" s="5"/>
      <c r="Q594" s="6"/>
      <c r="R594" s="6"/>
      <c r="U594" s="5"/>
      <c r="V594" s="7"/>
      <c r="X594" s="1"/>
      <c r="Y594" s="1"/>
      <c r="Z594" s="5"/>
      <c r="AA594" s="5"/>
      <c r="AB594" s="1"/>
    </row>
    <row r="595" spans="1:29" x14ac:dyDescent="0.25">
      <c r="A595" s="11" t="s">
        <v>58</v>
      </c>
      <c r="B595" t="s">
        <v>1887</v>
      </c>
      <c r="C595">
        <v>13</v>
      </c>
      <c r="D595">
        <v>1049</v>
      </c>
      <c r="E595" s="15">
        <v>5.35</v>
      </c>
      <c r="F595" s="6">
        <f t="shared" si="447"/>
        <v>5.2414444444444452</v>
      </c>
      <c r="G595">
        <f t="shared" si="450"/>
        <v>9</v>
      </c>
      <c r="H595">
        <f t="shared" si="414"/>
        <v>390</v>
      </c>
      <c r="I595" s="5">
        <f t="shared" si="449"/>
        <v>3058.1690000000003</v>
      </c>
      <c r="J595" s="7">
        <f t="shared" si="417"/>
        <v>0</v>
      </c>
      <c r="K595" t="str">
        <f t="shared" si="415"/>
        <v/>
      </c>
      <c r="M595" s="4"/>
      <c r="N595" s="4"/>
      <c r="O595" s="5"/>
      <c r="Q595" s="6"/>
      <c r="R595" s="6"/>
      <c r="U595" s="5"/>
      <c r="V595" s="7"/>
      <c r="X595" s="1"/>
      <c r="Y595" s="1"/>
      <c r="Z595" s="5"/>
      <c r="AA595" s="5"/>
      <c r="AB595" s="1"/>
    </row>
    <row r="596" spans="1:29" x14ac:dyDescent="0.25">
      <c r="A596" s="11" t="s">
        <v>58</v>
      </c>
      <c r="B596" t="s">
        <v>625</v>
      </c>
      <c r="C596">
        <v>10</v>
      </c>
      <c r="D596">
        <v>880</v>
      </c>
      <c r="E596" s="15">
        <v>3.169</v>
      </c>
      <c r="F596" s="6">
        <f t="shared" si="448"/>
        <v>5.0342000000000002</v>
      </c>
      <c r="G596">
        <f t="shared" si="450"/>
        <v>10</v>
      </c>
      <c r="H596">
        <f t="shared" si="414"/>
        <v>400</v>
      </c>
      <c r="I596" s="5">
        <f t="shared" si="449"/>
        <v>3089.8590000000004</v>
      </c>
      <c r="J596" s="7">
        <f t="shared" si="417"/>
        <v>7.7246475000000006</v>
      </c>
      <c r="K596">
        <f t="shared" si="415"/>
        <v>60183</v>
      </c>
      <c r="M596" s="4"/>
      <c r="N596" s="4"/>
      <c r="O596" s="5"/>
      <c r="Q596" s="6"/>
      <c r="R596" s="6"/>
      <c r="U596" s="5"/>
      <c r="V596" s="7"/>
      <c r="X596" s="1"/>
      <c r="Y596" s="1"/>
      <c r="Z596" s="5"/>
      <c r="AA596" s="5"/>
      <c r="AB596" s="1"/>
    </row>
    <row r="597" spans="1:29" x14ac:dyDescent="0.25">
      <c r="A597" s="11" t="s">
        <v>84</v>
      </c>
      <c r="B597" t="s">
        <v>579</v>
      </c>
      <c r="C597">
        <v>193</v>
      </c>
      <c r="D597">
        <v>23699</v>
      </c>
      <c r="E597" s="15">
        <v>4.6429999999999998</v>
      </c>
      <c r="F597" s="6">
        <f t="shared" si="439"/>
        <v>4.6429999999999998</v>
      </c>
      <c r="G597">
        <f t="shared" si="450"/>
        <v>1</v>
      </c>
      <c r="H597">
        <f t="shared" si="414"/>
        <v>193</v>
      </c>
      <c r="I597" s="5">
        <f t="shared" si="449"/>
        <v>896.09899999999993</v>
      </c>
      <c r="J597" s="7">
        <f t="shared" si="417"/>
        <v>0</v>
      </c>
      <c r="K597" t="str">
        <f t="shared" si="415"/>
        <v/>
      </c>
      <c r="M597" s="4"/>
      <c r="N597" s="4"/>
      <c r="O597" s="5"/>
      <c r="Q597" s="6"/>
      <c r="R597" s="6"/>
      <c r="U597" s="5"/>
      <c r="V597" s="7"/>
      <c r="X597" s="1"/>
      <c r="Y597" s="1"/>
      <c r="Z597" s="5"/>
      <c r="AA597" s="5"/>
      <c r="AB597" s="1"/>
    </row>
    <row r="598" spans="1:29" x14ac:dyDescent="0.25">
      <c r="A598" s="11" t="s">
        <v>84</v>
      </c>
      <c r="B598" t="s">
        <v>830</v>
      </c>
      <c r="C598">
        <v>96</v>
      </c>
      <c r="D598">
        <v>12791</v>
      </c>
      <c r="E598" s="15">
        <v>6.1109999999999998</v>
      </c>
      <c r="F598" s="6">
        <f t="shared" si="440"/>
        <v>5.3769999999999998</v>
      </c>
      <c r="G598">
        <f t="shared" si="450"/>
        <v>2</v>
      </c>
      <c r="H598">
        <f t="shared" ref="H598:H661" si="451">IF(G597&gt;G598,C598,C598+H597)</f>
        <v>289</v>
      </c>
      <c r="I598" s="5">
        <f t="shared" si="449"/>
        <v>1482.7549999999999</v>
      </c>
      <c r="J598" s="7">
        <f t="shared" si="417"/>
        <v>0</v>
      </c>
      <c r="K598" t="str">
        <f t="shared" ref="K598:K661" si="452">IF(J598&gt;0,SUM(D589:D598),"")</f>
        <v/>
      </c>
      <c r="M598" s="4"/>
      <c r="N598" s="4"/>
      <c r="O598" s="5"/>
      <c r="P598" s="8"/>
      <c r="Q598" s="6"/>
      <c r="R598" s="6"/>
      <c r="U598" s="5"/>
      <c r="V598" s="7"/>
      <c r="X598" s="5"/>
      <c r="Y598" s="1"/>
      <c r="Z598" s="5"/>
      <c r="AA598" s="5"/>
      <c r="AB598" s="1"/>
      <c r="AC598" s="5"/>
    </row>
    <row r="599" spans="1:29" x14ac:dyDescent="0.25">
      <c r="A599" s="11" t="s">
        <v>84</v>
      </c>
      <c r="B599" t="s">
        <v>453</v>
      </c>
      <c r="C599">
        <v>74</v>
      </c>
      <c r="D599">
        <v>14891</v>
      </c>
      <c r="E599" s="15">
        <v>6.1310000000000002</v>
      </c>
      <c r="F599" s="6">
        <f t="shared" si="441"/>
        <v>5.628333333333333</v>
      </c>
      <c r="G599">
        <f t="shared" si="450"/>
        <v>3</v>
      </c>
      <c r="H599">
        <f t="shared" si="451"/>
        <v>363</v>
      </c>
      <c r="I599" s="5">
        <f t="shared" si="449"/>
        <v>1936.4489999999998</v>
      </c>
      <c r="J599" s="7">
        <f t="shared" ref="J599:J662" si="453">IF(G599&gt;G600,I599/H599,0)</f>
        <v>0</v>
      </c>
      <c r="K599" t="str">
        <f t="shared" si="452"/>
        <v/>
      </c>
      <c r="M599" s="4"/>
      <c r="N599" s="4"/>
      <c r="O599" s="5"/>
      <c r="Q599" s="6"/>
      <c r="R599" s="6"/>
      <c r="U599" s="5"/>
      <c r="V599" s="7"/>
      <c r="X599" s="1"/>
      <c r="Y599" s="1"/>
      <c r="Z599" s="5"/>
      <c r="AA599" s="5"/>
      <c r="AB599" s="1"/>
    </row>
    <row r="600" spans="1:29" x14ac:dyDescent="0.25">
      <c r="A600" s="11" t="s">
        <v>84</v>
      </c>
      <c r="B600" t="s">
        <v>831</v>
      </c>
      <c r="C600">
        <v>32</v>
      </c>
      <c r="D600">
        <v>5188</v>
      </c>
      <c r="E600" s="15">
        <v>5.0839999999999996</v>
      </c>
      <c r="F600" s="6">
        <f t="shared" si="442"/>
        <v>5.4922499999999994</v>
      </c>
      <c r="G600">
        <f t="shared" si="450"/>
        <v>4</v>
      </c>
      <c r="H600">
        <f t="shared" si="451"/>
        <v>395</v>
      </c>
      <c r="I600" s="5">
        <f t="shared" si="449"/>
        <v>2099.1369999999997</v>
      </c>
      <c r="J600" s="7">
        <f t="shared" si="453"/>
        <v>0</v>
      </c>
      <c r="K600" t="str">
        <f t="shared" si="452"/>
        <v/>
      </c>
      <c r="M600" s="4"/>
      <c r="N600" s="4"/>
      <c r="O600" s="5"/>
      <c r="Q600" s="6"/>
      <c r="R600" s="6"/>
      <c r="U600" s="5"/>
      <c r="V600" s="7"/>
      <c r="X600" s="1"/>
      <c r="Y600" s="1"/>
      <c r="Z600" s="5"/>
      <c r="AA600" s="5"/>
      <c r="AB600" s="1"/>
    </row>
    <row r="601" spans="1:29" x14ac:dyDescent="0.25">
      <c r="A601" s="11" t="s">
        <v>84</v>
      </c>
      <c r="B601" t="s">
        <v>584</v>
      </c>
      <c r="C601">
        <v>29</v>
      </c>
      <c r="D601">
        <v>3106</v>
      </c>
      <c r="E601" s="15">
        <v>5.81</v>
      </c>
      <c r="F601" s="6">
        <f t="shared" si="443"/>
        <v>5.5557999999999996</v>
      </c>
      <c r="G601">
        <f t="shared" si="450"/>
        <v>5</v>
      </c>
      <c r="H601">
        <f t="shared" si="451"/>
        <v>424</v>
      </c>
      <c r="I601" s="5">
        <f t="shared" si="449"/>
        <v>2267.6269999999995</v>
      </c>
      <c r="J601" s="7">
        <f t="shared" si="453"/>
        <v>0</v>
      </c>
      <c r="K601" t="str">
        <f t="shared" si="452"/>
        <v/>
      </c>
      <c r="M601" s="4"/>
      <c r="N601" s="4"/>
      <c r="O601" s="5"/>
      <c r="Q601" s="6"/>
      <c r="R601" s="6"/>
      <c r="U601" s="5"/>
      <c r="V601" s="7"/>
      <c r="X601" s="1"/>
      <c r="Y601" s="1"/>
      <c r="Z601" s="5"/>
      <c r="AA601" s="5"/>
      <c r="AB601" s="1"/>
    </row>
    <row r="602" spans="1:29" x14ac:dyDescent="0.25">
      <c r="A602" s="11" t="s">
        <v>84</v>
      </c>
      <c r="B602" t="s">
        <v>832</v>
      </c>
      <c r="C602">
        <v>17</v>
      </c>
      <c r="D602">
        <v>2251</v>
      </c>
      <c r="E602" s="15">
        <v>3.9289999999999998</v>
      </c>
      <c r="F602" s="6">
        <f t="shared" si="444"/>
        <v>5.2846666666666655</v>
      </c>
      <c r="G602">
        <f t="shared" si="450"/>
        <v>6</v>
      </c>
      <c r="H602">
        <f t="shared" si="451"/>
        <v>441</v>
      </c>
      <c r="I602" s="5">
        <f t="shared" si="449"/>
        <v>2334.4199999999996</v>
      </c>
      <c r="J602" s="7">
        <f t="shared" si="453"/>
        <v>0</v>
      </c>
      <c r="K602" t="str">
        <f t="shared" si="452"/>
        <v/>
      </c>
      <c r="M602" s="4"/>
      <c r="N602" s="4"/>
      <c r="O602" s="5"/>
      <c r="Q602" s="6"/>
      <c r="R602" s="6"/>
      <c r="U602" s="5"/>
      <c r="V602" s="7"/>
      <c r="X602" s="1"/>
      <c r="Y602" s="1"/>
      <c r="Z602" s="5"/>
      <c r="AA602" s="5"/>
      <c r="AB602" s="1"/>
    </row>
    <row r="603" spans="1:29" x14ac:dyDescent="0.25">
      <c r="A603" s="11" t="s">
        <v>84</v>
      </c>
      <c r="B603" t="s">
        <v>455</v>
      </c>
      <c r="C603">
        <v>15</v>
      </c>
      <c r="D603">
        <v>2393</v>
      </c>
      <c r="E603" s="15">
        <v>3.1680000000000001</v>
      </c>
      <c r="F603" s="6">
        <f t="shared" si="445"/>
        <v>4.9822857142857142</v>
      </c>
      <c r="G603">
        <f t="shared" si="450"/>
        <v>7</v>
      </c>
      <c r="H603">
        <f t="shared" si="451"/>
        <v>456</v>
      </c>
      <c r="I603" s="5">
        <f t="shared" si="449"/>
        <v>2381.9399999999996</v>
      </c>
      <c r="J603" s="7">
        <f t="shared" si="453"/>
        <v>0</v>
      </c>
      <c r="K603" t="str">
        <f t="shared" si="452"/>
        <v/>
      </c>
      <c r="M603" s="4"/>
      <c r="N603" s="4"/>
      <c r="O603" s="5"/>
      <c r="Q603" s="6"/>
      <c r="R603" s="6"/>
      <c r="U603" s="5"/>
      <c r="V603" s="7"/>
      <c r="X603" s="1"/>
      <c r="Y603" s="1"/>
      <c r="Z603" s="5"/>
      <c r="AA603" s="5"/>
      <c r="AB603" s="1"/>
    </row>
    <row r="604" spans="1:29" x14ac:dyDescent="0.25">
      <c r="A604" s="11" t="s">
        <v>84</v>
      </c>
      <c r="B604" t="s">
        <v>697</v>
      </c>
      <c r="C604">
        <v>14</v>
      </c>
      <c r="D604">
        <v>1564</v>
      </c>
      <c r="E604" s="15">
        <v>1.216</v>
      </c>
      <c r="F604" s="6">
        <f t="shared" si="446"/>
        <v>4.5114999999999998</v>
      </c>
      <c r="G604">
        <f t="shared" si="450"/>
        <v>8</v>
      </c>
      <c r="H604">
        <f t="shared" si="451"/>
        <v>470</v>
      </c>
      <c r="I604" s="5">
        <f t="shared" si="449"/>
        <v>2398.9639999999995</v>
      </c>
      <c r="J604" s="7">
        <f t="shared" si="453"/>
        <v>0</v>
      </c>
      <c r="K604" t="str">
        <f t="shared" si="452"/>
        <v/>
      </c>
      <c r="M604" s="4"/>
      <c r="N604" s="4"/>
      <c r="O604" s="5"/>
      <c r="Q604" s="6"/>
      <c r="R604" s="6"/>
      <c r="U604" s="5"/>
      <c r="V604" s="7"/>
      <c r="X604" s="1"/>
      <c r="Y604" s="1"/>
      <c r="Z604" s="5"/>
      <c r="AA604" s="5"/>
      <c r="AB604" s="1"/>
    </row>
    <row r="605" spans="1:29" x14ac:dyDescent="0.25">
      <c r="A605" s="11" t="s">
        <v>84</v>
      </c>
      <c r="B605" t="s">
        <v>834</v>
      </c>
      <c r="C605">
        <v>9</v>
      </c>
      <c r="D605">
        <v>1687</v>
      </c>
      <c r="E605" s="15">
        <v>19.25</v>
      </c>
      <c r="F605" s="6">
        <f t="shared" si="447"/>
        <v>6.149111111111111</v>
      </c>
      <c r="G605">
        <f t="shared" si="450"/>
        <v>9</v>
      </c>
      <c r="H605">
        <f t="shared" si="451"/>
        <v>479</v>
      </c>
      <c r="I605" s="5">
        <f t="shared" si="449"/>
        <v>2572.2139999999995</v>
      </c>
      <c r="J605" s="7">
        <f t="shared" si="453"/>
        <v>0</v>
      </c>
      <c r="K605" t="str">
        <f t="shared" si="452"/>
        <v/>
      </c>
      <c r="M605" s="4"/>
      <c r="N605" s="4"/>
      <c r="O605" s="5"/>
      <c r="Q605" s="6"/>
      <c r="R605" s="6"/>
      <c r="U605" s="5"/>
      <c r="V605" s="7"/>
      <c r="X605" s="1"/>
      <c r="Y605" s="1"/>
      <c r="Z605" s="5"/>
      <c r="AA605" s="5"/>
      <c r="AB605" s="1"/>
    </row>
    <row r="606" spans="1:29" x14ac:dyDescent="0.25">
      <c r="A606" s="11" t="s">
        <v>84</v>
      </c>
      <c r="B606" t="s">
        <v>833</v>
      </c>
      <c r="C606">
        <v>6</v>
      </c>
      <c r="D606">
        <v>642</v>
      </c>
      <c r="E606" s="15">
        <v>3.5840000000000001</v>
      </c>
      <c r="F606" s="6">
        <f t="shared" si="448"/>
        <v>5.8925999999999998</v>
      </c>
      <c r="G606">
        <f t="shared" si="450"/>
        <v>10</v>
      </c>
      <c r="H606">
        <f t="shared" si="451"/>
        <v>485</v>
      </c>
      <c r="I606" s="5">
        <f t="shared" si="449"/>
        <v>2593.7179999999994</v>
      </c>
      <c r="J606" s="7">
        <f t="shared" si="453"/>
        <v>5.347872164948452</v>
      </c>
      <c r="K606">
        <f t="shared" si="452"/>
        <v>68212</v>
      </c>
      <c r="M606" s="4"/>
      <c r="N606" s="4"/>
      <c r="O606" s="5"/>
      <c r="Q606" s="6"/>
      <c r="R606" s="6"/>
      <c r="U606" s="5"/>
      <c r="V606" s="7"/>
      <c r="X606" s="1"/>
      <c r="Y606" s="1"/>
      <c r="Z606" s="5"/>
      <c r="AA606" s="5"/>
      <c r="AB606" s="1"/>
    </row>
    <row r="607" spans="1:29" x14ac:dyDescent="0.25">
      <c r="A607" s="11" t="s">
        <v>96</v>
      </c>
      <c r="B607" t="s">
        <v>861</v>
      </c>
      <c r="C607">
        <v>121</v>
      </c>
      <c r="D607">
        <v>12715</v>
      </c>
      <c r="E607" s="15">
        <v>5.0529999999999999</v>
      </c>
      <c r="F607" s="6">
        <f t="shared" si="439"/>
        <v>5.0529999999999999</v>
      </c>
      <c r="G607">
        <f t="shared" si="450"/>
        <v>1</v>
      </c>
      <c r="H607">
        <f t="shared" si="451"/>
        <v>121</v>
      </c>
      <c r="I607" s="5">
        <f t="shared" si="449"/>
        <v>611.41300000000001</v>
      </c>
      <c r="J607" s="7">
        <f t="shared" si="453"/>
        <v>0</v>
      </c>
      <c r="K607" t="str">
        <f t="shared" si="452"/>
        <v/>
      </c>
      <c r="M607" s="4"/>
      <c r="N607" s="4"/>
      <c r="O607" s="5"/>
      <c r="Q607" s="6"/>
      <c r="R607" s="6"/>
      <c r="U607" s="5"/>
      <c r="V607" s="7"/>
      <c r="X607" s="1"/>
      <c r="Y607" s="1"/>
      <c r="Z607" s="5"/>
      <c r="AA607" s="5"/>
      <c r="AB607" s="1"/>
    </row>
    <row r="608" spans="1:29" x14ac:dyDescent="0.25">
      <c r="A608" s="11" t="s">
        <v>96</v>
      </c>
      <c r="B608" t="s">
        <v>862</v>
      </c>
      <c r="C608">
        <v>55</v>
      </c>
      <c r="D608">
        <v>7258</v>
      </c>
      <c r="E608" s="15">
        <v>4.4349999999999996</v>
      </c>
      <c r="F608" s="6">
        <f t="shared" si="440"/>
        <v>4.7439999999999998</v>
      </c>
      <c r="G608">
        <f t="shared" si="450"/>
        <v>2</v>
      </c>
      <c r="H608">
        <f t="shared" si="451"/>
        <v>176</v>
      </c>
      <c r="I608" s="5">
        <f t="shared" si="449"/>
        <v>855.33799999999997</v>
      </c>
      <c r="J608" s="7">
        <f t="shared" si="453"/>
        <v>0</v>
      </c>
      <c r="K608" t="str">
        <f t="shared" si="452"/>
        <v/>
      </c>
      <c r="M608" s="4"/>
      <c r="N608" s="4"/>
      <c r="O608" s="5"/>
      <c r="P608" s="8"/>
      <c r="Q608" s="6"/>
      <c r="R608" s="6"/>
      <c r="U608" s="5"/>
      <c r="V608" s="7"/>
      <c r="X608" s="5"/>
      <c r="Y608" s="1"/>
      <c r="Z608" s="5"/>
      <c r="AA608" s="5"/>
      <c r="AB608" s="1"/>
      <c r="AC608" s="5"/>
    </row>
    <row r="609" spans="1:29" x14ac:dyDescent="0.25">
      <c r="A609" s="11" t="s">
        <v>96</v>
      </c>
      <c r="B609" t="s">
        <v>337</v>
      </c>
      <c r="C609">
        <v>52</v>
      </c>
      <c r="D609">
        <v>6034</v>
      </c>
      <c r="E609" s="15">
        <v>14.547000000000001</v>
      </c>
      <c r="F609" s="6">
        <f t="shared" si="441"/>
        <v>8.0116666666666667</v>
      </c>
      <c r="G609">
        <f t="shared" si="450"/>
        <v>3</v>
      </c>
      <c r="H609">
        <f t="shared" si="451"/>
        <v>228</v>
      </c>
      <c r="I609" s="5">
        <f t="shared" si="449"/>
        <v>1611.7820000000002</v>
      </c>
      <c r="J609" s="7">
        <f t="shared" si="453"/>
        <v>0</v>
      </c>
      <c r="K609" t="str">
        <f t="shared" si="452"/>
        <v/>
      </c>
      <c r="M609" s="4"/>
      <c r="N609" s="4"/>
      <c r="O609" s="5"/>
      <c r="Q609" s="6"/>
      <c r="R609" s="6"/>
      <c r="U609" s="5"/>
      <c r="V609" s="7"/>
      <c r="X609" s="1"/>
      <c r="Y609" s="1"/>
      <c r="Z609" s="5"/>
      <c r="AA609" s="5"/>
      <c r="AB609" s="1"/>
    </row>
    <row r="610" spans="1:29" x14ac:dyDescent="0.25">
      <c r="A610" s="11" t="s">
        <v>96</v>
      </c>
      <c r="B610" t="s">
        <v>863</v>
      </c>
      <c r="C610">
        <v>38</v>
      </c>
      <c r="D610">
        <v>3773</v>
      </c>
      <c r="E610" s="15">
        <v>3.4260000000000002</v>
      </c>
      <c r="F610" s="6">
        <f t="shared" si="442"/>
        <v>6.8652499999999996</v>
      </c>
      <c r="G610">
        <f t="shared" si="450"/>
        <v>4</v>
      </c>
      <c r="H610">
        <f t="shared" si="451"/>
        <v>266</v>
      </c>
      <c r="I610" s="5">
        <f t="shared" si="449"/>
        <v>1741.9700000000003</v>
      </c>
      <c r="J610" s="7">
        <f t="shared" si="453"/>
        <v>0</v>
      </c>
      <c r="K610" t="str">
        <f t="shared" si="452"/>
        <v/>
      </c>
      <c r="M610" s="4"/>
      <c r="N610" s="4"/>
      <c r="O610" s="5"/>
      <c r="Q610" s="6"/>
      <c r="R610" s="6"/>
      <c r="U610" s="5"/>
      <c r="V610" s="7"/>
      <c r="X610" s="1"/>
      <c r="Y610" s="1"/>
      <c r="Z610" s="5"/>
      <c r="AA610" s="5"/>
      <c r="AB610" s="1"/>
    </row>
    <row r="611" spans="1:29" x14ac:dyDescent="0.25">
      <c r="A611" s="11" t="s">
        <v>96</v>
      </c>
      <c r="B611" t="s">
        <v>865</v>
      </c>
      <c r="C611">
        <v>25</v>
      </c>
      <c r="D611">
        <v>5211</v>
      </c>
      <c r="E611" s="15">
        <v>11.808</v>
      </c>
      <c r="F611" s="6">
        <f t="shared" si="443"/>
        <v>7.8537999999999997</v>
      </c>
      <c r="G611">
        <f t="shared" si="450"/>
        <v>5</v>
      </c>
      <c r="H611">
        <f t="shared" si="451"/>
        <v>291</v>
      </c>
      <c r="I611" s="5">
        <f t="shared" si="449"/>
        <v>2037.1700000000003</v>
      </c>
      <c r="J611" s="7">
        <f t="shared" si="453"/>
        <v>0</v>
      </c>
      <c r="K611" t="str">
        <f t="shared" si="452"/>
        <v/>
      </c>
      <c r="M611" s="4"/>
      <c r="N611" s="4"/>
      <c r="O611" s="5"/>
      <c r="Q611" s="6"/>
      <c r="R611" s="6"/>
      <c r="U611" s="5"/>
      <c r="V611" s="7"/>
      <c r="X611" s="1"/>
      <c r="Y611" s="1"/>
      <c r="Z611" s="5"/>
      <c r="AA611" s="5"/>
      <c r="AB611" s="1"/>
    </row>
    <row r="612" spans="1:29" x14ac:dyDescent="0.25">
      <c r="A612" s="11" t="s">
        <v>96</v>
      </c>
      <c r="B612" t="s">
        <v>866</v>
      </c>
      <c r="C612">
        <v>23</v>
      </c>
      <c r="D612">
        <v>3456</v>
      </c>
      <c r="E612" s="15">
        <v>3.43</v>
      </c>
      <c r="F612" s="6">
        <f t="shared" si="444"/>
        <v>7.1164999999999994</v>
      </c>
      <c r="G612">
        <f t="shared" si="450"/>
        <v>6</v>
      </c>
      <c r="H612">
        <f t="shared" si="451"/>
        <v>314</v>
      </c>
      <c r="I612" s="5">
        <f t="shared" si="449"/>
        <v>2116.0600000000004</v>
      </c>
      <c r="J612" s="7">
        <f t="shared" si="453"/>
        <v>0</v>
      </c>
      <c r="K612" t="str">
        <f t="shared" si="452"/>
        <v/>
      </c>
      <c r="M612" s="4"/>
      <c r="N612" s="4"/>
      <c r="O612" s="5"/>
      <c r="Q612" s="6"/>
      <c r="R612" s="6"/>
      <c r="U612" s="5"/>
      <c r="V612" s="7"/>
      <c r="X612" s="1"/>
      <c r="Y612" s="1"/>
      <c r="Z612" s="5"/>
      <c r="AA612" s="5"/>
      <c r="AB612" s="1"/>
    </row>
    <row r="613" spans="1:29" x14ac:dyDescent="0.25">
      <c r="A613" s="11" t="s">
        <v>96</v>
      </c>
      <c r="B613" t="s">
        <v>864</v>
      </c>
      <c r="C613">
        <v>23</v>
      </c>
      <c r="D613">
        <v>2244</v>
      </c>
      <c r="E613" s="15">
        <v>3.2810000000000001</v>
      </c>
      <c r="F613" s="6">
        <f t="shared" si="445"/>
        <v>6.5685714285714285</v>
      </c>
      <c r="G613">
        <f t="shared" si="450"/>
        <v>7</v>
      </c>
      <c r="H613">
        <f t="shared" si="451"/>
        <v>337</v>
      </c>
      <c r="I613" s="5">
        <f t="shared" si="449"/>
        <v>2191.5230000000006</v>
      </c>
      <c r="J613" s="7">
        <f t="shared" si="453"/>
        <v>0</v>
      </c>
      <c r="K613" t="str">
        <f t="shared" si="452"/>
        <v/>
      </c>
      <c r="M613" s="4"/>
      <c r="N613" s="4"/>
      <c r="O613" s="5"/>
      <c r="Q613" s="6"/>
      <c r="R613" s="6"/>
      <c r="U613" s="5"/>
      <c r="V613" s="7"/>
      <c r="X613" s="1"/>
      <c r="Y613" s="1"/>
      <c r="Z613" s="5"/>
      <c r="AA613" s="5"/>
      <c r="AB613" s="1"/>
    </row>
    <row r="614" spans="1:29" x14ac:dyDescent="0.25">
      <c r="A614" s="11" t="s">
        <v>96</v>
      </c>
      <c r="B614" t="s">
        <v>867</v>
      </c>
      <c r="C614">
        <v>20</v>
      </c>
      <c r="D614">
        <v>1989</v>
      </c>
      <c r="E614" s="15">
        <v>4.673</v>
      </c>
      <c r="F614" s="6">
        <f t="shared" si="446"/>
        <v>6.3316249999999998</v>
      </c>
      <c r="G614">
        <f t="shared" si="450"/>
        <v>8</v>
      </c>
      <c r="H614">
        <f t="shared" si="451"/>
        <v>357</v>
      </c>
      <c r="I614" s="5">
        <f t="shared" si="449"/>
        <v>2284.9830000000006</v>
      </c>
      <c r="J614" s="7">
        <f t="shared" si="453"/>
        <v>0</v>
      </c>
      <c r="K614" t="str">
        <f t="shared" si="452"/>
        <v/>
      </c>
      <c r="M614" s="4"/>
      <c r="N614" s="4"/>
      <c r="O614" s="5"/>
      <c r="Q614" s="6"/>
      <c r="R614" s="6"/>
      <c r="U614" s="5"/>
      <c r="V614" s="7"/>
      <c r="X614" s="1"/>
      <c r="Y614" s="1"/>
      <c r="Z614" s="5"/>
      <c r="AA614" s="5"/>
      <c r="AB614" s="1"/>
    </row>
    <row r="615" spans="1:29" x14ac:dyDescent="0.25">
      <c r="A615" s="11" t="s">
        <v>96</v>
      </c>
      <c r="B615" t="s">
        <v>868</v>
      </c>
      <c r="C615">
        <v>14</v>
      </c>
      <c r="D615">
        <v>1365</v>
      </c>
      <c r="E615" s="15">
        <v>2.9289999999999998</v>
      </c>
      <c r="F615" s="6">
        <f t="shared" si="447"/>
        <v>5.9535555555555559</v>
      </c>
      <c r="G615">
        <f t="shared" si="450"/>
        <v>9</v>
      </c>
      <c r="H615">
        <f t="shared" si="451"/>
        <v>371</v>
      </c>
      <c r="I615" s="5">
        <f t="shared" si="449"/>
        <v>2325.9890000000005</v>
      </c>
      <c r="J615" s="7">
        <f t="shared" si="453"/>
        <v>0</v>
      </c>
      <c r="K615" t="str">
        <f t="shared" si="452"/>
        <v/>
      </c>
      <c r="M615" s="4"/>
      <c r="N615" s="4"/>
      <c r="O615" s="5"/>
      <c r="Q615" s="6"/>
      <c r="R615" s="6"/>
      <c r="U615" s="5"/>
      <c r="V615" s="7"/>
      <c r="X615" s="1"/>
      <c r="Y615" s="1"/>
      <c r="Z615" s="5"/>
      <c r="AA615" s="5"/>
      <c r="AB615" s="1"/>
    </row>
    <row r="616" spans="1:29" x14ac:dyDescent="0.25">
      <c r="A616" s="11" t="s">
        <v>96</v>
      </c>
      <c r="B616" t="s">
        <v>869</v>
      </c>
      <c r="C616">
        <v>11</v>
      </c>
      <c r="D616">
        <v>931</v>
      </c>
      <c r="E616" s="15">
        <v>3.3580000000000001</v>
      </c>
      <c r="F616" s="6">
        <f t="shared" si="448"/>
        <v>5.694</v>
      </c>
      <c r="G616">
        <f t="shared" si="450"/>
        <v>10</v>
      </c>
      <c r="H616">
        <f t="shared" si="451"/>
        <v>382</v>
      </c>
      <c r="I616" s="5">
        <f t="shared" si="449"/>
        <v>2362.9270000000006</v>
      </c>
      <c r="J616" s="7">
        <f t="shared" si="453"/>
        <v>6.1856727748691114</v>
      </c>
      <c r="K616">
        <f t="shared" si="452"/>
        <v>44976</v>
      </c>
      <c r="M616" s="4"/>
      <c r="N616" s="4"/>
      <c r="O616" s="5"/>
      <c r="Q616" s="6"/>
      <c r="R616" s="6"/>
      <c r="U616" s="5"/>
      <c r="V616" s="7"/>
      <c r="X616" s="1"/>
      <c r="Y616" s="1"/>
      <c r="Z616" s="5"/>
      <c r="AA616" s="5"/>
      <c r="AB616" s="1"/>
    </row>
    <row r="617" spans="1:29" x14ac:dyDescent="0.25">
      <c r="A617" s="11" t="s">
        <v>80</v>
      </c>
      <c r="B617" t="s">
        <v>762</v>
      </c>
      <c r="C617">
        <v>60</v>
      </c>
      <c r="D617">
        <v>3196</v>
      </c>
      <c r="E617" s="15">
        <v>4.5039999999999996</v>
      </c>
      <c r="F617" s="6">
        <f t="shared" si="439"/>
        <v>4.5039999999999996</v>
      </c>
      <c r="G617">
        <f t="shared" si="450"/>
        <v>1</v>
      </c>
      <c r="H617">
        <f t="shared" si="451"/>
        <v>60</v>
      </c>
      <c r="I617" s="5">
        <f t="shared" si="449"/>
        <v>270.23999999999995</v>
      </c>
      <c r="J617" s="7">
        <f t="shared" si="453"/>
        <v>0</v>
      </c>
      <c r="K617" t="str">
        <f t="shared" si="452"/>
        <v/>
      </c>
      <c r="M617" s="4"/>
      <c r="N617" s="4"/>
      <c r="O617" s="5"/>
      <c r="Q617" s="6"/>
      <c r="R617" s="6"/>
      <c r="U617" s="5"/>
      <c r="V617" s="7"/>
      <c r="X617" s="1"/>
      <c r="Y617" s="1"/>
      <c r="Z617" s="5"/>
      <c r="AA617" s="5"/>
      <c r="AB617" s="1"/>
    </row>
    <row r="618" spans="1:29" x14ac:dyDescent="0.25">
      <c r="A618" s="11" t="s">
        <v>80</v>
      </c>
      <c r="B618" t="s">
        <v>761</v>
      </c>
      <c r="C618">
        <v>57</v>
      </c>
      <c r="D618">
        <v>2637</v>
      </c>
      <c r="E618" s="15">
        <v>3.2250000000000001</v>
      </c>
      <c r="F618" s="6">
        <f t="shared" si="440"/>
        <v>3.8644999999999996</v>
      </c>
      <c r="G618">
        <f t="shared" si="450"/>
        <v>2</v>
      </c>
      <c r="H618">
        <f t="shared" si="451"/>
        <v>117</v>
      </c>
      <c r="I618" s="5">
        <f t="shared" si="449"/>
        <v>454.06499999999994</v>
      </c>
      <c r="J618" s="7">
        <f t="shared" si="453"/>
        <v>0</v>
      </c>
      <c r="K618" t="str">
        <f t="shared" si="452"/>
        <v/>
      </c>
      <c r="M618" s="4"/>
      <c r="N618" s="4"/>
      <c r="O618" s="5"/>
      <c r="P618" s="8"/>
      <c r="Q618" s="6"/>
      <c r="R618" s="6"/>
      <c r="U618" s="5"/>
      <c r="V618" s="7"/>
      <c r="X618" s="5"/>
      <c r="Y618" s="1"/>
      <c r="Z618" s="5"/>
      <c r="AA618" s="5"/>
      <c r="AB618" s="1"/>
      <c r="AC618" s="5"/>
    </row>
    <row r="619" spans="1:29" x14ac:dyDescent="0.25">
      <c r="A619" s="11" t="s">
        <v>80</v>
      </c>
      <c r="B619" t="s">
        <v>763</v>
      </c>
      <c r="C619">
        <v>50</v>
      </c>
      <c r="D619">
        <v>2167</v>
      </c>
      <c r="E619" s="15">
        <v>3.137</v>
      </c>
      <c r="F619" s="6">
        <f t="shared" si="441"/>
        <v>3.6219999999999999</v>
      </c>
      <c r="G619">
        <f t="shared" si="450"/>
        <v>3</v>
      </c>
      <c r="H619">
        <f t="shared" si="451"/>
        <v>167</v>
      </c>
      <c r="I619" s="5">
        <f t="shared" si="449"/>
        <v>610.91499999999996</v>
      </c>
      <c r="J619" s="7">
        <f t="shared" si="453"/>
        <v>0</v>
      </c>
      <c r="K619" t="str">
        <f t="shared" si="452"/>
        <v/>
      </c>
      <c r="M619" s="4"/>
      <c r="N619" s="4"/>
      <c r="O619" s="5"/>
      <c r="Q619" s="6"/>
      <c r="R619" s="6"/>
      <c r="U619" s="5"/>
      <c r="V619" s="7"/>
      <c r="X619" s="1"/>
      <c r="Y619" s="1"/>
      <c r="Z619" s="5"/>
      <c r="AA619" s="5"/>
      <c r="AB619" s="1"/>
    </row>
    <row r="620" spans="1:29" x14ac:dyDescent="0.25">
      <c r="A620" s="11" t="s">
        <v>80</v>
      </c>
      <c r="B620" t="s">
        <v>764</v>
      </c>
      <c r="C620">
        <v>30</v>
      </c>
      <c r="D620">
        <v>1298</v>
      </c>
      <c r="E620" s="15">
        <v>2.8149999999999999</v>
      </c>
      <c r="F620" s="6">
        <f t="shared" si="442"/>
        <v>3.4202499999999998</v>
      </c>
      <c r="G620">
        <f t="shared" si="450"/>
        <v>4</v>
      </c>
      <c r="H620">
        <f t="shared" si="451"/>
        <v>197</v>
      </c>
      <c r="I620" s="5">
        <f t="shared" si="449"/>
        <v>695.36500000000001</v>
      </c>
      <c r="J620" s="7">
        <f t="shared" si="453"/>
        <v>0</v>
      </c>
      <c r="K620" t="str">
        <f t="shared" si="452"/>
        <v/>
      </c>
      <c r="M620" s="4"/>
      <c r="N620" s="4"/>
      <c r="O620" s="5"/>
      <c r="Q620" s="6"/>
      <c r="R620" s="6"/>
      <c r="U620" s="5"/>
      <c r="V620" s="7"/>
      <c r="X620" s="1"/>
      <c r="Y620" s="1"/>
      <c r="Z620" s="5"/>
      <c r="AA620" s="5"/>
      <c r="AB620" s="1"/>
    </row>
    <row r="621" spans="1:29" x14ac:dyDescent="0.25">
      <c r="A621" s="11" t="s">
        <v>80</v>
      </c>
      <c r="B621" t="s">
        <v>766</v>
      </c>
      <c r="C621">
        <v>28</v>
      </c>
      <c r="D621">
        <v>1607</v>
      </c>
      <c r="E621" s="15">
        <v>0.90600000000000003</v>
      </c>
      <c r="F621" s="6">
        <f t="shared" si="443"/>
        <v>2.9173999999999998</v>
      </c>
      <c r="G621">
        <f t="shared" si="450"/>
        <v>5</v>
      </c>
      <c r="H621">
        <f t="shared" si="451"/>
        <v>225</v>
      </c>
      <c r="I621" s="5">
        <f t="shared" si="449"/>
        <v>720.73300000000006</v>
      </c>
      <c r="J621" s="7">
        <f t="shared" si="453"/>
        <v>0</v>
      </c>
      <c r="K621" t="str">
        <f t="shared" si="452"/>
        <v/>
      </c>
      <c r="M621" s="4"/>
      <c r="N621" s="4"/>
      <c r="O621" s="5"/>
      <c r="Q621" s="6"/>
      <c r="R621" s="6"/>
      <c r="U621" s="5"/>
      <c r="V621" s="7"/>
      <c r="X621" s="1"/>
      <c r="Y621" s="1"/>
      <c r="Z621" s="5"/>
      <c r="AA621" s="5"/>
      <c r="AB621" s="1"/>
    </row>
    <row r="622" spans="1:29" x14ac:dyDescent="0.25">
      <c r="A622" s="11" t="s">
        <v>80</v>
      </c>
      <c r="B622" t="s">
        <v>767</v>
      </c>
      <c r="C622">
        <v>26</v>
      </c>
      <c r="D622">
        <v>1175</v>
      </c>
      <c r="E622" s="15">
        <v>2.9289999999999998</v>
      </c>
      <c r="F622" s="6">
        <f t="shared" si="444"/>
        <v>2.9193333333333329</v>
      </c>
      <c r="G622">
        <f t="shared" si="450"/>
        <v>6</v>
      </c>
      <c r="H622">
        <f t="shared" si="451"/>
        <v>251</v>
      </c>
      <c r="I622" s="5">
        <f t="shared" si="449"/>
        <v>796.88700000000006</v>
      </c>
      <c r="J622" s="7">
        <f t="shared" si="453"/>
        <v>0</v>
      </c>
      <c r="K622" t="str">
        <f t="shared" si="452"/>
        <v/>
      </c>
      <c r="M622" s="4"/>
      <c r="N622" s="4"/>
      <c r="O622" s="5"/>
      <c r="Q622" s="6"/>
      <c r="R622" s="6"/>
      <c r="U622" s="5"/>
      <c r="V622" s="7"/>
      <c r="X622" s="1"/>
      <c r="Y622" s="1"/>
      <c r="Z622" s="5"/>
      <c r="AA622" s="5"/>
      <c r="AB622" s="1"/>
    </row>
    <row r="623" spans="1:29" x14ac:dyDescent="0.25">
      <c r="A623" s="11" t="s">
        <v>80</v>
      </c>
      <c r="B623" t="s">
        <v>765</v>
      </c>
      <c r="C623">
        <v>25</v>
      </c>
      <c r="D623">
        <v>977</v>
      </c>
      <c r="E623" s="15">
        <v>3.177</v>
      </c>
      <c r="F623" s="6">
        <f t="shared" si="445"/>
        <v>2.956142857142857</v>
      </c>
      <c r="G623">
        <f t="shared" si="450"/>
        <v>7</v>
      </c>
      <c r="H623">
        <f t="shared" si="451"/>
        <v>276</v>
      </c>
      <c r="I623" s="5">
        <f t="shared" si="449"/>
        <v>876.31200000000001</v>
      </c>
      <c r="J623" s="7">
        <f t="shared" si="453"/>
        <v>0</v>
      </c>
      <c r="K623" t="str">
        <f t="shared" si="452"/>
        <v/>
      </c>
      <c r="M623" s="4"/>
      <c r="N623" s="4"/>
      <c r="O623" s="5"/>
      <c r="Q623" s="6"/>
      <c r="R623" s="6"/>
      <c r="U623" s="5"/>
      <c r="V623" s="7"/>
      <c r="X623" s="1"/>
      <c r="Y623" s="1"/>
      <c r="Z623" s="5"/>
      <c r="AA623" s="5"/>
      <c r="AB623" s="1"/>
    </row>
    <row r="624" spans="1:29" x14ac:dyDescent="0.25">
      <c r="A624" s="11" t="s">
        <v>80</v>
      </c>
      <c r="B624" t="s">
        <v>768</v>
      </c>
      <c r="C624">
        <v>15</v>
      </c>
      <c r="D624">
        <v>700</v>
      </c>
      <c r="E624" s="15">
        <v>2.35</v>
      </c>
      <c r="F624" s="6">
        <f t="shared" si="446"/>
        <v>2.8803749999999999</v>
      </c>
      <c r="G624">
        <f t="shared" si="450"/>
        <v>8</v>
      </c>
      <c r="H624">
        <f t="shared" si="451"/>
        <v>291</v>
      </c>
      <c r="I624" s="5">
        <f t="shared" si="449"/>
        <v>911.56200000000001</v>
      </c>
      <c r="J624" s="7">
        <f t="shared" si="453"/>
        <v>0</v>
      </c>
      <c r="K624" t="str">
        <f t="shared" si="452"/>
        <v/>
      </c>
      <c r="M624" s="4"/>
      <c r="N624" s="4"/>
      <c r="O624" s="5"/>
      <c r="Q624" s="6"/>
      <c r="R624" s="6"/>
      <c r="U624" s="5"/>
      <c r="V624" s="7"/>
      <c r="X624" s="1"/>
      <c r="Y624" s="1"/>
      <c r="Z624" s="5"/>
      <c r="AA624" s="5"/>
      <c r="AB624" s="1"/>
    </row>
    <row r="625" spans="1:29" x14ac:dyDescent="0.25">
      <c r="A625" s="11" t="s">
        <v>80</v>
      </c>
      <c r="B625" t="s">
        <v>769</v>
      </c>
      <c r="C625">
        <v>14</v>
      </c>
      <c r="D625">
        <v>540</v>
      </c>
      <c r="E625" s="15">
        <v>2.3010000000000002</v>
      </c>
      <c r="F625" s="6">
        <f t="shared" si="447"/>
        <v>2.8160000000000003</v>
      </c>
      <c r="G625">
        <f t="shared" si="450"/>
        <v>9</v>
      </c>
      <c r="H625">
        <f t="shared" si="451"/>
        <v>305</v>
      </c>
      <c r="I625" s="5">
        <f t="shared" si="449"/>
        <v>943.77600000000007</v>
      </c>
      <c r="J625" s="7">
        <f t="shared" si="453"/>
        <v>0</v>
      </c>
      <c r="K625" t="str">
        <f t="shared" si="452"/>
        <v/>
      </c>
      <c r="M625" s="4"/>
      <c r="N625" s="4"/>
      <c r="O625" s="5"/>
      <c r="Q625" s="6"/>
      <c r="R625" s="6"/>
      <c r="U625" s="5"/>
      <c r="V625" s="7"/>
      <c r="X625" s="1"/>
      <c r="Y625" s="1"/>
      <c r="Z625" s="5"/>
      <c r="AA625" s="5"/>
      <c r="AB625" s="1"/>
    </row>
    <row r="626" spans="1:29" x14ac:dyDescent="0.25">
      <c r="A626" s="11" t="s">
        <v>80</v>
      </c>
      <c r="B626" t="s">
        <v>1888</v>
      </c>
      <c r="C626">
        <v>11</v>
      </c>
      <c r="D626">
        <v>822</v>
      </c>
      <c r="E626" s="15">
        <v>1.361</v>
      </c>
      <c r="F626" s="6">
        <f t="shared" si="448"/>
        <v>2.6705000000000001</v>
      </c>
      <c r="G626">
        <f t="shared" si="450"/>
        <v>10</v>
      </c>
      <c r="H626">
        <f t="shared" si="451"/>
        <v>316</v>
      </c>
      <c r="I626" s="5">
        <f t="shared" si="449"/>
        <v>958.74700000000007</v>
      </c>
      <c r="J626" s="7">
        <f t="shared" si="453"/>
        <v>3.0340094936708861</v>
      </c>
      <c r="K626">
        <f t="shared" si="452"/>
        <v>15119</v>
      </c>
      <c r="M626" s="4"/>
      <c r="N626" s="4"/>
      <c r="O626" s="5"/>
      <c r="Q626" s="6"/>
      <c r="R626" s="6"/>
      <c r="U626" s="5"/>
      <c r="V626" s="7"/>
      <c r="X626" s="1"/>
      <c r="Y626" s="1"/>
      <c r="Z626" s="5"/>
      <c r="AA626" s="5"/>
      <c r="AB626" s="1"/>
    </row>
    <row r="627" spans="1:29" x14ac:dyDescent="0.25">
      <c r="A627" s="11" t="s">
        <v>27</v>
      </c>
      <c r="B627" t="s">
        <v>422</v>
      </c>
      <c r="C627">
        <v>84</v>
      </c>
      <c r="D627">
        <v>6351</v>
      </c>
      <c r="E627" s="15">
        <v>4.0380000000000003</v>
      </c>
      <c r="F627" s="6">
        <f t="shared" ref="F627:F687" si="454">AVERAGE(E627)</f>
        <v>4.0380000000000003</v>
      </c>
      <c r="G627">
        <f t="shared" si="450"/>
        <v>1</v>
      </c>
      <c r="H627">
        <f t="shared" si="451"/>
        <v>84</v>
      </c>
      <c r="I627" s="5">
        <f t="shared" si="449"/>
        <v>339.19200000000001</v>
      </c>
      <c r="J627" s="7">
        <f t="shared" si="453"/>
        <v>0</v>
      </c>
      <c r="K627" t="str">
        <f t="shared" si="452"/>
        <v/>
      </c>
      <c r="M627" s="4"/>
      <c r="N627" s="4"/>
      <c r="O627" s="5"/>
      <c r="Q627" s="6"/>
      <c r="R627" s="6"/>
      <c r="U627" s="5"/>
      <c r="V627" s="7"/>
      <c r="X627" s="1"/>
      <c r="Y627" s="1"/>
      <c r="Z627" s="5"/>
      <c r="AA627" s="5"/>
      <c r="AB627" s="1"/>
    </row>
    <row r="628" spans="1:29" x14ac:dyDescent="0.25">
      <c r="A628" s="11" t="s">
        <v>27</v>
      </c>
      <c r="B628" t="s">
        <v>245</v>
      </c>
      <c r="C628">
        <v>73</v>
      </c>
      <c r="D628">
        <v>7340</v>
      </c>
      <c r="E628" s="15">
        <v>2.3260000000000001</v>
      </c>
      <c r="F628" s="6">
        <f t="shared" ref="F628:F688" si="455">AVERAGE(E627:E628)</f>
        <v>3.1820000000000004</v>
      </c>
      <c r="G628">
        <f t="shared" si="450"/>
        <v>2</v>
      </c>
      <c r="H628">
        <f t="shared" si="451"/>
        <v>157</v>
      </c>
      <c r="I628" s="5">
        <f t="shared" si="449"/>
        <v>508.99</v>
      </c>
      <c r="J628" s="7">
        <f t="shared" si="453"/>
        <v>0</v>
      </c>
      <c r="K628" t="str">
        <f t="shared" si="452"/>
        <v/>
      </c>
      <c r="M628" s="4"/>
      <c r="N628" s="4"/>
      <c r="O628" s="5"/>
      <c r="P628" s="8"/>
      <c r="Q628" s="6"/>
      <c r="R628" s="6"/>
      <c r="U628" s="5"/>
      <c r="V628" s="7"/>
      <c r="X628" s="5"/>
      <c r="Y628" s="1"/>
      <c r="Z628" s="5"/>
      <c r="AA628" s="5"/>
      <c r="AB628" s="1"/>
      <c r="AC628" s="5"/>
    </row>
    <row r="629" spans="1:29" x14ac:dyDescent="0.25">
      <c r="A629" s="11" t="s">
        <v>27</v>
      </c>
      <c r="B629" t="s">
        <v>423</v>
      </c>
      <c r="C629">
        <v>36</v>
      </c>
      <c r="D629">
        <v>4047</v>
      </c>
      <c r="E629" s="15">
        <v>3.738</v>
      </c>
      <c r="F629" s="6">
        <f t="shared" ref="F629:F689" si="456">AVERAGE(E627:E629)</f>
        <v>3.3673333333333333</v>
      </c>
      <c r="G629">
        <f t="shared" si="450"/>
        <v>3</v>
      </c>
      <c r="H629">
        <f t="shared" si="451"/>
        <v>193</v>
      </c>
      <c r="I629" s="5">
        <f t="shared" si="449"/>
        <v>643.55799999999999</v>
      </c>
      <c r="J629" s="7">
        <f t="shared" si="453"/>
        <v>0</v>
      </c>
      <c r="K629" t="str">
        <f t="shared" si="452"/>
        <v/>
      </c>
      <c r="M629" s="4"/>
      <c r="N629" s="4"/>
      <c r="O629" s="5"/>
      <c r="Q629" s="6"/>
      <c r="R629" s="6"/>
      <c r="U629" s="5"/>
      <c r="V629" s="7"/>
      <c r="X629" s="1"/>
      <c r="Y629" s="1"/>
      <c r="Z629" s="5"/>
      <c r="AA629" s="5"/>
      <c r="AB629" s="1"/>
    </row>
    <row r="630" spans="1:29" x14ac:dyDescent="0.25">
      <c r="A630" s="11" t="s">
        <v>27</v>
      </c>
      <c r="B630" t="s">
        <v>427</v>
      </c>
      <c r="C630">
        <v>28</v>
      </c>
      <c r="D630">
        <v>2533</v>
      </c>
      <c r="E630" s="15">
        <v>6.806</v>
      </c>
      <c r="F630" s="6">
        <f t="shared" ref="F630:F690" si="457">AVERAGE(E627:E630)</f>
        <v>4.2270000000000003</v>
      </c>
      <c r="G630">
        <f t="shared" si="450"/>
        <v>4</v>
      </c>
      <c r="H630">
        <f t="shared" si="451"/>
        <v>221</v>
      </c>
      <c r="I630" s="5">
        <f t="shared" si="449"/>
        <v>834.12599999999998</v>
      </c>
      <c r="J630" s="7">
        <f t="shared" si="453"/>
        <v>0</v>
      </c>
      <c r="K630" t="str">
        <f t="shared" si="452"/>
        <v/>
      </c>
      <c r="M630" s="4"/>
      <c r="N630" s="4"/>
      <c r="O630" s="5"/>
      <c r="Q630" s="6"/>
      <c r="R630" s="6"/>
      <c r="U630" s="5"/>
      <c r="V630" s="7"/>
      <c r="X630" s="1"/>
      <c r="Y630" s="1"/>
      <c r="Z630" s="5"/>
      <c r="AA630" s="5"/>
      <c r="AB630" s="1"/>
    </row>
    <row r="631" spans="1:29" x14ac:dyDescent="0.25">
      <c r="A631" s="11" t="s">
        <v>27</v>
      </c>
      <c r="B631" t="s">
        <v>424</v>
      </c>
      <c r="C631">
        <v>26</v>
      </c>
      <c r="D631">
        <v>2148</v>
      </c>
      <c r="E631" s="15">
        <v>5.3109999999999999</v>
      </c>
      <c r="F631" s="6">
        <f t="shared" ref="F631:F691" si="458">AVERAGE(E627:E631)</f>
        <v>4.4438000000000004</v>
      </c>
      <c r="G631">
        <f t="shared" si="450"/>
        <v>5</v>
      </c>
      <c r="H631">
        <f t="shared" si="451"/>
        <v>247</v>
      </c>
      <c r="I631" s="5">
        <f t="shared" si="449"/>
        <v>972.21199999999999</v>
      </c>
      <c r="J631" s="7">
        <f t="shared" si="453"/>
        <v>0</v>
      </c>
      <c r="K631" t="str">
        <f t="shared" si="452"/>
        <v/>
      </c>
      <c r="M631" s="4"/>
      <c r="N631" s="4"/>
      <c r="O631" s="5"/>
      <c r="Q631" s="6"/>
      <c r="R631" s="6"/>
      <c r="U631" s="5"/>
      <c r="V631" s="7"/>
      <c r="X631" s="1"/>
      <c r="Y631" s="1"/>
      <c r="Z631" s="5"/>
      <c r="AA631" s="5"/>
      <c r="AB631" s="1"/>
    </row>
    <row r="632" spans="1:29" x14ac:dyDescent="0.25">
      <c r="A632" s="11" t="s">
        <v>27</v>
      </c>
      <c r="B632" t="s">
        <v>426</v>
      </c>
      <c r="C632">
        <v>22</v>
      </c>
      <c r="D632">
        <v>2460</v>
      </c>
      <c r="E632" s="15">
        <v>5.4169999999999998</v>
      </c>
      <c r="F632" s="6">
        <f t="shared" ref="F632:F692" si="459">AVERAGE(E627:E632)</f>
        <v>4.6060000000000008</v>
      </c>
      <c r="G632">
        <f t="shared" si="450"/>
        <v>6</v>
      </c>
      <c r="H632">
        <f t="shared" si="451"/>
        <v>269</v>
      </c>
      <c r="I632" s="5">
        <f t="shared" si="449"/>
        <v>1091.386</v>
      </c>
      <c r="J632" s="7">
        <f t="shared" si="453"/>
        <v>0</v>
      </c>
      <c r="K632" t="str">
        <f t="shared" si="452"/>
        <v/>
      </c>
      <c r="M632" s="4"/>
      <c r="N632" s="4"/>
      <c r="O632" s="5"/>
      <c r="Q632" s="6"/>
      <c r="R632" s="6"/>
      <c r="U632" s="5"/>
      <c r="V632" s="7"/>
      <c r="X632" s="1"/>
      <c r="Y632" s="1"/>
      <c r="Z632" s="5"/>
      <c r="AA632" s="5"/>
      <c r="AB632" s="1"/>
    </row>
    <row r="633" spans="1:29" x14ac:dyDescent="0.25">
      <c r="A633" s="11" t="s">
        <v>27</v>
      </c>
      <c r="B633" t="s">
        <v>429</v>
      </c>
      <c r="C633">
        <v>19</v>
      </c>
      <c r="D633">
        <v>1293</v>
      </c>
      <c r="E633" s="15">
        <v>2.5430000000000001</v>
      </c>
      <c r="F633" s="6">
        <f t="shared" ref="F633:F693" si="460">AVERAGE(E627:E633)</f>
        <v>4.3112857142857148</v>
      </c>
      <c r="G633">
        <f t="shared" si="450"/>
        <v>7</v>
      </c>
      <c r="H633">
        <f t="shared" si="451"/>
        <v>288</v>
      </c>
      <c r="I633" s="5">
        <f t="shared" si="449"/>
        <v>1139.703</v>
      </c>
      <c r="J633" s="7">
        <f t="shared" si="453"/>
        <v>0</v>
      </c>
      <c r="K633" t="str">
        <f t="shared" si="452"/>
        <v/>
      </c>
      <c r="M633" s="4"/>
      <c r="N633" s="4"/>
      <c r="O633" s="5"/>
      <c r="Q633" s="6"/>
      <c r="R633" s="6"/>
      <c r="U633" s="5"/>
      <c r="V633" s="7"/>
      <c r="X633" s="1"/>
      <c r="Y633" s="1"/>
      <c r="Z633" s="5"/>
      <c r="AA633" s="5"/>
      <c r="AB633" s="1"/>
    </row>
    <row r="634" spans="1:29" x14ac:dyDescent="0.25">
      <c r="A634" s="11" t="s">
        <v>27</v>
      </c>
      <c r="B634" t="s">
        <v>425</v>
      </c>
      <c r="C634">
        <v>16</v>
      </c>
      <c r="D634">
        <v>1387</v>
      </c>
      <c r="E634" s="15">
        <v>3.504</v>
      </c>
      <c r="F634" s="6">
        <f t="shared" ref="F634:F694" si="461">AVERAGE(E627:E634)</f>
        <v>4.210375</v>
      </c>
      <c r="G634">
        <f t="shared" si="450"/>
        <v>8</v>
      </c>
      <c r="H634">
        <f t="shared" si="451"/>
        <v>304</v>
      </c>
      <c r="I634" s="5">
        <f t="shared" si="449"/>
        <v>1195.7670000000001</v>
      </c>
      <c r="J634" s="7">
        <f t="shared" si="453"/>
        <v>0</v>
      </c>
      <c r="K634" t="str">
        <f t="shared" si="452"/>
        <v/>
      </c>
      <c r="M634" s="4"/>
      <c r="N634" s="4"/>
      <c r="O634" s="5"/>
      <c r="Q634" s="6"/>
      <c r="R634" s="6"/>
      <c r="U634" s="5"/>
      <c r="V634" s="7"/>
      <c r="X634" s="1"/>
      <c r="Y634" s="1"/>
      <c r="Z634" s="5"/>
      <c r="AA634" s="5"/>
      <c r="AB634" s="1"/>
    </row>
    <row r="635" spans="1:29" x14ac:dyDescent="0.25">
      <c r="A635" s="11" t="s">
        <v>27</v>
      </c>
      <c r="B635" t="s">
        <v>428</v>
      </c>
      <c r="C635">
        <v>15</v>
      </c>
      <c r="D635">
        <v>1054</v>
      </c>
      <c r="E635" s="15">
        <v>1.8460000000000001</v>
      </c>
      <c r="F635" s="6">
        <f t="shared" ref="F635:F695" si="462">AVERAGE(E627:E635)</f>
        <v>3.9476666666666662</v>
      </c>
      <c r="G635">
        <f t="shared" si="450"/>
        <v>9</v>
      </c>
      <c r="H635">
        <f t="shared" si="451"/>
        <v>319</v>
      </c>
      <c r="I635" s="5">
        <f t="shared" si="449"/>
        <v>1223.4570000000001</v>
      </c>
      <c r="J635" s="7">
        <f t="shared" si="453"/>
        <v>0</v>
      </c>
      <c r="K635" t="str">
        <f t="shared" si="452"/>
        <v/>
      </c>
      <c r="M635" s="4"/>
      <c r="N635" s="4"/>
      <c r="O635" s="5"/>
      <c r="Q635" s="6"/>
      <c r="R635" s="6"/>
      <c r="U635" s="5"/>
      <c r="V635" s="7"/>
      <c r="X635" s="1"/>
      <c r="Y635" s="1"/>
      <c r="Z635" s="5"/>
      <c r="AA635" s="5"/>
      <c r="AB635" s="1"/>
    </row>
    <row r="636" spans="1:29" x14ac:dyDescent="0.25">
      <c r="A636" s="11" t="s">
        <v>27</v>
      </c>
      <c r="B636" t="s">
        <v>430</v>
      </c>
      <c r="C636">
        <v>13</v>
      </c>
      <c r="D636">
        <v>1963</v>
      </c>
      <c r="E636" s="15">
        <v>1.256</v>
      </c>
      <c r="F636" s="6">
        <f t="shared" ref="F636:F696" si="463">AVERAGE(E627:E636)</f>
        <v>3.6784999999999997</v>
      </c>
      <c r="G636">
        <f t="shared" si="450"/>
        <v>10</v>
      </c>
      <c r="H636">
        <f t="shared" si="451"/>
        <v>332</v>
      </c>
      <c r="I636" s="5">
        <f t="shared" si="449"/>
        <v>1239.7850000000001</v>
      </c>
      <c r="J636" s="7">
        <f t="shared" si="453"/>
        <v>3.734292168674699</v>
      </c>
      <c r="K636">
        <f t="shared" si="452"/>
        <v>30576</v>
      </c>
      <c r="M636" s="4"/>
      <c r="N636" s="4"/>
      <c r="O636" s="5"/>
      <c r="Q636" s="6"/>
      <c r="R636" s="6"/>
      <c r="U636" s="5"/>
      <c r="V636" s="7"/>
      <c r="X636" s="1"/>
      <c r="Y636" s="1"/>
      <c r="Z636" s="5"/>
      <c r="AA636" s="5"/>
      <c r="AB636" s="1"/>
    </row>
    <row r="637" spans="1:29" x14ac:dyDescent="0.25">
      <c r="A637" s="11" t="s">
        <v>26</v>
      </c>
      <c r="B637" t="s">
        <v>241</v>
      </c>
      <c r="C637">
        <v>79</v>
      </c>
      <c r="D637">
        <v>11298</v>
      </c>
      <c r="E637" s="15">
        <v>5.7809999999999997</v>
      </c>
      <c r="F637" s="6">
        <f t="shared" si="454"/>
        <v>5.7809999999999997</v>
      </c>
      <c r="G637">
        <f t="shared" si="450"/>
        <v>1</v>
      </c>
      <c r="H637">
        <f t="shared" si="451"/>
        <v>79</v>
      </c>
      <c r="I637" s="5">
        <f t="shared" si="449"/>
        <v>456.69899999999996</v>
      </c>
      <c r="J637" s="7">
        <f t="shared" si="453"/>
        <v>0</v>
      </c>
      <c r="K637" t="str">
        <f t="shared" si="452"/>
        <v/>
      </c>
      <c r="M637" s="4"/>
      <c r="N637" s="4"/>
      <c r="O637" s="5"/>
      <c r="Q637" s="6"/>
      <c r="R637" s="6"/>
      <c r="U637" s="5"/>
      <c r="V637" s="7"/>
      <c r="X637" s="1"/>
      <c r="Y637" s="1"/>
      <c r="Z637" s="5"/>
      <c r="AA637" s="5"/>
      <c r="AB637" s="1"/>
    </row>
    <row r="638" spans="1:29" x14ac:dyDescent="0.25">
      <c r="A638" s="11" t="s">
        <v>26</v>
      </c>
      <c r="B638" t="s">
        <v>247</v>
      </c>
      <c r="C638">
        <v>57</v>
      </c>
      <c r="D638">
        <v>7202</v>
      </c>
      <c r="E638" s="15">
        <v>3.625</v>
      </c>
      <c r="F638" s="6">
        <f t="shared" si="455"/>
        <v>4.7029999999999994</v>
      </c>
      <c r="G638">
        <f t="shared" si="450"/>
        <v>2</v>
      </c>
      <c r="H638">
        <f t="shared" si="451"/>
        <v>136</v>
      </c>
      <c r="I638" s="5">
        <f t="shared" si="449"/>
        <v>663.32399999999996</v>
      </c>
      <c r="J638" s="7">
        <f t="shared" si="453"/>
        <v>0</v>
      </c>
      <c r="K638" t="str">
        <f t="shared" si="452"/>
        <v/>
      </c>
      <c r="M638" s="4"/>
      <c r="N638" s="4"/>
      <c r="O638" s="5"/>
      <c r="P638" s="8"/>
      <c r="Q638" s="6"/>
      <c r="R638" s="6"/>
      <c r="U638" s="5"/>
      <c r="V638" s="7"/>
      <c r="X638" s="5"/>
      <c r="Y638" s="1"/>
      <c r="Z638" s="5"/>
      <c r="AA638" s="5"/>
      <c r="AB638" s="1"/>
      <c r="AC638" s="5"/>
    </row>
    <row r="639" spans="1:29" x14ac:dyDescent="0.25">
      <c r="A639" s="11" t="s">
        <v>26</v>
      </c>
      <c r="B639" t="s">
        <v>404</v>
      </c>
      <c r="C639">
        <v>35</v>
      </c>
      <c r="D639">
        <v>3472</v>
      </c>
      <c r="E639" s="15">
        <v>8.7460000000000004</v>
      </c>
      <c r="F639" s="6">
        <f t="shared" si="456"/>
        <v>6.0506666666666673</v>
      </c>
      <c r="G639">
        <f t="shared" si="450"/>
        <v>3</v>
      </c>
      <c r="H639">
        <f t="shared" si="451"/>
        <v>171</v>
      </c>
      <c r="I639" s="5">
        <f t="shared" si="449"/>
        <v>969.43399999999997</v>
      </c>
      <c r="J639" s="7">
        <f t="shared" si="453"/>
        <v>0</v>
      </c>
      <c r="K639" t="str">
        <f t="shared" si="452"/>
        <v/>
      </c>
      <c r="M639" s="4"/>
      <c r="N639" s="4"/>
      <c r="O639" s="5"/>
      <c r="Q639" s="6"/>
      <c r="R639" s="6"/>
      <c r="U639" s="5"/>
      <c r="V639" s="7"/>
      <c r="X639" s="1"/>
      <c r="Y639" s="1"/>
      <c r="Z639" s="5"/>
      <c r="AA639" s="5"/>
      <c r="AB639" s="1"/>
    </row>
    <row r="640" spans="1:29" x14ac:dyDescent="0.25">
      <c r="A640" s="11" t="s">
        <v>26</v>
      </c>
      <c r="B640" t="s">
        <v>405</v>
      </c>
      <c r="C640">
        <v>29</v>
      </c>
      <c r="D640">
        <v>2283</v>
      </c>
      <c r="E640" s="15">
        <v>2.2400000000000002</v>
      </c>
      <c r="F640" s="6">
        <f t="shared" si="457"/>
        <v>5.0980000000000008</v>
      </c>
      <c r="G640">
        <f t="shared" si="450"/>
        <v>4</v>
      </c>
      <c r="H640">
        <f t="shared" si="451"/>
        <v>200</v>
      </c>
      <c r="I640" s="5">
        <f t="shared" si="449"/>
        <v>1034.394</v>
      </c>
      <c r="J640" s="7">
        <f t="shared" si="453"/>
        <v>0</v>
      </c>
      <c r="K640" t="str">
        <f t="shared" si="452"/>
        <v/>
      </c>
      <c r="M640" s="4"/>
      <c r="N640" s="4"/>
      <c r="O640" s="5"/>
      <c r="Q640" s="6"/>
      <c r="R640" s="6"/>
      <c r="U640" s="5"/>
      <c r="V640" s="7"/>
      <c r="X640" s="1"/>
      <c r="Y640" s="1"/>
      <c r="Z640" s="5"/>
      <c r="AA640" s="5"/>
      <c r="AB640" s="1"/>
    </row>
    <row r="641" spans="1:29" x14ac:dyDescent="0.25">
      <c r="A641" s="11" t="s">
        <v>26</v>
      </c>
      <c r="B641" t="s">
        <v>408</v>
      </c>
      <c r="C641">
        <v>27</v>
      </c>
      <c r="D641">
        <v>3197</v>
      </c>
      <c r="E641" s="15">
        <v>2.4729999999999999</v>
      </c>
      <c r="F641" s="6">
        <f t="shared" si="458"/>
        <v>4.5730000000000004</v>
      </c>
      <c r="G641">
        <f t="shared" si="450"/>
        <v>5</v>
      </c>
      <c r="H641">
        <f t="shared" si="451"/>
        <v>227</v>
      </c>
      <c r="I641" s="5">
        <f t="shared" si="449"/>
        <v>1101.165</v>
      </c>
      <c r="J641" s="7">
        <f t="shared" si="453"/>
        <v>0</v>
      </c>
      <c r="K641" t="str">
        <f t="shared" si="452"/>
        <v/>
      </c>
      <c r="M641" s="4"/>
      <c r="N641" s="4"/>
      <c r="O641" s="5"/>
      <c r="Q641" s="6"/>
      <c r="R641" s="6"/>
      <c r="U641" s="5"/>
      <c r="V641" s="7"/>
      <c r="X641" s="1"/>
      <c r="Y641" s="1"/>
      <c r="Z641" s="5"/>
      <c r="AA641" s="5"/>
      <c r="AB641" s="1"/>
    </row>
    <row r="642" spans="1:29" x14ac:dyDescent="0.25">
      <c r="A642" s="11" t="s">
        <v>26</v>
      </c>
      <c r="B642" t="s">
        <v>406</v>
      </c>
      <c r="C642">
        <v>27</v>
      </c>
      <c r="D642">
        <v>2517</v>
      </c>
      <c r="E642" s="15">
        <v>2.81</v>
      </c>
      <c r="F642" s="6">
        <f t="shared" si="459"/>
        <v>4.2791666666666668</v>
      </c>
      <c r="G642">
        <f t="shared" si="450"/>
        <v>6</v>
      </c>
      <c r="H642">
        <f t="shared" si="451"/>
        <v>254</v>
      </c>
      <c r="I642" s="5">
        <f t="shared" ref="I642:I705" si="464">IF(G641&gt;G642,E642*C642,E642*C642+I641)</f>
        <v>1177.0349999999999</v>
      </c>
      <c r="J642" s="7">
        <f t="shared" si="453"/>
        <v>0</v>
      </c>
      <c r="K642" t="str">
        <f t="shared" si="452"/>
        <v/>
      </c>
      <c r="M642" s="4"/>
      <c r="N642" s="4"/>
      <c r="O642" s="5"/>
      <c r="Q642" s="6"/>
      <c r="R642" s="6"/>
      <c r="U642" s="5"/>
      <c r="V642" s="7"/>
      <c r="X642" s="1"/>
      <c r="Y642" s="1"/>
      <c r="Z642" s="5"/>
      <c r="AA642" s="5"/>
      <c r="AB642" s="1"/>
    </row>
    <row r="643" spans="1:29" x14ac:dyDescent="0.25">
      <c r="A643" s="11" t="s">
        <v>26</v>
      </c>
      <c r="B643" t="s">
        <v>407</v>
      </c>
      <c r="C643">
        <v>26</v>
      </c>
      <c r="D643">
        <v>3027</v>
      </c>
      <c r="E643" s="15">
        <v>6.22</v>
      </c>
      <c r="F643" s="6">
        <f t="shared" si="460"/>
        <v>4.5564285714285715</v>
      </c>
      <c r="G643">
        <f t="shared" si="450"/>
        <v>7</v>
      </c>
      <c r="H643">
        <f t="shared" si="451"/>
        <v>280</v>
      </c>
      <c r="I643" s="5">
        <f t="shared" si="464"/>
        <v>1338.7549999999999</v>
      </c>
      <c r="J643" s="7">
        <f t="shared" si="453"/>
        <v>0</v>
      </c>
      <c r="K643" t="str">
        <f t="shared" si="452"/>
        <v/>
      </c>
      <c r="M643" s="4"/>
      <c r="N643" s="4"/>
      <c r="O643" s="5"/>
      <c r="Q643" s="6"/>
      <c r="R643" s="6"/>
      <c r="U643" s="5"/>
      <c r="V643" s="7"/>
      <c r="X643" s="1"/>
      <c r="Y643" s="1"/>
      <c r="Z643" s="5"/>
      <c r="AA643" s="5"/>
      <c r="AB643" s="1"/>
    </row>
    <row r="644" spans="1:29" x14ac:dyDescent="0.25">
      <c r="A644" s="11" t="s">
        <v>26</v>
      </c>
      <c r="B644" t="s">
        <v>376</v>
      </c>
      <c r="C644">
        <v>26</v>
      </c>
      <c r="D644">
        <v>2579</v>
      </c>
      <c r="E644" s="15">
        <v>2.633</v>
      </c>
      <c r="F644" s="6">
        <f t="shared" si="461"/>
        <v>4.3159999999999998</v>
      </c>
      <c r="G644">
        <f t="shared" ref="G644:G707" si="465">IF(A644=A643,G643+1,1)</f>
        <v>8</v>
      </c>
      <c r="H644">
        <f t="shared" si="451"/>
        <v>306</v>
      </c>
      <c r="I644" s="5">
        <f t="shared" si="464"/>
        <v>1407.213</v>
      </c>
      <c r="J644" s="7">
        <f t="shared" si="453"/>
        <v>0</v>
      </c>
      <c r="K644" t="str">
        <f t="shared" si="452"/>
        <v/>
      </c>
      <c r="M644" s="4"/>
      <c r="N644" s="4"/>
      <c r="O644" s="5"/>
      <c r="Q644" s="6"/>
      <c r="R644" s="6"/>
      <c r="U644" s="5"/>
      <c r="V644" s="7"/>
      <c r="X644" s="1"/>
      <c r="Y644" s="1"/>
      <c r="Z644" s="5"/>
      <c r="AA644" s="5"/>
      <c r="AB644" s="1"/>
    </row>
    <row r="645" spans="1:29" x14ac:dyDescent="0.25">
      <c r="A645" s="11" t="s">
        <v>26</v>
      </c>
      <c r="B645" t="s">
        <v>409</v>
      </c>
      <c r="C645">
        <v>20</v>
      </c>
      <c r="D645">
        <v>1964</v>
      </c>
      <c r="E645" s="15">
        <v>3.0960000000000001</v>
      </c>
      <c r="F645" s="6">
        <f t="shared" si="462"/>
        <v>4.1804444444444435</v>
      </c>
      <c r="G645">
        <f t="shared" si="465"/>
        <v>9</v>
      </c>
      <c r="H645">
        <f t="shared" si="451"/>
        <v>326</v>
      </c>
      <c r="I645" s="5">
        <f t="shared" si="464"/>
        <v>1469.133</v>
      </c>
      <c r="J645" s="7">
        <f t="shared" si="453"/>
        <v>0</v>
      </c>
      <c r="K645" t="str">
        <f t="shared" si="452"/>
        <v/>
      </c>
      <c r="M645" s="4"/>
      <c r="N645" s="4"/>
      <c r="O645" s="5"/>
      <c r="Q645" s="6"/>
      <c r="R645" s="6"/>
      <c r="U645" s="5"/>
      <c r="V645" s="7"/>
      <c r="X645" s="1"/>
      <c r="Y645" s="1"/>
      <c r="Z645" s="5"/>
      <c r="AA645" s="5"/>
      <c r="AB645" s="1"/>
    </row>
    <row r="646" spans="1:29" x14ac:dyDescent="0.25">
      <c r="A646" s="11" t="s">
        <v>26</v>
      </c>
      <c r="B646" t="s">
        <v>1889</v>
      </c>
      <c r="C646">
        <v>15</v>
      </c>
      <c r="D646">
        <v>1397</v>
      </c>
      <c r="E646" s="15">
        <v>3.371</v>
      </c>
      <c r="F646" s="6">
        <f t="shared" si="463"/>
        <v>4.0994999999999999</v>
      </c>
      <c r="G646">
        <f t="shared" si="465"/>
        <v>10</v>
      </c>
      <c r="H646">
        <f t="shared" si="451"/>
        <v>341</v>
      </c>
      <c r="I646" s="5">
        <f t="shared" si="464"/>
        <v>1519.6980000000001</v>
      </c>
      <c r="J646" s="7">
        <f t="shared" si="453"/>
        <v>4.4565923753665695</v>
      </c>
      <c r="K646">
        <f t="shared" si="452"/>
        <v>38936</v>
      </c>
      <c r="M646" s="4"/>
      <c r="N646" s="4"/>
      <c r="O646" s="5"/>
      <c r="Q646" s="6"/>
      <c r="R646" s="6"/>
      <c r="U646" s="5"/>
      <c r="V646" s="7"/>
      <c r="X646" s="1"/>
      <c r="Y646" s="1"/>
      <c r="Z646" s="5"/>
      <c r="AA646" s="5"/>
      <c r="AB646" s="1"/>
    </row>
    <row r="647" spans="1:29" x14ac:dyDescent="0.25">
      <c r="A647" s="11" t="s">
        <v>32</v>
      </c>
      <c r="B647" t="s">
        <v>442</v>
      </c>
      <c r="C647">
        <v>147</v>
      </c>
      <c r="D647">
        <v>21337</v>
      </c>
      <c r="E647" s="15">
        <v>16.716000000000001</v>
      </c>
      <c r="F647" s="6">
        <f t="shared" si="454"/>
        <v>16.716000000000001</v>
      </c>
      <c r="G647">
        <f t="shared" si="465"/>
        <v>1</v>
      </c>
      <c r="H647">
        <f t="shared" si="451"/>
        <v>147</v>
      </c>
      <c r="I647" s="5">
        <f t="shared" si="464"/>
        <v>2457.252</v>
      </c>
      <c r="J647" s="7">
        <f t="shared" si="453"/>
        <v>0</v>
      </c>
      <c r="K647" t="str">
        <f t="shared" si="452"/>
        <v/>
      </c>
      <c r="M647" s="4"/>
      <c r="N647" s="4"/>
      <c r="O647" s="5"/>
      <c r="Q647" s="6"/>
      <c r="R647" s="6"/>
      <c r="U647" s="5"/>
      <c r="V647" s="7"/>
      <c r="X647" s="1"/>
      <c r="Y647" s="1"/>
      <c r="Z647" s="5"/>
      <c r="AA647" s="5"/>
      <c r="AB647" s="1"/>
    </row>
    <row r="648" spans="1:29" x14ac:dyDescent="0.25">
      <c r="A648" s="11" t="s">
        <v>32</v>
      </c>
      <c r="B648" t="s">
        <v>443</v>
      </c>
      <c r="C648">
        <v>113</v>
      </c>
      <c r="D648">
        <v>15093</v>
      </c>
      <c r="E648" s="15">
        <v>11.055</v>
      </c>
      <c r="F648" s="6">
        <f t="shared" si="455"/>
        <v>13.8855</v>
      </c>
      <c r="G648">
        <f t="shared" si="465"/>
        <v>2</v>
      </c>
      <c r="H648">
        <f t="shared" si="451"/>
        <v>260</v>
      </c>
      <c r="I648" s="5">
        <f t="shared" si="464"/>
        <v>3706.4669999999996</v>
      </c>
      <c r="J648" s="7">
        <f t="shared" si="453"/>
        <v>0</v>
      </c>
      <c r="K648" t="str">
        <f t="shared" si="452"/>
        <v/>
      </c>
      <c r="M648" s="4"/>
      <c r="N648" s="4"/>
      <c r="O648" s="5"/>
      <c r="P648" s="8"/>
      <c r="Q648" s="6"/>
      <c r="R648" s="6"/>
      <c r="U648" s="5"/>
      <c r="V648" s="7"/>
      <c r="X648" s="5"/>
      <c r="Y648" s="1"/>
      <c r="Z648" s="5"/>
      <c r="AA648" s="5"/>
      <c r="AB648" s="1"/>
      <c r="AC648" s="5"/>
    </row>
    <row r="649" spans="1:29" x14ac:dyDescent="0.25">
      <c r="A649" s="11" t="s">
        <v>32</v>
      </c>
      <c r="B649" t="s">
        <v>444</v>
      </c>
      <c r="C649">
        <v>65</v>
      </c>
      <c r="D649">
        <v>8226</v>
      </c>
      <c r="E649" s="15">
        <v>14.66</v>
      </c>
      <c r="F649" s="6">
        <f t="shared" si="456"/>
        <v>14.143666666666666</v>
      </c>
      <c r="G649">
        <f t="shared" si="465"/>
        <v>3</v>
      </c>
      <c r="H649">
        <f t="shared" si="451"/>
        <v>325</v>
      </c>
      <c r="I649" s="5">
        <f t="shared" si="464"/>
        <v>4659.3669999999993</v>
      </c>
      <c r="J649" s="7">
        <f t="shared" si="453"/>
        <v>0</v>
      </c>
      <c r="K649" t="str">
        <f t="shared" si="452"/>
        <v/>
      </c>
      <c r="M649" s="4"/>
      <c r="N649" s="4"/>
      <c r="O649" s="5"/>
      <c r="Q649" s="6"/>
      <c r="R649" s="6"/>
      <c r="U649" s="5"/>
      <c r="V649" s="7"/>
      <c r="X649" s="1"/>
      <c r="Y649" s="1"/>
      <c r="Z649" s="5"/>
      <c r="AA649" s="5"/>
      <c r="AB649" s="1"/>
    </row>
    <row r="650" spans="1:29" x14ac:dyDescent="0.25">
      <c r="A650" s="11" t="s">
        <v>32</v>
      </c>
      <c r="B650" t="s">
        <v>445</v>
      </c>
      <c r="C650">
        <v>42</v>
      </c>
      <c r="D650">
        <v>5679</v>
      </c>
      <c r="E650" s="15">
        <v>11.336</v>
      </c>
      <c r="F650" s="6">
        <f t="shared" si="457"/>
        <v>13.441749999999999</v>
      </c>
      <c r="G650">
        <f t="shared" si="465"/>
        <v>4</v>
      </c>
      <c r="H650">
        <f t="shared" si="451"/>
        <v>367</v>
      </c>
      <c r="I650" s="5">
        <f t="shared" si="464"/>
        <v>5135.4789999999994</v>
      </c>
      <c r="J650" s="7">
        <f t="shared" si="453"/>
        <v>0</v>
      </c>
      <c r="K650" t="str">
        <f t="shared" si="452"/>
        <v/>
      </c>
      <c r="M650" s="4"/>
      <c r="N650" s="4"/>
      <c r="O650" s="5"/>
      <c r="Q650" s="6"/>
      <c r="R650" s="6"/>
      <c r="U650" s="5"/>
      <c r="V650" s="7"/>
      <c r="X650" s="1"/>
      <c r="Y650" s="1"/>
      <c r="Z650" s="5"/>
      <c r="AA650" s="5"/>
      <c r="AB650" s="1"/>
    </row>
    <row r="651" spans="1:29" x14ac:dyDescent="0.25">
      <c r="A651" s="11" t="s">
        <v>32</v>
      </c>
      <c r="B651" t="s">
        <v>446</v>
      </c>
      <c r="C651">
        <v>28</v>
      </c>
      <c r="D651">
        <v>3311</v>
      </c>
      <c r="E651" s="15">
        <v>10.755000000000001</v>
      </c>
      <c r="F651" s="6">
        <f t="shared" si="458"/>
        <v>12.904399999999999</v>
      </c>
      <c r="G651">
        <f t="shared" si="465"/>
        <v>5</v>
      </c>
      <c r="H651">
        <f t="shared" si="451"/>
        <v>395</v>
      </c>
      <c r="I651" s="5">
        <f t="shared" si="464"/>
        <v>5436.6189999999997</v>
      </c>
      <c r="J651" s="7">
        <f t="shared" si="453"/>
        <v>0</v>
      </c>
      <c r="K651" t="str">
        <f t="shared" si="452"/>
        <v/>
      </c>
      <c r="M651" s="4"/>
      <c r="N651" s="4"/>
      <c r="O651" s="5"/>
      <c r="Q651" s="6"/>
      <c r="R651" s="6"/>
      <c r="U651" s="5"/>
      <c r="V651" s="7"/>
      <c r="X651" s="1"/>
      <c r="Y651" s="1"/>
      <c r="Z651" s="5"/>
      <c r="AA651" s="5"/>
      <c r="AB651" s="1"/>
    </row>
    <row r="652" spans="1:29" x14ac:dyDescent="0.25">
      <c r="A652" s="11" t="s">
        <v>32</v>
      </c>
      <c r="B652" t="s">
        <v>447</v>
      </c>
      <c r="C652">
        <v>13</v>
      </c>
      <c r="D652">
        <v>1598</v>
      </c>
      <c r="E652" s="15">
        <v>7.8959999999999999</v>
      </c>
      <c r="F652" s="6">
        <f t="shared" si="459"/>
        <v>12.069666666666665</v>
      </c>
      <c r="G652">
        <f t="shared" si="465"/>
        <v>6</v>
      </c>
      <c r="H652">
        <f t="shared" si="451"/>
        <v>408</v>
      </c>
      <c r="I652" s="5">
        <f t="shared" si="464"/>
        <v>5539.2669999999998</v>
      </c>
      <c r="J652" s="7">
        <f t="shared" si="453"/>
        <v>0</v>
      </c>
      <c r="K652" t="str">
        <f t="shared" si="452"/>
        <v/>
      </c>
      <c r="M652" s="4"/>
      <c r="N652" s="4"/>
      <c r="O652" s="5"/>
      <c r="Q652" s="6"/>
      <c r="R652" s="6"/>
      <c r="U652" s="5"/>
      <c r="V652" s="7"/>
      <c r="X652" s="1"/>
      <c r="Y652" s="1"/>
      <c r="Z652" s="5"/>
      <c r="AA652" s="5"/>
      <c r="AB652" s="1"/>
    </row>
    <row r="653" spans="1:29" x14ac:dyDescent="0.25">
      <c r="A653" s="11" t="s">
        <v>32</v>
      </c>
      <c r="B653" t="s">
        <v>449</v>
      </c>
      <c r="C653">
        <v>11</v>
      </c>
      <c r="D653">
        <v>1273</v>
      </c>
      <c r="E653" s="15">
        <v>5.3689999999999998</v>
      </c>
      <c r="F653" s="6">
        <f t="shared" si="460"/>
        <v>11.11242857142857</v>
      </c>
      <c r="G653">
        <f t="shared" si="465"/>
        <v>7</v>
      </c>
      <c r="H653">
        <f t="shared" si="451"/>
        <v>419</v>
      </c>
      <c r="I653" s="5">
        <f t="shared" si="464"/>
        <v>5598.326</v>
      </c>
      <c r="J653" s="7">
        <f t="shared" si="453"/>
        <v>0</v>
      </c>
      <c r="K653" t="str">
        <f t="shared" si="452"/>
        <v/>
      </c>
      <c r="M653" s="4"/>
      <c r="N653" s="4"/>
      <c r="O653" s="5"/>
      <c r="Q653" s="6"/>
      <c r="R653" s="6"/>
      <c r="U653" s="5"/>
      <c r="V653" s="7"/>
      <c r="X653" s="1"/>
      <c r="Y653" s="1"/>
      <c r="Z653" s="5"/>
      <c r="AA653" s="5"/>
      <c r="AB653" s="1"/>
    </row>
    <row r="654" spans="1:29" x14ac:dyDescent="0.25">
      <c r="A654" s="11" t="s">
        <v>32</v>
      </c>
      <c r="B654" t="s">
        <v>448</v>
      </c>
      <c r="C654">
        <v>8</v>
      </c>
      <c r="D654">
        <v>969</v>
      </c>
      <c r="E654" s="15">
        <v>4.4640000000000004</v>
      </c>
      <c r="F654" s="6">
        <f t="shared" si="461"/>
        <v>10.281374999999999</v>
      </c>
      <c r="G654">
        <f t="shared" si="465"/>
        <v>8</v>
      </c>
      <c r="H654">
        <f t="shared" si="451"/>
        <v>427</v>
      </c>
      <c r="I654" s="5">
        <f t="shared" si="464"/>
        <v>5634.0380000000005</v>
      </c>
      <c r="J654" s="7">
        <f t="shared" si="453"/>
        <v>0</v>
      </c>
      <c r="K654" t="str">
        <f t="shared" si="452"/>
        <v/>
      </c>
      <c r="M654" s="4"/>
      <c r="N654" s="4"/>
      <c r="O654" s="5"/>
      <c r="Q654" s="6"/>
      <c r="R654" s="6"/>
      <c r="U654" s="5"/>
      <c r="V654" s="7"/>
      <c r="X654" s="1"/>
      <c r="Y654" s="1"/>
      <c r="Z654" s="5"/>
      <c r="AA654" s="5"/>
      <c r="AB654" s="1"/>
    </row>
    <row r="655" spans="1:29" x14ac:dyDescent="0.25">
      <c r="A655" s="11" t="s">
        <v>32</v>
      </c>
      <c r="B655" t="s">
        <v>1890</v>
      </c>
      <c r="C655">
        <v>6</v>
      </c>
      <c r="D655">
        <v>1450</v>
      </c>
      <c r="E655" s="15">
        <v>6.234</v>
      </c>
      <c r="F655" s="6">
        <f t="shared" si="462"/>
        <v>9.8316666666666652</v>
      </c>
      <c r="G655">
        <f t="shared" si="465"/>
        <v>9</v>
      </c>
      <c r="H655">
        <f t="shared" si="451"/>
        <v>433</v>
      </c>
      <c r="I655" s="5">
        <f t="shared" si="464"/>
        <v>5671.4420000000009</v>
      </c>
      <c r="J655" s="7">
        <f t="shared" si="453"/>
        <v>0</v>
      </c>
      <c r="K655" t="str">
        <f t="shared" si="452"/>
        <v/>
      </c>
      <c r="M655" s="4"/>
      <c r="N655" s="4"/>
      <c r="O655" s="5"/>
      <c r="Q655" s="6"/>
      <c r="R655" s="6"/>
      <c r="U655" s="5"/>
      <c r="V655" s="7"/>
      <c r="X655" s="1"/>
      <c r="Y655" s="1"/>
      <c r="Z655" s="5"/>
      <c r="AA655" s="5"/>
      <c r="AB655" s="1"/>
    </row>
    <row r="656" spans="1:29" x14ac:dyDescent="0.25">
      <c r="A656" s="11" t="s">
        <v>32</v>
      </c>
      <c r="B656" t="s">
        <v>1891</v>
      </c>
      <c r="C656">
        <v>6</v>
      </c>
      <c r="D656">
        <v>805</v>
      </c>
      <c r="E656" s="15">
        <v>5.1959999999999997</v>
      </c>
      <c r="F656" s="6">
        <f t="shared" si="463"/>
        <v>9.3680999999999983</v>
      </c>
      <c r="G656">
        <f t="shared" si="465"/>
        <v>10</v>
      </c>
      <c r="H656">
        <f t="shared" si="451"/>
        <v>439</v>
      </c>
      <c r="I656" s="5">
        <f t="shared" si="464"/>
        <v>5702.6180000000013</v>
      </c>
      <c r="J656" s="7">
        <f t="shared" si="453"/>
        <v>12.990018223234626</v>
      </c>
      <c r="K656">
        <f t="shared" si="452"/>
        <v>59741</v>
      </c>
      <c r="M656" s="4"/>
      <c r="N656" s="4"/>
      <c r="O656" s="5"/>
      <c r="Q656" s="6"/>
      <c r="R656" s="6"/>
      <c r="U656" s="5"/>
      <c r="V656" s="7"/>
      <c r="X656" s="1"/>
      <c r="Y656" s="1"/>
      <c r="Z656" s="5"/>
      <c r="AA656" s="5"/>
      <c r="AB656" s="1"/>
    </row>
    <row r="657" spans="1:29" x14ac:dyDescent="0.25">
      <c r="A657" s="11" t="s">
        <v>76</v>
      </c>
      <c r="B657" t="s">
        <v>331</v>
      </c>
      <c r="C657">
        <v>182</v>
      </c>
      <c r="D657">
        <v>21477</v>
      </c>
      <c r="E657" s="15">
        <v>5.33</v>
      </c>
      <c r="F657" s="6">
        <f t="shared" si="454"/>
        <v>5.33</v>
      </c>
      <c r="G657">
        <f t="shared" si="465"/>
        <v>1</v>
      </c>
      <c r="H657">
        <f t="shared" si="451"/>
        <v>182</v>
      </c>
      <c r="I657" s="5">
        <f t="shared" si="464"/>
        <v>970.06000000000006</v>
      </c>
      <c r="J657" s="7">
        <f t="shared" si="453"/>
        <v>0</v>
      </c>
      <c r="K657" t="str">
        <f t="shared" si="452"/>
        <v/>
      </c>
      <c r="M657" s="4"/>
      <c r="N657" s="4"/>
      <c r="O657" s="5"/>
      <c r="Q657" s="6"/>
      <c r="R657" s="6"/>
      <c r="U657" s="5"/>
      <c r="V657" s="7"/>
      <c r="X657" s="1"/>
      <c r="Y657" s="1"/>
      <c r="Z657" s="5"/>
      <c r="AA657" s="5"/>
      <c r="AB657" s="1"/>
    </row>
    <row r="658" spans="1:29" x14ac:dyDescent="0.25">
      <c r="A658" s="11" t="s">
        <v>76</v>
      </c>
      <c r="B658" t="s">
        <v>332</v>
      </c>
      <c r="C658">
        <v>86</v>
      </c>
      <c r="D658">
        <v>8751</v>
      </c>
      <c r="E658" s="15">
        <v>4.5289999999999999</v>
      </c>
      <c r="F658" s="6">
        <f t="shared" si="455"/>
        <v>4.9295</v>
      </c>
      <c r="G658">
        <f t="shared" si="465"/>
        <v>2</v>
      </c>
      <c r="H658">
        <f t="shared" si="451"/>
        <v>268</v>
      </c>
      <c r="I658" s="5">
        <f t="shared" si="464"/>
        <v>1359.5540000000001</v>
      </c>
      <c r="J658" s="7">
        <f t="shared" si="453"/>
        <v>0</v>
      </c>
      <c r="K658" t="str">
        <f t="shared" si="452"/>
        <v/>
      </c>
      <c r="M658" s="4"/>
      <c r="N658" s="4"/>
      <c r="O658" s="5"/>
      <c r="P658" s="8"/>
      <c r="Q658" s="6"/>
      <c r="R658" s="6"/>
      <c r="U658" s="5"/>
      <c r="V658" s="7"/>
      <c r="X658" s="5"/>
      <c r="Y658" s="1"/>
      <c r="Z658" s="5"/>
      <c r="AA658" s="5"/>
      <c r="AB658" s="1"/>
      <c r="AC658" s="5"/>
    </row>
    <row r="659" spans="1:29" x14ac:dyDescent="0.25">
      <c r="A659" s="11" t="s">
        <v>76</v>
      </c>
      <c r="B659" t="s">
        <v>398</v>
      </c>
      <c r="C659">
        <v>67</v>
      </c>
      <c r="D659">
        <v>7026</v>
      </c>
      <c r="E659" s="15">
        <v>7.4349999999999996</v>
      </c>
      <c r="F659" s="6">
        <f t="shared" si="456"/>
        <v>5.7646666666666668</v>
      </c>
      <c r="G659">
        <f t="shared" si="465"/>
        <v>3</v>
      </c>
      <c r="H659">
        <f t="shared" si="451"/>
        <v>335</v>
      </c>
      <c r="I659" s="5">
        <f t="shared" si="464"/>
        <v>1857.6990000000001</v>
      </c>
      <c r="J659" s="7">
        <f t="shared" si="453"/>
        <v>0</v>
      </c>
      <c r="K659" t="str">
        <f t="shared" si="452"/>
        <v/>
      </c>
      <c r="M659" s="4"/>
      <c r="N659" s="4"/>
      <c r="O659" s="5"/>
      <c r="Q659" s="6"/>
      <c r="R659" s="6"/>
      <c r="U659" s="5"/>
      <c r="V659" s="7"/>
      <c r="X659" s="1"/>
      <c r="Y659" s="1"/>
      <c r="Z659" s="5"/>
      <c r="AA659" s="5"/>
      <c r="AB659" s="1"/>
    </row>
    <row r="660" spans="1:29" x14ac:dyDescent="0.25">
      <c r="A660" s="11" t="s">
        <v>76</v>
      </c>
      <c r="B660" t="s">
        <v>335</v>
      </c>
      <c r="C660">
        <v>56</v>
      </c>
      <c r="D660">
        <v>5940</v>
      </c>
      <c r="E660" s="15">
        <v>5.5279999999999996</v>
      </c>
      <c r="F660" s="6">
        <f t="shared" si="457"/>
        <v>5.7054999999999998</v>
      </c>
      <c r="G660">
        <f t="shared" si="465"/>
        <v>4</v>
      </c>
      <c r="H660">
        <f t="shared" si="451"/>
        <v>391</v>
      </c>
      <c r="I660" s="5">
        <f t="shared" si="464"/>
        <v>2167.2669999999998</v>
      </c>
      <c r="J660" s="7">
        <f t="shared" si="453"/>
        <v>0</v>
      </c>
      <c r="K660" t="str">
        <f t="shared" si="452"/>
        <v/>
      </c>
      <c r="M660" s="4"/>
      <c r="N660" s="4"/>
      <c r="O660" s="5"/>
      <c r="Q660" s="6"/>
      <c r="R660" s="6"/>
      <c r="U660" s="5"/>
      <c r="V660" s="7"/>
      <c r="X660" s="1"/>
      <c r="Y660" s="1"/>
      <c r="Z660" s="5"/>
      <c r="AA660" s="5"/>
      <c r="AB660" s="1"/>
    </row>
    <row r="661" spans="1:29" x14ac:dyDescent="0.25">
      <c r="A661" s="11" t="s">
        <v>76</v>
      </c>
      <c r="B661" t="s">
        <v>401</v>
      </c>
      <c r="C661">
        <v>42</v>
      </c>
      <c r="D661">
        <v>3920</v>
      </c>
      <c r="E661" s="15">
        <v>4.3209999999999997</v>
      </c>
      <c r="F661" s="6">
        <f t="shared" si="458"/>
        <v>5.4286000000000003</v>
      </c>
      <c r="G661">
        <f t="shared" si="465"/>
        <v>5</v>
      </c>
      <c r="H661">
        <f t="shared" si="451"/>
        <v>433</v>
      </c>
      <c r="I661" s="5">
        <f t="shared" si="464"/>
        <v>2348.7489999999998</v>
      </c>
      <c r="J661" s="7">
        <f t="shared" si="453"/>
        <v>0</v>
      </c>
      <c r="K661" t="str">
        <f t="shared" si="452"/>
        <v/>
      </c>
      <c r="M661" s="4"/>
      <c r="N661" s="4"/>
      <c r="O661" s="5"/>
      <c r="Q661" s="6"/>
      <c r="R661" s="6"/>
      <c r="U661" s="5"/>
      <c r="V661" s="7"/>
      <c r="X661" s="1"/>
      <c r="Y661" s="1"/>
      <c r="Z661" s="5"/>
      <c r="AA661" s="5"/>
      <c r="AB661" s="1"/>
    </row>
    <row r="662" spans="1:29" x14ac:dyDescent="0.25">
      <c r="A662" s="11" t="s">
        <v>76</v>
      </c>
      <c r="B662" t="s">
        <v>744</v>
      </c>
      <c r="C662">
        <v>12</v>
      </c>
      <c r="D662">
        <v>1067</v>
      </c>
      <c r="E662" s="15">
        <v>3.8439999999999999</v>
      </c>
      <c r="F662" s="6">
        <f t="shared" si="459"/>
        <v>5.1645000000000003</v>
      </c>
      <c r="G662">
        <f t="shared" si="465"/>
        <v>6</v>
      </c>
      <c r="H662">
        <f t="shared" ref="H662:H725" si="466">IF(G661&gt;G662,C662,C662+H661)</f>
        <v>445</v>
      </c>
      <c r="I662" s="5">
        <f t="shared" si="464"/>
        <v>2394.877</v>
      </c>
      <c r="J662" s="7">
        <f t="shared" si="453"/>
        <v>0</v>
      </c>
      <c r="K662" t="str">
        <f t="shared" ref="K662:K725" si="467">IF(J662&gt;0,SUM(D653:D662),"")</f>
        <v/>
      </c>
      <c r="M662" s="4"/>
      <c r="N662" s="4"/>
      <c r="O662" s="5"/>
      <c r="Q662" s="6"/>
      <c r="R662" s="6"/>
      <c r="U662" s="5"/>
      <c r="V662" s="7"/>
      <c r="X662" s="1"/>
      <c r="Y662" s="1"/>
      <c r="Z662" s="5"/>
      <c r="AA662" s="5"/>
      <c r="AB662" s="1"/>
    </row>
    <row r="663" spans="1:29" x14ac:dyDescent="0.25">
      <c r="A663" s="11" t="s">
        <v>76</v>
      </c>
      <c r="B663" t="s">
        <v>592</v>
      </c>
      <c r="C663">
        <v>12</v>
      </c>
      <c r="D663">
        <v>1506</v>
      </c>
      <c r="E663" s="15">
        <v>4.42</v>
      </c>
      <c r="F663" s="6">
        <f t="shared" si="460"/>
        <v>5.0581428571428573</v>
      </c>
      <c r="G663">
        <f t="shared" si="465"/>
        <v>7</v>
      </c>
      <c r="H663">
        <f t="shared" si="466"/>
        <v>457</v>
      </c>
      <c r="I663" s="5">
        <f t="shared" si="464"/>
        <v>2447.9169999999999</v>
      </c>
      <c r="J663" s="7">
        <f t="shared" ref="J663:J726" si="468">IF(G663&gt;G664,I663/H663,0)</f>
        <v>0</v>
      </c>
      <c r="K663" t="str">
        <f t="shared" si="467"/>
        <v/>
      </c>
      <c r="M663" s="4"/>
      <c r="N663" s="4"/>
      <c r="O663" s="5"/>
      <c r="Q663" s="6"/>
      <c r="R663" s="6"/>
      <c r="U663" s="5"/>
      <c r="V663" s="7"/>
      <c r="X663" s="1"/>
      <c r="Y663" s="1"/>
      <c r="Z663" s="5"/>
      <c r="AA663" s="5"/>
      <c r="AB663" s="1"/>
    </row>
    <row r="664" spans="1:29" x14ac:dyDescent="0.25">
      <c r="A664" s="11" t="s">
        <v>76</v>
      </c>
      <c r="B664" t="s">
        <v>745</v>
      </c>
      <c r="C664">
        <v>8</v>
      </c>
      <c r="D664">
        <v>746</v>
      </c>
      <c r="E664" s="15">
        <v>3.9460000000000002</v>
      </c>
      <c r="F664" s="6">
        <f t="shared" si="461"/>
        <v>4.9191250000000002</v>
      </c>
      <c r="G664">
        <f t="shared" si="465"/>
        <v>8</v>
      </c>
      <c r="H664">
        <f t="shared" si="466"/>
        <v>465</v>
      </c>
      <c r="I664" s="5">
        <f t="shared" si="464"/>
        <v>2479.4850000000001</v>
      </c>
      <c r="J664" s="7">
        <f t="shared" si="468"/>
        <v>0</v>
      </c>
      <c r="K664" t="str">
        <f t="shared" si="467"/>
        <v/>
      </c>
      <c r="M664" s="4"/>
      <c r="N664" s="4"/>
      <c r="O664" s="5"/>
      <c r="Q664" s="6"/>
      <c r="R664" s="6"/>
      <c r="U664" s="5"/>
      <c r="V664" s="7"/>
      <c r="X664" s="1"/>
      <c r="Y664" s="1"/>
      <c r="Z664" s="5"/>
      <c r="AA664" s="5"/>
      <c r="AB664" s="1"/>
    </row>
    <row r="665" spans="1:29" x14ac:dyDescent="0.25">
      <c r="A665" s="11" t="s">
        <v>76</v>
      </c>
      <c r="B665" t="s">
        <v>743</v>
      </c>
      <c r="C665">
        <v>8</v>
      </c>
      <c r="D665">
        <v>822</v>
      </c>
      <c r="E665" s="15">
        <v>0.15</v>
      </c>
      <c r="F665" s="6">
        <f t="shared" si="462"/>
        <v>4.3892222222222221</v>
      </c>
      <c r="G665">
        <f t="shared" si="465"/>
        <v>9</v>
      </c>
      <c r="H665">
        <f t="shared" si="466"/>
        <v>473</v>
      </c>
      <c r="I665" s="5">
        <f t="shared" si="464"/>
        <v>2480.6849999999999</v>
      </c>
      <c r="J665" s="7">
        <f t="shared" si="468"/>
        <v>0</v>
      </c>
      <c r="K665" t="str">
        <f t="shared" si="467"/>
        <v/>
      </c>
      <c r="M665" s="4"/>
      <c r="N665" s="4"/>
      <c r="O665" s="5"/>
      <c r="Q665" s="6"/>
      <c r="R665" s="6"/>
      <c r="U665" s="5"/>
      <c r="V665" s="7"/>
      <c r="X665" s="1"/>
      <c r="Y665" s="1"/>
      <c r="Z665" s="5"/>
      <c r="AA665" s="5"/>
      <c r="AB665" s="1"/>
    </row>
    <row r="666" spans="1:29" x14ac:dyDescent="0.25">
      <c r="A666" s="11" t="s">
        <v>76</v>
      </c>
      <c r="B666" t="s">
        <v>1892</v>
      </c>
      <c r="C666">
        <v>4</v>
      </c>
      <c r="D666">
        <v>477</v>
      </c>
      <c r="E666" s="15">
        <v>2.58</v>
      </c>
      <c r="F666" s="6">
        <f t="shared" si="463"/>
        <v>4.2082999999999995</v>
      </c>
      <c r="G666">
        <f t="shared" si="465"/>
        <v>10</v>
      </c>
      <c r="H666">
        <f t="shared" si="466"/>
        <v>477</v>
      </c>
      <c r="I666" s="5">
        <f t="shared" si="464"/>
        <v>2491.0050000000001</v>
      </c>
      <c r="J666" s="7">
        <f t="shared" si="468"/>
        <v>5.2222327044025159</v>
      </c>
      <c r="K666">
        <f t="shared" si="467"/>
        <v>51732</v>
      </c>
      <c r="M666" s="4"/>
      <c r="N666" s="4"/>
      <c r="O666" s="5"/>
      <c r="Q666" s="6"/>
      <c r="R666" s="6"/>
      <c r="U666" s="5"/>
      <c r="V666" s="7"/>
      <c r="X666" s="1"/>
      <c r="Y666" s="1"/>
      <c r="Z666" s="5"/>
      <c r="AA666" s="5"/>
      <c r="AB666" s="1"/>
    </row>
    <row r="667" spans="1:29" x14ac:dyDescent="0.25">
      <c r="A667" s="11" t="s">
        <v>56</v>
      </c>
      <c r="B667" t="s">
        <v>609</v>
      </c>
      <c r="C667">
        <v>82</v>
      </c>
      <c r="D667">
        <v>5977</v>
      </c>
      <c r="E667" s="15">
        <v>4.569</v>
      </c>
      <c r="F667" s="6">
        <f t="shared" si="454"/>
        <v>4.569</v>
      </c>
      <c r="G667">
        <f t="shared" si="465"/>
        <v>1</v>
      </c>
      <c r="H667">
        <f t="shared" si="466"/>
        <v>82</v>
      </c>
      <c r="I667" s="5">
        <f t="shared" si="464"/>
        <v>374.65800000000002</v>
      </c>
      <c r="J667" s="7">
        <f t="shared" si="468"/>
        <v>0</v>
      </c>
      <c r="K667" t="str">
        <f t="shared" si="467"/>
        <v/>
      </c>
      <c r="M667" s="4"/>
      <c r="N667" s="4"/>
      <c r="O667" s="5"/>
      <c r="Q667" s="6"/>
      <c r="R667" s="6"/>
      <c r="U667" s="5"/>
      <c r="V667" s="7"/>
      <c r="X667" s="1"/>
      <c r="Y667" s="1"/>
      <c r="Z667" s="5"/>
      <c r="AA667" s="5"/>
      <c r="AB667" s="1"/>
    </row>
    <row r="668" spans="1:29" x14ac:dyDescent="0.25">
      <c r="A668" s="11" t="s">
        <v>56</v>
      </c>
      <c r="B668" t="s">
        <v>608</v>
      </c>
      <c r="C668">
        <v>81</v>
      </c>
      <c r="D668">
        <v>5619</v>
      </c>
      <c r="E668" s="15">
        <v>4.59</v>
      </c>
      <c r="F668" s="6">
        <f t="shared" si="455"/>
        <v>4.5794999999999995</v>
      </c>
      <c r="G668">
        <f t="shared" si="465"/>
        <v>2</v>
      </c>
      <c r="H668">
        <f t="shared" si="466"/>
        <v>163</v>
      </c>
      <c r="I668" s="5">
        <f t="shared" si="464"/>
        <v>746.44799999999998</v>
      </c>
      <c r="J668" s="7">
        <f t="shared" si="468"/>
        <v>0</v>
      </c>
      <c r="K668" t="str">
        <f t="shared" si="467"/>
        <v/>
      </c>
      <c r="M668" s="4"/>
      <c r="N668" s="4"/>
      <c r="O668" s="5"/>
      <c r="P668" s="8"/>
      <c r="Q668" s="6"/>
      <c r="R668" s="6"/>
      <c r="U668" s="5"/>
      <c r="V668" s="7"/>
      <c r="X668" s="5"/>
      <c r="Y668" s="1"/>
      <c r="Z668" s="5"/>
      <c r="AA668" s="5"/>
      <c r="AB668" s="1"/>
      <c r="AC668" s="5"/>
    </row>
    <row r="669" spans="1:29" x14ac:dyDescent="0.25">
      <c r="A669" s="11" t="s">
        <v>56</v>
      </c>
      <c r="B669" t="s">
        <v>610</v>
      </c>
      <c r="C669">
        <v>61</v>
      </c>
      <c r="D669">
        <v>4630</v>
      </c>
      <c r="E669" s="15">
        <v>5.1749999999999998</v>
      </c>
      <c r="F669" s="6">
        <f t="shared" si="456"/>
        <v>4.7779999999999996</v>
      </c>
      <c r="G669">
        <f t="shared" si="465"/>
        <v>3</v>
      </c>
      <c r="H669">
        <f t="shared" si="466"/>
        <v>224</v>
      </c>
      <c r="I669" s="5">
        <f t="shared" si="464"/>
        <v>1062.123</v>
      </c>
      <c r="J669" s="7">
        <f t="shared" si="468"/>
        <v>0</v>
      </c>
      <c r="K669" t="str">
        <f t="shared" si="467"/>
        <v/>
      </c>
      <c r="M669" s="4"/>
      <c r="N669" s="4"/>
      <c r="O669" s="5"/>
      <c r="Q669" s="6"/>
      <c r="R669" s="6"/>
      <c r="U669" s="5"/>
      <c r="V669" s="7"/>
      <c r="X669" s="1"/>
      <c r="Y669" s="1"/>
      <c r="Z669" s="5"/>
      <c r="AA669" s="5"/>
      <c r="AB669" s="1"/>
    </row>
    <row r="670" spans="1:29" x14ac:dyDescent="0.25">
      <c r="A670" s="11" t="s">
        <v>56</v>
      </c>
      <c r="B670" t="s">
        <v>612</v>
      </c>
      <c r="C670">
        <v>39</v>
      </c>
      <c r="D670">
        <v>2296</v>
      </c>
      <c r="E670" s="15">
        <v>3.774</v>
      </c>
      <c r="F670" s="6">
        <f t="shared" si="457"/>
        <v>4.5270000000000001</v>
      </c>
      <c r="G670">
        <f t="shared" si="465"/>
        <v>4</v>
      </c>
      <c r="H670">
        <f t="shared" si="466"/>
        <v>263</v>
      </c>
      <c r="I670" s="5">
        <f t="shared" si="464"/>
        <v>1209.309</v>
      </c>
      <c r="J670" s="7">
        <f t="shared" si="468"/>
        <v>0</v>
      </c>
      <c r="K670" t="str">
        <f t="shared" si="467"/>
        <v/>
      </c>
      <c r="M670" s="4"/>
      <c r="N670" s="4"/>
      <c r="O670" s="5"/>
      <c r="Q670" s="6"/>
      <c r="R670" s="6"/>
      <c r="U670" s="5"/>
      <c r="V670" s="7"/>
      <c r="X670" s="1"/>
      <c r="Y670" s="1"/>
      <c r="Z670" s="5"/>
      <c r="AA670" s="5"/>
      <c r="AB670" s="1"/>
    </row>
    <row r="671" spans="1:29" x14ac:dyDescent="0.25">
      <c r="A671" s="11" t="s">
        <v>56</v>
      </c>
      <c r="B671" t="s">
        <v>615</v>
      </c>
      <c r="C671">
        <v>23</v>
      </c>
      <c r="D671">
        <v>1425</v>
      </c>
      <c r="E671" s="15">
        <v>3.2679999999999998</v>
      </c>
      <c r="F671" s="6">
        <f t="shared" si="458"/>
        <v>4.2751999999999999</v>
      </c>
      <c r="G671">
        <f t="shared" si="465"/>
        <v>5</v>
      </c>
      <c r="H671">
        <f t="shared" si="466"/>
        <v>286</v>
      </c>
      <c r="I671" s="5">
        <f t="shared" si="464"/>
        <v>1284.473</v>
      </c>
      <c r="J671" s="7">
        <f t="shared" si="468"/>
        <v>0</v>
      </c>
      <c r="K671" t="str">
        <f t="shared" si="467"/>
        <v/>
      </c>
      <c r="M671" s="4"/>
      <c r="N671" s="4"/>
      <c r="O671" s="5"/>
      <c r="Q671" s="6"/>
      <c r="R671" s="6"/>
      <c r="U671" s="5"/>
      <c r="V671" s="7"/>
      <c r="X671" s="1"/>
      <c r="Y671" s="1"/>
      <c r="Z671" s="5"/>
      <c r="AA671" s="5"/>
      <c r="AB671" s="1"/>
    </row>
    <row r="672" spans="1:29" x14ac:dyDescent="0.25">
      <c r="A672" s="11" t="s">
        <v>56</v>
      </c>
      <c r="B672" t="s">
        <v>613</v>
      </c>
      <c r="C672">
        <v>18</v>
      </c>
      <c r="D672">
        <v>1188</v>
      </c>
      <c r="E672" s="15">
        <v>3.8530000000000002</v>
      </c>
      <c r="F672" s="6">
        <f t="shared" si="459"/>
        <v>4.2048333333333341</v>
      </c>
      <c r="G672">
        <f t="shared" si="465"/>
        <v>6</v>
      </c>
      <c r="H672">
        <f t="shared" si="466"/>
        <v>304</v>
      </c>
      <c r="I672" s="5">
        <f t="shared" si="464"/>
        <v>1353.827</v>
      </c>
      <c r="J672" s="7">
        <f t="shared" si="468"/>
        <v>0</v>
      </c>
      <c r="K672" t="str">
        <f t="shared" si="467"/>
        <v/>
      </c>
      <c r="M672" s="4"/>
      <c r="N672" s="4"/>
      <c r="O672" s="5"/>
      <c r="Q672" s="6"/>
      <c r="R672" s="6"/>
      <c r="U672" s="5"/>
      <c r="V672" s="7"/>
      <c r="X672" s="1"/>
      <c r="Y672" s="1"/>
      <c r="Z672" s="5"/>
      <c r="AA672" s="5"/>
      <c r="AB672" s="1"/>
    </row>
    <row r="673" spans="1:29" x14ac:dyDescent="0.25">
      <c r="A673" s="11" t="s">
        <v>56</v>
      </c>
      <c r="B673" t="s">
        <v>979</v>
      </c>
      <c r="C673">
        <v>15</v>
      </c>
      <c r="D673">
        <v>964</v>
      </c>
      <c r="E673" s="15">
        <v>2.71</v>
      </c>
      <c r="F673" s="6">
        <f t="shared" si="460"/>
        <v>3.991285714285715</v>
      </c>
      <c r="G673">
        <f t="shared" si="465"/>
        <v>7</v>
      </c>
      <c r="H673">
        <f t="shared" si="466"/>
        <v>319</v>
      </c>
      <c r="I673" s="5">
        <f t="shared" si="464"/>
        <v>1394.4770000000001</v>
      </c>
      <c r="J673" s="7">
        <f t="shared" si="468"/>
        <v>0</v>
      </c>
      <c r="K673" t="str">
        <f t="shared" si="467"/>
        <v/>
      </c>
      <c r="M673" s="4"/>
      <c r="N673" s="4"/>
      <c r="O673" s="5"/>
      <c r="Q673" s="6"/>
      <c r="R673" s="6"/>
      <c r="U673" s="5"/>
      <c r="V673" s="7"/>
      <c r="X673" s="1"/>
      <c r="Y673" s="1"/>
      <c r="Z673" s="5"/>
      <c r="AA673" s="5"/>
      <c r="AB673" s="1"/>
    </row>
    <row r="674" spans="1:29" x14ac:dyDescent="0.25">
      <c r="A674" s="11" t="s">
        <v>56</v>
      </c>
      <c r="B674" t="s">
        <v>614</v>
      </c>
      <c r="C674">
        <v>15</v>
      </c>
      <c r="D674">
        <v>862</v>
      </c>
      <c r="E674" s="15">
        <v>3.448</v>
      </c>
      <c r="F674" s="6">
        <f t="shared" si="461"/>
        <v>3.9233750000000005</v>
      </c>
      <c r="G674">
        <f t="shared" si="465"/>
        <v>8</v>
      </c>
      <c r="H674">
        <f t="shared" si="466"/>
        <v>334</v>
      </c>
      <c r="I674" s="5">
        <f t="shared" si="464"/>
        <v>1446.1970000000001</v>
      </c>
      <c r="J674" s="7">
        <f t="shared" si="468"/>
        <v>0</v>
      </c>
      <c r="K674" t="str">
        <f t="shared" si="467"/>
        <v/>
      </c>
      <c r="M674" s="4"/>
      <c r="N674" s="4"/>
      <c r="O674" s="5"/>
      <c r="Q674" s="6"/>
      <c r="R674" s="6"/>
      <c r="U674" s="5"/>
      <c r="V674" s="7"/>
      <c r="X674" s="1"/>
      <c r="Y674" s="1"/>
      <c r="Z674" s="5"/>
      <c r="AA674" s="5"/>
      <c r="AB674" s="1"/>
    </row>
    <row r="675" spans="1:29" x14ac:dyDescent="0.25">
      <c r="A675" s="11" t="s">
        <v>56</v>
      </c>
      <c r="B675" t="s">
        <v>611</v>
      </c>
      <c r="C675">
        <v>12</v>
      </c>
      <c r="D675">
        <v>1139</v>
      </c>
      <c r="E675" s="15">
        <v>10.164999999999999</v>
      </c>
      <c r="F675" s="6">
        <f t="shared" si="462"/>
        <v>4.6168888888888899</v>
      </c>
      <c r="G675">
        <f t="shared" si="465"/>
        <v>9</v>
      </c>
      <c r="H675">
        <f t="shared" si="466"/>
        <v>346</v>
      </c>
      <c r="I675" s="5">
        <f t="shared" si="464"/>
        <v>1568.1770000000001</v>
      </c>
      <c r="J675" s="7">
        <f t="shared" si="468"/>
        <v>0</v>
      </c>
      <c r="K675" t="str">
        <f t="shared" si="467"/>
        <v/>
      </c>
      <c r="M675" s="4"/>
      <c r="N675" s="4"/>
      <c r="O675" s="5"/>
      <c r="Q675" s="6"/>
      <c r="R675" s="6"/>
      <c r="U675" s="5"/>
      <c r="V675" s="7"/>
      <c r="X675" s="1"/>
      <c r="Y675" s="1"/>
      <c r="Z675" s="5"/>
      <c r="AA675" s="5"/>
      <c r="AB675" s="1"/>
    </row>
    <row r="676" spans="1:29" x14ac:dyDescent="0.25">
      <c r="A676" s="11" t="s">
        <v>56</v>
      </c>
      <c r="B676" t="s">
        <v>980</v>
      </c>
      <c r="C676">
        <v>11</v>
      </c>
      <c r="D676">
        <v>559</v>
      </c>
      <c r="E676" s="15">
        <v>3.0150000000000001</v>
      </c>
      <c r="F676" s="6">
        <f t="shared" si="463"/>
        <v>4.4567000000000005</v>
      </c>
      <c r="G676">
        <f t="shared" si="465"/>
        <v>10</v>
      </c>
      <c r="H676">
        <f t="shared" si="466"/>
        <v>357</v>
      </c>
      <c r="I676" s="5">
        <f t="shared" si="464"/>
        <v>1601.3420000000001</v>
      </c>
      <c r="J676" s="7">
        <f t="shared" si="468"/>
        <v>4.4855518207282916</v>
      </c>
      <c r="K676">
        <f t="shared" si="467"/>
        <v>24659</v>
      </c>
      <c r="M676" s="4"/>
      <c r="N676" s="4"/>
      <c r="O676" s="5"/>
      <c r="Q676" s="6"/>
      <c r="R676" s="6"/>
      <c r="U676" s="5"/>
      <c r="V676" s="7"/>
      <c r="X676" s="1"/>
      <c r="Y676" s="1"/>
      <c r="Z676" s="5"/>
      <c r="AA676" s="5"/>
      <c r="AB676" s="1"/>
    </row>
    <row r="677" spans="1:29" x14ac:dyDescent="0.25">
      <c r="A677" s="11" t="s">
        <v>67</v>
      </c>
      <c r="B677" t="s">
        <v>683</v>
      </c>
      <c r="C677">
        <v>332</v>
      </c>
      <c r="D677">
        <v>33514</v>
      </c>
      <c r="E677" s="15">
        <v>8.5570000000000004</v>
      </c>
      <c r="F677" s="6">
        <f t="shared" si="454"/>
        <v>8.5570000000000004</v>
      </c>
      <c r="G677">
        <f t="shared" si="465"/>
        <v>1</v>
      </c>
      <c r="H677">
        <f t="shared" si="466"/>
        <v>332</v>
      </c>
      <c r="I677" s="5">
        <f t="shared" si="464"/>
        <v>2840.924</v>
      </c>
      <c r="J677" s="7">
        <f t="shared" si="468"/>
        <v>0</v>
      </c>
      <c r="K677" t="str">
        <f t="shared" si="467"/>
        <v/>
      </c>
      <c r="M677" s="4"/>
      <c r="N677" s="4"/>
      <c r="O677" s="5"/>
      <c r="Q677" s="6"/>
      <c r="R677" s="6"/>
      <c r="U677" s="5"/>
      <c r="V677" s="7"/>
      <c r="X677" s="1"/>
      <c r="Y677" s="1"/>
      <c r="Z677" s="5"/>
      <c r="AA677" s="5"/>
      <c r="AB677" s="1"/>
    </row>
    <row r="678" spans="1:29" x14ac:dyDescent="0.25">
      <c r="A678" s="11" t="s">
        <v>67</v>
      </c>
      <c r="B678" t="s">
        <v>684</v>
      </c>
      <c r="C678">
        <v>50</v>
      </c>
      <c r="D678">
        <v>5144</v>
      </c>
      <c r="E678" s="15">
        <v>6.0250000000000004</v>
      </c>
      <c r="F678" s="6">
        <f t="shared" si="455"/>
        <v>7.2910000000000004</v>
      </c>
      <c r="G678">
        <f t="shared" si="465"/>
        <v>2</v>
      </c>
      <c r="H678">
        <f t="shared" si="466"/>
        <v>382</v>
      </c>
      <c r="I678" s="5">
        <f t="shared" si="464"/>
        <v>3142.174</v>
      </c>
      <c r="J678" s="7">
        <f t="shared" si="468"/>
        <v>0</v>
      </c>
      <c r="K678" t="str">
        <f t="shared" si="467"/>
        <v/>
      </c>
      <c r="M678" s="4"/>
      <c r="N678" s="4"/>
      <c r="O678" s="5"/>
      <c r="P678" s="8"/>
      <c r="Q678" s="6"/>
      <c r="R678" s="6"/>
      <c r="U678" s="5"/>
      <c r="V678" s="7"/>
      <c r="X678" s="5"/>
      <c r="Y678" s="1"/>
      <c r="Z678" s="5"/>
      <c r="AA678" s="5"/>
      <c r="AB678" s="1"/>
      <c r="AC678" s="5"/>
    </row>
    <row r="679" spans="1:29" x14ac:dyDescent="0.25">
      <c r="A679" s="11" t="s">
        <v>67</v>
      </c>
      <c r="B679" t="s">
        <v>421</v>
      </c>
      <c r="C679">
        <v>19</v>
      </c>
      <c r="D679">
        <v>2167</v>
      </c>
      <c r="E679" s="15">
        <v>3.39</v>
      </c>
      <c r="F679" s="6">
        <f t="shared" si="456"/>
        <v>5.9906666666666668</v>
      </c>
      <c r="G679">
        <f t="shared" si="465"/>
        <v>3</v>
      </c>
      <c r="H679">
        <f t="shared" si="466"/>
        <v>401</v>
      </c>
      <c r="I679" s="5">
        <f t="shared" si="464"/>
        <v>3206.5839999999998</v>
      </c>
      <c r="J679" s="7">
        <f t="shared" si="468"/>
        <v>0</v>
      </c>
      <c r="K679" t="str">
        <f t="shared" si="467"/>
        <v/>
      </c>
      <c r="M679" s="4"/>
      <c r="N679" s="4"/>
      <c r="O679" s="5"/>
      <c r="Q679" s="6"/>
      <c r="R679" s="6"/>
      <c r="U679" s="5"/>
      <c r="V679" s="7"/>
      <c r="X679" s="1"/>
      <c r="Y679" s="1"/>
      <c r="Z679" s="5"/>
      <c r="AA679" s="5"/>
      <c r="AB679" s="1"/>
    </row>
    <row r="680" spans="1:29" x14ac:dyDescent="0.25">
      <c r="A680" s="11" t="s">
        <v>67</v>
      </c>
      <c r="B680" t="s">
        <v>420</v>
      </c>
      <c r="C680">
        <v>15</v>
      </c>
      <c r="D680">
        <v>1651</v>
      </c>
      <c r="E680" s="15">
        <v>2.7610000000000001</v>
      </c>
      <c r="F680" s="6">
        <f t="shared" si="457"/>
        <v>5.1832500000000001</v>
      </c>
      <c r="G680">
        <f t="shared" si="465"/>
        <v>4</v>
      </c>
      <c r="H680">
        <f t="shared" si="466"/>
        <v>416</v>
      </c>
      <c r="I680" s="5">
        <f t="shared" si="464"/>
        <v>3247.9989999999998</v>
      </c>
      <c r="J680" s="7">
        <f t="shared" si="468"/>
        <v>0</v>
      </c>
      <c r="K680" t="str">
        <f t="shared" si="467"/>
        <v/>
      </c>
      <c r="M680" s="4"/>
      <c r="N680" s="4"/>
      <c r="O680" s="5"/>
      <c r="Q680" s="6"/>
      <c r="R680" s="6"/>
      <c r="U680" s="5"/>
      <c r="V680" s="7"/>
      <c r="X680" s="1"/>
      <c r="Y680" s="1"/>
      <c r="Z680" s="5"/>
      <c r="AA680" s="5"/>
      <c r="AB680" s="1"/>
    </row>
    <row r="681" spans="1:29" x14ac:dyDescent="0.25">
      <c r="A681" s="11" t="s">
        <v>67</v>
      </c>
      <c r="B681" t="s">
        <v>686</v>
      </c>
      <c r="C681">
        <v>8</v>
      </c>
      <c r="D681">
        <v>875</v>
      </c>
      <c r="E681" s="15">
        <v>2.7509999999999999</v>
      </c>
      <c r="F681" s="6">
        <f t="shared" si="458"/>
        <v>4.6968000000000005</v>
      </c>
      <c r="G681">
        <f t="shared" si="465"/>
        <v>5</v>
      </c>
      <c r="H681">
        <f t="shared" si="466"/>
        <v>424</v>
      </c>
      <c r="I681" s="5">
        <f t="shared" si="464"/>
        <v>3270.0069999999996</v>
      </c>
      <c r="J681" s="7">
        <f t="shared" si="468"/>
        <v>0</v>
      </c>
      <c r="K681" t="str">
        <f t="shared" si="467"/>
        <v/>
      </c>
      <c r="M681" s="4"/>
      <c r="N681" s="4"/>
      <c r="O681" s="5"/>
      <c r="Q681" s="6"/>
      <c r="R681" s="6"/>
      <c r="U681" s="5"/>
      <c r="V681" s="7"/>
      <c r="X681" s="1"/>
      <c r="Y681" s="1"/>
      <c r="Z681" s="5"/>
      <c r="AA681" s="5"/>
      <c r="AB681" s="1"/>
    </row>
    <row r="682" spans="1:29" x14ac:dyDescent="0.25">
      <c r="A682" s="11" t="s">
        <v>67</v>
      </c>
      <c r="B682" t="s">
        <v>689</v>
      </c>
      <c r="C682">
        <v>8</v>
      </c>
      <c r="D682">
        <v>701</v>
      </c>
      <c r="E682" s="15">
        <v>2.347</v>
      </c>
      <c r="F682" s="6">
        <f t="shared" si="459"/>
        <v>4.3051666666666675</v>
      </c>
      <c r="G682">
        <f t="shared" si="465"/>
        <v>6</v>
      </c>
      <c r="H682">
        <f t="shared" si="466"/>
        <v>432</v>
      </c>
      <c r="I682" s="5">
        <f t="shared" si="464"/>
        <v>3288.7829999999994</v>
      </c>
      <c r="J682" s="7">
        <f t="shared" si="468"/>
        <v>0</v>
      </c>
      <c r="K682" t="str">
        <f t="shared" si="467"/>
        <v/>
      </c>
      <c r="M682" s="4"/>
      <c r="N682" s="4"/>
      <c r="O682" s="5"/>
      <c r="Q682" s="6"/>
      <c r="R682" s="6"/>
      <c r="U682" s="5"/>
      <c r="V682" s="7"/>
      <c r="X682" s="1"/>
      <c r="Y682" s="1"/>
      <c r="Z682" s="5"/>
      <c r="AA682" s="5"/>
      <c r="AB682" s="1"/>
    </row>
    <row r="683" spans="1:29" x14ac:dyDescent="0.25">
      <c r="A683" s="11" t="s">
        <v>67</v>
      </c>
      <c r="B683" t="s">
        <v>685</v>
      </c>
      <c r="C683">
        <v>8</v>
      </c>
      <c r="D683">
        <v>660</v>
      </c>
      <c r="E683" s="15">
        <v>3.8889999999999998</v>
      </c>
      <c r="F683" s="6">
        <f t="shared" si="460"/>
        <v>4.2457142857142864</v>
      </c>
      <c r="G683">
        <f t="shared" si="465"/>
        <v>7</v>
      </c>
      <c r="H683">
        <f t="shared" si="466"/>
        <v>440</v>
      </c>
      <c r="I683" s="5">
        <f t="shared" si="464"/>
        <v>3319.8949999999995</v>
      </c>
      <c r="J683" s="7">
        <f t="shared" si="468"/>
        <v>0</v>
      </c>
      <c r="K683" t="str">
        <f t="shared" si="467"/>
        <v/>
      </c>
      <c r="M683" s="4"/>
      <c r="N683" s="4"/>
      <c r="O683" s="5"/>
      <c r="Q683" s="6"/>
      <c r="R683" s="6"/>
      <c r="U683" s="5"/>
      <c r="V683" s="7"/>
      <c r="X683" s="1"/>
      <c r="Y683" s="1"/>
      <c r="Z683" s="5"/>
      <c r="AA683" s="5"/>
      <c r="AB683" s="1"/>
    </row>
    <row r="684" spans="1:29" x14ac:dyDescent="0.25">
      <c r="A684" s="11" t="s">
        <v>67</v>
      </c>
      <c r="B684" t="s">
        <v>687</v>
      </c>
      <c r="C684">
        <v>8</v>
      </c>
      <c r="D684">
        <v>722</v>
      </c>
      <c r="E684" s="15">
        <v>3.1949999999999998</v>
      </c>
      <c r="F684" s="6">
        <f t="shared" si="461"/>
        <v>4.1143749999999999</v>
      </c>
      <c r="G684">
        <f t="shared" si="465"/>
        <v>8</v>
      </c>
      <c r="H684">
        <f t="shared" si="466"/>
        <v>448</v>
      </c>
      <c r="I684" s="5">
        <f t="shared" si="464"/>
        <v>3345.4549999999995</v>
      </c>
      <c r="J684" s="7">
        <f t="shared" si="468"/>
        <v>0</v>
      </c>
      <c r="K684" t="str">
        <f t="shared" si="467"/>
        <v/>
      </c>
      <c r="M684" s="4"/>
      <c r="N684" s="4"/>
      <c r="O684" s="5"/>
      <c r="Q684" s="6"/>
      <c r="R684" s="6"/>
      <c r="U684" s="5"/>
      <c r="V684" s="7"/>
      <c r="X684" s="1"/>
      <c r="Y684" s="1"/>
      <c r="Z684" s="5"/>
      <c r="AA684" s="5"/>
      <c r="AB684" s="1"/>
    </row>
    <row r="685" spans="1:29" x14ac:dyDescent="0.25">
      <c r="A685" s="11" t="s">
        <v>67</v>
      </c>
      <c r="B685" t="s">
        <v>1199</v>
      </c>
      <c r="C685">
        <v>6</v>
      </c>
      <c r="D685">
        <v>526</v>
      </c>
      <c r="E685" s="15">
        <v>4.8860000000000001</v>
      </c>
      <c r="F685" s="6">
        <f t="shared" si="462"/>
        <v>4.2001111111111111</v>
      </c>
      <c r="G685">
        <f t="shared" si="465"/>
        <v>9</v>
      </c>
      <c r="H685">
        <f t="shared" si="466"/>
        <v>454</v>
      </c>
      <c r="I685" s="5">
        <f t="shared" si="464"/>
        <v>3374.7709999999993</v>
      </c>
      <c r="J685" s="7">
        <f t="shared" si="468"/>
        <v>0</v>
      </c>
      <c r="K685" t="str">
        <f t="shared" si="467"/>
        <v/>
      </c>
      <c r="M685" s="4"/>
      <c r="N685" s="4"/>
      <c r="O685" s="5"/>
      <c r="Q685" s="6"/>
      <c r="R685" s="6"/>
      <c r="U685" s="5"/>
      <c r="V685" s="7"/>
      <c r="X685" s="1"/>
      <c r="Y685" s="1"/>
      <c r="Z685" s="5"/>
      <c r="AA685" s="5"/>
      <c r="AB685" s="1"/>
    </row>
    <row r="686" spans="1:29" x14ac:dyDescent="0.25">
      <c r="A686" s="11" t="s">
        <v>67</v>
      </c>
      <c r="B686" t="s">
        <v>688</v>
      </c>
      <c r="C686">
        <v>5</v>
      </c>
      <c r="D686">
        <v>446</v>
      </c>
      <c r="E686" s="15">
        <v>3.2949999999999999</v>
      </c>
      <c r="F686" s="6">
        <f t="shared" si="463"/>
        <v>4.1096000000000004</v>
      </c>
      <c r="G686">
        <f t="shared" si="465"/>
        <v>10</v>
      </c>
      <c r="H686">
        <f t="shared" si="466"/>
        <v>459</v>
      </c>
      <c r="I686" s="5">
        <f t="shared" si="464"/>
        <v>3391.2459999999992</v>
      </c>
      <c r="J686" s="7">
        <f t="shared" si="468"/>
        <v>7.3883355119825689</v>
      </c>
      <c r="K686">
        <f t="shared" si="467"/>
        <v>46406</v>
      </c>
      <c r="M686" s="4"/>
      <c r="N686" s="4"/>
      <c r="O686" s="5"/>
      <c r="Q686" s="6"/>
      <c r="R686" s="6"/>
      <c r="U686" s="5"/>
      <c r="V686" s="7"/>
      <c r="X686" s="1"/>
      <c r="Y686" s="1"/>
      <c r="Z686" s="5"/>
      <c r="AA686" s="5"/>
      <c r="AB686" s="1"/>
    </row>
    <row r="687" spans="1:29" x14ac:dyDescent="0.25">
      <c r="A687" s="11" t="s">
        <v>73</v>
      </c>
      <c r="B687" t="s">
        <v>351</v>
      </c>
      <c r="C687">
        <v>90</v>
      </c>
      <c r="D687">
        <v>4863</v>
      </c>
      <c r="E687" s="15">
        <v>3.0819999999999999</v>
      </c>
      <c r="F687" s="6">
        <f t="shared" si="454"/>
        <v>3.0819999999999999</v>
      </c>
      <c r="G687">
        <f t="shared" si="465"/>
        <v>1</v>
      </c>
      <c r="H687">
        <f t="shared" si="466"/>
        <v>90</v>
      </c>
      <c r="I687" s="5">
        <f t="shared" si="464"/>
        <v>277.38</v>
      </c>
      <c r="J687" s="7">
        <f t="shared" si="468"/>
        <v>0</v>
      </c>
      <c r="K687" t="str">
        <f t="shared" si="467"/>
        <v/>
      </c>
      <c r="M687" s="4"/>
      <c r="N687" s="4"/>
      <c r="O687" s="5"/>
      <c r="Q687" s="6"/>
      <c r="R687" s="6"/>
      <c r="U687" s="5"/>
      <c r="V687" s="7"/>
      <c r="X687" s="1"/>
      <c r="Y687" s="1"/>
      <c r="Z687" s="5"/>
      <c r="AA687" s="5"/>
      <c r="AB687" s="1"/>
    </row>
    <row r="688" spans="1:29" x14ac:dyDescent="0.25">
      <c r="A688" s="11" t="s">
        <v>73</v>
      </c>
      <c r="B688" t="s">
        <v>509</v>
      </c>
      <c r="C688">
        <v>64</v>
      </c>
      <c r="D688">
        <v>4114</v>
      </c>
      <c r="E688" s="15">
        <v>2.9590000000000001</v>
      </c>
      <c r="F688" s="6">
        <f t="shared" si="455"/>
        <v>3.0205000000000002</v>
      </c>
      <c r="G688">
        <f t="shared" si="465"/>
        <v>2</v>
      </c>
      <c r="H688">
        <f t="shared" si="466"/>
        <v>154</v>
      </c>
      <c r="I688" s="5">
        <f t="shared" si="464"/>
        <v>466.75599999999997</v>
      </c>
      <c r="J688" s="7">
        <f t="shared" si="468"/>
        <v>0</v>
      </c>
      <c r="K688" t="str">
        <f t="shared" si="467"/>
        <v/>
      </c>
      <c r="M688" s="4"/>
      <c r="N688" s="4"/>
      <c r="O688" s="5"/>
      <c r="P688" s="8"/>
      <c r="Q688" s="6"/>
      <c r="R688" s="6"/>
      <c r="U688" s="5"/>
      <c r="V688" s="7"/>
      <c r="X688" s="5"/>
      <c r="Y688" s="1"/>
      <c r="Z688" s="5"/>
      <c r="AA688" s="5"/>
      <c r="AB688" s="1"/>
      <c r="AC688" s="5"/>
    </row>
    <row r="689" spans="1:29" x14ac:dyDescent="0.25">
      <c r="A689" s="11" t="s">
        <v>73</v>
      </c>
      <c r="B689" t="s">
        <v>510</v>
      </c>
      <c r="C689">
        <v>64</v>
      </c>
      <c r="D689">
        <v>3459</v>
      </c>
      <c r="E689" s="15">
        <v>2.2509999999999999</v>
      </c>
      <c r="F689" s="6">
        <f t="shared" si="456"/>
        <v>2.7639999999999998</v>
      </c>
      <c r="G689">
        <f t="shared" si="465"/>
        <v>3</v>
      </c>
      <c r="H689">
        <f t="shared" si="466"/>
        <v>218</v>
      </c>
      <c r="I689" s="5">
        <f t="shared" si="464"/>
        <v>610.81999999999994</v>
      </c>
      <c r="J689" s="7">
        <f t="shared" si="468"/>
        <v>0</v>
      </c>
      <c r="K689" t="str">
        <f t="shared" si="467"/>
        <v/>
      </c>
      <c r="M689" s="4"/>
      <c r="N689" s="4"/>
      <c r="O689" s="5"/>
      <c r="Q689" s="6"/>
      <c r="R689" s="6"/>
      <c r="U689" s="5"/>
      <c r="V689" s="7"/>
      <c r="X689" s="1"/>
      <c r="Y689" s="1"/>
      <c r="Z689" s="5"/>
      <c r="AA689" s="5"/>
      <c r="AB689" s="1"/>
    </row>
    <row r="690" spans="1:29" x14ac:dyDescent="0.25">
      <c r="A690" s="11" t="s">
        <v>73</v>
      </c>
      <c r="B690" t="s">
        <v>731</v>
      </c>
      <c r="C690">
        <v>48</v>
      </c>
      <c r="D690">
        <v>2383</v>
      </c>
      <c r="E690" s="15">
        <v>2.9830000000000001</v>
      </c>
      <c r="F690" s="6">
        <f t="shared" si="457"/>
        <v>2.8187500000000001</v>
      </c>
      <c r="G690">
        <f t="shared" si="465"/>
        <v>4</v>
      </c>
      <c r="H690">
        <f t="shared" si="466"/>
        <v>266</v>
      </c>
      <c r="I690" s="5">
        <f t="shared" si="464"/>
        <v>754.00399999999991</v>
      </c>
      <c r="J690" s="7">
        <f t="shared" si="468"/>
        <v>0</v>
      </c>
      <c r="K690" t="str">
        <f t="shared" si="467"/>
        <v/>
      </c>
      <c r="M690" s="4"/>
      <c r="N690" s="4"/>
      <c r="O690" s="5"/>
      <c r="Q690" s="6"/>
      <c r="R690" s="6"/>
      <c r="U690" s="5"/>
      <c r="V690" s="7"/>
      <c r="X690" s="1"/>
      <c r="Y690" s="1"/>
      <c r="Z690" s="5"/>
      <c r="AA690" s="5"/>
      <c r="AB690" s="1"/>
    </row>
    <row r="691" spans="1:29" x14ac:dyDescent="0.25">
      <c r="A691" s="11" t="s">
        <v>73</v>
      </c>
      <c r="B691" t="s">
        <v>730</v>
      </c>
      <c r="C691">
        <v>35</v>
      </c>
      <c r="D691">
        <v>1785</v>
      </c>
      <c r="E691" s="15">
        <v>2.0550000000000002</v>
      </c>
      <c r="F691" s="6">
        <f t="shared" si="458"/>
        <v>2.6659999999999999</v>
      </c>
      <c r="G691">
        <f t="shared" si="465"/>
        <v>5</v>
      </c>
      <c r="H691">
        <f t="shared" si="466"/>
        <v>301</v>
      </c>
      <c r="I691" s="5">
        <f t="shared" si="464"/>
        <v>825.92899999999986</v>
      </c>
      <c r="J691" s="7">
        <f t="shared" si="468"/>
        <v>0</v>
      </c>
      <c r="K691" t="str">
        <f t="shared" si="467"/>
        <v/>
      </c>
      <c r="M691" s="4"/>
      <c r="N691" s="4"/>
      <c r="O691" s="5"/>
      <c r="Q691" s="6"/>
      <c r="R691" s="6"/>
      <c r="U691" s="5"/>
      <c r="V691" s="7"/>
      <c r="X691" s="1"/>
      <c r="Y691" s="1"/>
      <c r="Z691" s="5"/>
      <c r="AA691" s="5"/>
      <c r="AB691" s="1"/>
    </row>
    <row r="692" spans="1:29" x14ac:dyDescent="0.25">
      <c r="A692" s="11" t="s">
        <v>73</v>
      </c>
      <c r="B692" t="s">
        <v>732</v>
      </c>
      <c r="C692">
        <v>32</v>
      </c>
      <c r="D692">
        <v>1807</v>
      </c>
      <c r="E692" s="15">
        <v>1.756</v>
      </c>
      <c r="F692" s="6">
        <f t="shared" si="459"/>
        <v>2.5143333333333335</v>
      </c>
      <c r="G692">
        <f t="shared" si="465"/>
        <v>6</v>
      </c>
      <c r="H692">
        <f t="shared" si="466"/>
        <v>333</v>
      </c>
      <c r="I692" s="5">
        <f t="shared" si="464"/>
        <v>882.12099999999987</v>
      </c>
      <c r="J692" s="7">
        <f t="shared" si="468"/>
        <v>0</v>
      </c>
      <c r="K692" t="str">
        <f t="shared" si="467"/>
        <v/>
      </c>
      <c r="M692" s="4"/>
      <c r="N692" s="4"/>
      <c r="O692" s="5"/>
      <c r="Q692" s="6"/>
      <c r="R692" s="6"/>
      <c r="U692" s="5"/>
      <c r="V692" s="7"/>
      <c r="X692" s="1"/>
      <c r="Y692" s="1"/>
      <c r="Z692" s="5"/>
      <c r="AA692" s="5"/>
      <c r="AB692" s="1"/>
    </row>
    <row r="693" spans="1:29" x14ac:dyDescent="0.25">
      <c r="A693" s="11" t="s">
        <v>73</v>
      </c>
      <c r="B693" t="s">
        <v>599</v>
      </c>
      <c r="C693">
        <v>22</v>
      </c>
      <c r="D693">
        <v>1077</v>
      </c>
      <c r="E693" s="15">
        <v>2.395</v>
      </c>
      <c r="F693" s="6">
        <f t="shared" si="460"/>
        <v>2.4972857142857143</v>
      </c>
      <c r="G693">
        <f t="shared" si="465"/>
        <v>7</v>
      </c>
      <c r="H693">
        <f t="shared" si="466"/>
        <v>355</v>
      </c>
      <c r="I693" s="5">
        <f t="shared" si="464"/>
        <v>934.81099999999992</v>
      </c>
      <c r="J693" s="7">
        <f t="shared" si="468"/>
        <v>0</v>
      </c>
      <c r="K693" t="str">
        <f t="shared" si="467"/>
        <v/>
      </c>
      <c r="M693" s="4"/>
      <c r="N693" s="4"/>
      <c r="O693" s="5"/>
      <c r="Q693" s="6"/>
      <c r="R693" s="6"/>
      <c r="U693" s="5"/>
      <c r="V693" s="7"/>
      <c r="X693" s="1"/>
      <c r="Y693" s="1"/>
      <c r="Z693" s="5"/>
      <c r="AA693" s="5"/>
      <c r="AB693" s="1"/>
    </row>
    <row r="694" spans="1:29" x14ac:dyDescent="0.25">
      <c r="A694" s="11" t="s">
        <v>73</v>
      </c>
      <c r="B694" t="s">
        <v>733</v>
      </c>
      <c r="C694">
        <v>22</v>
      </c>
      <c r="D694">
        <v>1525</v>
      </c>
      <c r="E694" s="15">
        <v>2.6680000000000001</v>
      </c>
      <c r="F694" s="6">
        <f t="shared" si="461"/>
        <v>2.5186250000000001</v>
      </c>
      <c r="G694">
        <f t="shared" si="465"/>
        <v>8</v>
      </c>
      <c r="H694">
        <f t="shared" si="466"/>
        <v>377</v>
      </c>
      <c r="I694" s="5">
        <f t="shared" si="464"/>
        <v>993.50699999999995</v>
      </c>
      <c r="J694" s="7">
        <f t="shared" si="468"/>
        <v>0</v>
      </c>
      <c r="K694" t="str">
        <f t="shared" si="467"/>
        <v/>
      </c>
      <c r="M694" s="4"/>
      <c r="N694" s="4"/>
      <c r="O694" s="5"/>
      <c r="Q694" s="6"/>
      <c r="R694" s="6"/>
      <c r="U694" s="5"/>
      <c r="V694" s="7"/>
      <c r="X694" s="1"/>
      <c r="Y694" s="1"/>
      <c r="Z694" s="5"/>
      <c r="AA694" s="5"/>
      <c r="AB694" s="1"/>
    </row>
    <row r="695" spans="1:29" x14ac:dyDescent="0.25">
      <c r="A695" s="11" t="s">
        <v>73</v>
      </c>
      <c r="B695" t="s">
        <v>1893</v>
      </c>
      <c r="C695">
        <v>15</v>
      </c>
      <c r="D695">
        <v>938</v>
      </c>
      <c r="E695" s="15">
        <v>2.2069999999999999</v>
      </c>
      <c r="F695" s="6">
        <f t="shared" si="462"/>
        <v>2.484</v>
      </c>
      <c r="G695">
        <f t="shared" si="465"/>
        <v>9</v>
      </c>
      <c r="H695">
        <f t="shared" si="466"/>
        <v>392</v>
      </c>
      <c r="I695" s="5">
        <f t="shared" si="464"/>
        <v>1026.6119999999999</v>
      </c>
      <c r="J695" s="7">
        <f t="shared" si="468"/>
        <v>0</v>
      </c>
      <c r="K695" t="str">
        <f t="shared" si="467"/>
        <v/>
      </c>
      <c r="M695" s="4"/>
      <c r="N695" s="4"/>
      <c r="O695" s="5"/>
      <c r="Q695" s="6"/>
      <c r="R695" s="6"/>
      <c r="U695" s="5"/>
      <c r="V695" s="7"/>
      <c r="X695" s="1"/>
      <c r="Y695" s="1"/>
      <c r="Z695" s="5"/>
      <c r="AA695" s="5"/>
      <c r="AB695" s="1"/>
    </row>
    <row r="696" spans="1:29" x14ac:dyDescent="0.25">
      <c r="A696" s="11" t="s">
        <v>73</v>
      </c>
      <c r="B696" t="s">
        <v>734</v>
      </c>
      <c r="C696">
        <v>14</v>
      </c>
      <c r="D696">
        <v>755</v>
      </c>
      <c r="E696" s="15">
        <v>1.974</v>
      </c>
      <c r="F696" s="6">
        <f t="shared" si="463"/>
        <v>2.4330000000000003</v>
      </c>
      <c r="G696">
        <f t="shared" si="465"/>
        <v>10</v>
      </c>
      <c r="H696">
        <f t="shared" si="466"/>
        <v>406</v>
      </c>
      <c r="I696" s="5">
        <f t="shared" si="464"/>
        <v>1054.2479999999998</v>
      </c>
      <c r="J696" s="7">
        <f t="shared" si="468"/>
        <v>2.5966699507389159</v>
      </c>
      <c r="K696">
        <f t="shared" si="467"/>
        <v>22706</v>
      </c>
      <c r="M696" s="4"/>
      <c r="N696" s="4"/>
      <c r="O696" s="5"/>
      <c r="Q696" s="6"/>
      <c r="R696" s="6"/>
      <c r="U696" s="5"/>
      <c r="V696" s="7"/>
      <c r="X696" s="1"/>
      <c r="Y696" s="1"/>
      <c r="Z696" s="5"/>
      <c r="AA696" s="5"/>
      <c r="AB696" s="1"/>
    </row>
    <row r="697" spans="1:29" x14ac:dyDescent="0.25">
      <c r="A697" s="11" t="s">
        <v>90</v>
      </c>
      <c r="B697" t="s">
        <v>808</v>
      </c>
      <c r="C697">
        <v>98</v>
      </c>
      <c r="D697">
        <v>6579</v>
      </c>
      <c r="E697" s="15">
        <v>4.3620000000000001</v>
      </c>
      <c r="F697" s="6">
        <f t="shared" ref="F697:F757" si="469">AVERAGE(E697)</f>
        <v>4.3620000000000001</v>
      </c>
      <c r="G697">
        <f t="shared" si="465"/>
        <v>1</v>
      </c>
      <c r="H697">
        <f t="shared" si="466"/>
        <v>98</v>
      </c>
      <c r="I697" s="5">
        <f t="shared" si="464"/>
        <v>427.476</v>
      </c>
      <c r="J697" s="7">
        <f t="shared" si="468"/>
        <v>0</v>
      </c>
      <c r="K697" t="str">
        <f t="shared" si="467"/>
        <v/>
      </c>
      <c r="M697" s="4"/>
      <c r="N697" s="4"/>
      <c r="O697" s="5"/>
      <c r="Q697" s="6"/>
      <c r="R697" s="6"/>
      <c r="U697" s="5"/>
      <c r="V697" s="7"/>
      <c r="X697" s="1"/>
      <c r="Y697" s="1"/>
      <c r="Z697" s="5"/>
      <c r="AA697" s="5"/>
      <c r="AB697" s="1"/>
    </row>
    <row r="698" spans="1:29" x14ac:dyDescent="0.25">
      <c r="A698" s="11" t="s">
        <v>90</v>
      </c>
      <c r="B698" t="s">
        <v>291</v>
      </c>
      <c r="C698">
        <v>65</v>
      </c>
      <c r="D698">
        <v>4311</v>
      </c>
      <c r="E698" s="15">
        <v>5.28</v>
      </c>
      <c r="F698" s="6">
        <f t="shared" ref="F698:F758" si="470">AVERAGE(E697:E698)</f>
        <v>4.8209999999999997</v>
      </c>
      <c r="G698">
        <f t="shared" si="465"/>
        <v>2</v>
      </c>
      <c r="H698">
        <f t="shared" si="466"/>
        <v>163</v>
      </c>
      <c r="I698" s="5">
        <f t="shared" si="464"/>
        <v>770.67599999999993</v>
      </c>
      <c r="J698" s="7">
        <f t="shared" si="468"/>
        <v>0</v>
      </c>
      <c r="K698" t="str">
        <f t="shared" si="467"/>
        <v/>
      </c>
      <c r="M698" s="4"/>
      <c r="N698" s="4"/>
      <c r="O698" s="5"/>
      <c r="P698" s="8"/>
      <c r="Q698" s="6"/>
      <c r="R698" s="6"/>
      <c r="U698" s="5"/>
      <c r="V698" s="7"/>
      <c r="X698" s="5"/>
      <c r="Y698" s="1"/>
      <c r="Z698" s="5"/>
      <c r="AA698" s="5"/>
      <c r="AB698" s="1"/>
      <c r="AC698" s="5"/>
    </row>
    <row r="699" spans="1:29" x14ac:dyDescent="0.25">
      <c r="A699" s="11" t="s">
        <v>90</v>
      </c>
      <c r="B699" t="s">
        <v>809</v>
      </c>
      <c r="C699">
        <v>50</v>
      </c>
      <c r="D699">
        <v>3708</v>
      </c>
      <c r="E699" s="15">
        <v>2.7650000000000001</v>
      </c>
      <c r="F699" s="6">
        <f t="shared" ref="F699:F759" si="471">AVERAGE(E697:E699)</f>
        <v>4.1356666666666664</v>
      </c>
      <c r="G699">
        <f t="shared" si="465"/>
        <v>3</v>
      </c>
      <c r="H699">
        <f t="shared" si="466"/>
        <v>213</v>
      </c>
      <c r="I699" s="5">
        <f t="shared" si="464"/>
        <v>908.92599999999993</v>
      </c>
      <c r="J699" s="7">
        <f t="shared" si="468"/>
        <v>0</v>
      </c>
      <c r="K699" t="str">
        <f t="shared" si="467"/>
        <v/>
      </c>
      <c r="M699" s="4"/>
      <c r="N699" s="4"/>
      <c r="O699" s="5"/>
      <c r="Q699" s="6"/>
      <c r="R699" s="6"/>
      <c r="U699" s="5"/>
      <c r="V699" s="7"/>
      <c r="X699" s="1"/>
      <c r="Y699" s="1"/>
      <c r="Z699" s="5"/>
      <c r="AA699" s="5"/>
      <c r="AB699" s="1"/>
    </row>
    <row r="700" spans="1:29" x14ac:dyDescent="0.25">
      <c r="A700" s="11" t="s">
        <v>90</v>
      </c>
      <c r="B700" t="s">
        <v>239</v>
      </c>
      <c r="C700">
        <v>34</v>
      </c>
      <c r="D700">
        <v>2166</v>
      </c>
      <c r="E700" s="15">
        <v>2.2970000000000002</v>
      </c>
      <c r="F700" s="6">
        <f t="shared" ref="F700:F760" si="472">AVERAGE(E697:E700)</f>
        <v>3.6760000000000002</v>
      </c>
      <c r="G700">
        <f t="shared" si="465"/>
        <v>4</v>
      </c>
      <c r="H700">
        <f t="shared" si="466"/>
        <v>247</v>
      </c>
      <c r="I700" s="5">
        <f t="shared" si="464"/>
        <v>987.02399999999989</v>
      </c>
      <c r="J700" s="7">
        <f t="shared" si="468"/>
        <v>0</v>
      </c>
      <c r="K700" t="str">
        <f t="shared" si="467"/>
        <v/>
      </c>
      <c r="M700" s="4"/>
      <c r="N700" s="4"/>
      <c r="O700" s="5"/>
      <c r="Q700" s="6"/>
      <c r="R700" s="6"/>
      <c r="U700" s="5"/>
      <c r="V700" s="7"/>
      <c r="X700" s="1"/>
      <c r="Y700" s="1"/>
      <c r="Z700" s="5"/>
      <c r="AA700" s="5"/>
      <c r="AB700" s="1"/>
    </row>
    <row r="701" spans="1:29" x14ac:dyDescent="0.25">
      <c r="A701" s="11" t="s">
        <v>90</v>
      </c>
      <c r="B701" t="s">
        <v>810</v>
      </c>
      <c r="C701">
        <v>34</v>
      </c>
      <c r="D701">
        <v>2483</v>
      </c>
      <c r="E701" s="15">
        <v>3.3090000000000002</v>
      </c>
      <c r="F701" s="6">
        <f t="shared" ref="F701:F761" si="473">AVERAGE(E697:E701)</f>
        <v>3.6026000000000002</v>
      </c>
      <c r="G701">
        <f t="shared" si="465"/>
        <v>5</v>
      </c>
      <c r="H701">
        <f t="shared" si="466"/>
        <v>281</v>
      </c>
      <c r="I701" s="5">
        <f t="shared" si="464"/>
        <v>1099.53</v>
      </c>
      <c r="J701" s="7">
        <f t="shared" si="468"/>
        <v>0</v>
      </c>
      <c r="K701" t="str">
        <f t="shared" si="467"/>
        <v/>
      </c>
      <c r="M701" s="4"/>
      <c r="N701" s="4"/>
      <c r="O701" s="5"/>
      <c r="Q701" s="6"/>
      <c r="R701" s="6"/>
      <c r="U701" s="5"/>
      <c r="V701" s="7"/>
      <c r="X701" s="1"/>
      <c r="Y701" s="1"/>
      <c r="Z701" s="5"/>
      <c r="AA701" s="5"/>
      <c r="AB701" s="1"/>
    </row>
    <row r="702" spans="1:29" x14ac:dyDescent="0.25">
      <c r="A702" s="11" t="s">
        <v>90</v>
      </c>
      <c r="B702" t="s">
        <v>811</v>
      </c>
      <c r="C702">
        <v>29</v>
      </c>
      <c r="D702">
        <v>1724</v>
      </c>
      <c r="E702" s="15">
        <v>4.165</v>
      </c>
      <c r="F702" s="6">
        <f t="shared" ref="F702:F762" si="474">AVERAGE(E697:E702)</f>
        <v>3.6963333333333335</v>
      </c>
      <c r="G702">
        <f t="shared" si="465"/>
        <v>6</v>
      </c>
      <c r="H702">
        <f t="shared" si="466"/>
        <v>310</v>
      </c>
      <c r="I702" s="5">
        <f t="shared" si="464"/>
        <v>1220.3150000000001</v>
      </c>
      <c r="J702" s="7">
        <f t="shared" si="468"/>
        <v>0</v>
      </c>
      <c r="K702" t="str">
        <f t="shared" si="467"/>
        <v/>
      </c>
      <c r="M702" s="4"/>
      <c r="N702" s="4"/>
      <c r="O702" s="5"/>
      <c r="Q702" s="6"/>
      <c r="R702" s="6"/>
      <c r="U702" s="5"/>
      <c r="V702" s="7"/>
      <c r="X702" s="1"/>
      <c r="Y702" s="1"/>
      <c r="Z702" s="5"/>
      <c r="AA702" s="5"/>
      <c r="AB702" s="1"/>
    </row>
    <row r="703" spans="1:29" x14ac:dyDescent="0.25">
      <c r="A703" s="11" t="s">
        <v>90</v>
      </c>
      <c r="B703" t="s">
        <v>813</v>
      </c>
      <c r="C703">
        <v>24</v>
      </c>
      <c r="D703">
        <v>1547</v>
      </c>
      <c r="E703" s="15">
        <v>3.0529999999999999</v>
      </c>
      <c r="F703" s="6">
        <f t="shared" ref="F703:F763" si="475">AVERAGE(E697:E703)</f>
        <v>3.6044285714285715</v>
      </c>
      <c r="G703">
        <f t="shared" si="465"/>
        <v>7</v>
      </c>
      <c r="H703">
        <f t="shared" si="466"/>
        <v>334</v>
      </c>
      <c r="I703" s="5">
        <f t="shared" si="464"/>
        <v>1293.587</v>
      </c>
      <c r="J703" s="7">
        <f t="shared" si="468"/>
        <v>0</v>
      </c>
      <c r="K703" t="str">
        <f t="shared" si="467"/>
        <v/>
      </c>
      <c r="M703" s="4"/>
      <c r="N703" s="4"/>
      <c r="O703" s="5"/>
      <c r="Q703" s="6"/>
      <c r="R703" s="6"/>
      <c r="U703" s="5"/>
      <c r="V703" s="7"/>
      <c r="X703" s="1"/>
      <c r="Y703" s="1"/>
      <c r="Z703" s="5"/>
      <c r="AA703" s="5"/>
      <c r="AB703" s="1"/>
    </row>
    <row r="704" spans="1:29" x14ac:dyDescent="0.25">
      <c r="A704" s="11" t="s">
        <v>90</v>
      </c>
      <c r="B704" t="s">
        <v>812</v>
      </c>
      <c r="C704">
        <v>19</v>
      </c>
      <c r="D704">
        <v>1192</v>
      </c>
      <c r="E704" s="15">
        <v>3.206</v>
      </c>
      <c r="F704" s="6">
        <f t="shared" ref="F704:F764" si="476">AVERAGE(E697:E704)</f>
        <v>3.5546250000000001</v>
      </c>
      <c r="G704">
        <f t="shared" si="465"/>
        <v>8</v>
      </c>
      <c r="H704">
        <f t="shared" si="466"/>
        <v>353</v>
      </c>
      <c r="I704" s="5">
        <f t="shared" si="464"/>
        <v>1354.501</v>
      </c>
      <c r="J704" s="7">
        <f t="shared" si="468"/>
        <v>0</v>
      </c>
      <c r="K704" t="str">
        <f t="shared" si="467"/>
        <v/>
      </c>
      <c r="M704" s="4"/>
      <c r="N704" s="4"/>
      <c r="O704" s="5"/>
      <c r="Q704" s="6"/>
      <c r="R704" s="6"/>
      <c r="U704" s="5"/>
      <c r="V704" s="7"/>
      <c r="X704" s="1"/>
      <c r="Y704" s="1"/>
      <c r="Z704" s="5"/>
      <c r="AA704" s="5"/>
      <c r="AB704" s="1"/>
    </row>
    <row r="705" spans="1:29" x14ac:dyDescent="0.25">
      <c r="A705" s="11" t="s">
        <v>90</v>
      </c>
      <c r="B705" t="s">
        <v>814</v>
      </c>
      <c r="C705">
        <v>18</v>
      </c>
      <c r="D705">
        <v>1120</v>
      </c>
      <c r="E705" s="15">
        <v>2.9860000000000002</v>
      </c>
      <c r="F705" s="6">
        <f t="shared" ref="F705:F765" si="477">AVERAGE(E697:E705)</f>
        <v>3.4914444444444448</v>
      </c>
      <c r="G705">
        <f t="shared" si="465"/>
        <v>9</v>
      </c>
      <c r="H705">
        <f t="shared" si="466"/>
        <v>371</v>
      </c>
      <c r="I705" s="5">
        <f t="shared" si="464"/>
        <v>1408.249</v>
      </c>
      <c r="J705" s="7">
        <f t="shared" si="468"/>
        <v>0</v>
      </c>
      <c r="K705" t="str">
        <f t="shared" si="467"/>
        <v/>
      </c>
      <c r="M705" s="4"/>
      <c r="N705" s="4"/>
      <c r="O705" s="5"/>
      <c r="Q705" s="6"/>
      <c r="R705" s="6"/>
      <c r="U705" s="5"/>
      <c r="V705" s="7"/>
      <c r="X705" s="1"/>
      <c r="Y705" s="1"/>
      <c r="Z705" s="5"/>
      <c r="AA705" s="5"/>
      <c r="AB705" s="1"/>
    </row>
    <row r="706" spans="1:29" x14ac:dyDescent="0.25">
      <c r="A706" s="11" t="s">
        <v>90</v>
      </c>
      <c r="B706" t="s">
        <v>815</v>
      </c>
      <c r="C706">
        <v>15</v>
      </c>
      <c r="D706">
        <v>922</v>
      </c>
      <c r="E706" s="15">
        <v>2.5259999999999998</v>
      </c>
      <c r="F706" s="6">
        <f t="shared" ref="F706:F766" si="478">AVERAGE(E697:E706)</f>
        <v>3.3948999999999998</v>
      </c>
      <c r="G706">
        <f t="shared" si="465"/>
        <v>10</v>
      </c>
      <c r="H706">
        <f t="shared" si="466"/>
        <v>386</v>
      </c>
      <c r="I706" s="5">
        <f t="shared" ref="I706:I769" si="479">IF(G705&gt;G706,E706*C706,E706*C706+I705)</f>
        <v>1446.1390000000001</v>
      </c>
      <c r="J706" s="7">
        <f t="shared" si="468"/>
        <v>3.7464740932642489</v>
      </c>
      <c r="K706">
        <f t="shared" si="467"/>
        <v>25752</v>
      </c>
      <c r="M706" s="4"/>
      <c r="N706" s="4"/>
      <c r="O706" s="5"/>
      <c r="Q706" s="6"/>
      <c r="R706" s="6"/>
      <c r="U706" s="5"/>
      <c r="V706" s="7"/>
      <c r="X706" s="1"/>
      <c r="Y706" s="1"/>
      <c r="Z706" s="5"/>
      <c r="AA706" s="5"/>
      <c r="AB706" s="1"/>
    </row>
    <row r="707" spans="1:29" x14ac:dyDescent="0.25">
      <c r="A707" s="11" t="s">
        <v>102</v>
      </c>
      <c r="B707" t="s">
        <v>906</v>
      </c>
      <c r="C707">
        <v>166</v>
      </c>
      <c r="D707">
        <v>9677</v>
      </c>
      <c r="E707" s="15">
        <v>2.2879999999999998</v>
      </c>
      <c r="F707" s="6">
        <f t="shared" si="469"/>
        <v>2.2879999999999998</v>
      </c>
      <c r="G707">
        <f t="shared" si="465"/>
        <v>1</v>
      </c>
      <c r="H707">
        <f t="shared" si="466"/>
        <v>166</v>
      </c>
      <c r="I707" s="5">
        <f t="shared" si="479"/>
        <v>379.80799999999999</v>
      </c>
      <c r="J707" s="7">
        <f t="shared" si="468"/>
        <v>0</v>
      </c>
      <c r="K707" t="str">
        <f t="shared" si="467"/>
        <v/>
      </c>
      <c r="M707" s="4"/>
      <c r="N707" s="4"/>
      <c r="O707" s="5"/>
      <c r="Q707" s="6"/>
      <c r="R707" s="6"/>
      <c r="U707" s="5"/>
      <c r="V707" s="7"/>
      <c r="X707" s="1"/>
      <c r="Y707" s="1"/>
      <c r="Z707" s="5"/>
      <c r="AA707" s="5"/>
      <c r="AB707" s="1"/>
    </row>
    <row r="708" spans="1:29" x14ac:dyDescent="0.25">
      <c r="A708" s="11" t="s">
        <v>102</v>
      </c>
      <c r="B708" t="s">
        <v>590</v>
      </c>
      <c r="C708">
        <v>68</v>
      </c>
      <c r="D708">
        <v>6878</v>
      </c>
      <c r="E708" s="15">
        <v>3.1120000000000001</v>
      </c>
      <c r="F708" s="6">
        <f t="shared" si="470"/>
        <v>2.7</v>
      </c>
      <c r="G708">
        <f t="shared" ref="G708:G771" si="480">IF(A708=A707,G707+1,1)</f>
        <v>2</v>
      </c>
      <c r="H708">
        <f t="shared" si="466"/>
        <v>234</v>
      </c>
      <c r="I708" s="5">
        <f t="shared" si="479"/>
        <v>591.42399999999998</v>
      </c>
      <c r="J708" s="7">
        <f t="shared" si="468"/>
        <v>0</v>
      </c>
      <c r="K708" t="str">
        <f t="shared" si="467"/>
        <v/>
      </c>
      <c r="M708" s="4"/>
      <c r="N708" s="4"/>
      <c r="O708" s="5"/>
      <c r="P708" s="8"/>
      <c r="Q708" s="6"/>
      <c r="R708" s="6"/>
      <c r="U708" s="5"/>
      <c r="V708" s="7"/>
      <c r="X708" s="5"/>
      <c r="Y708" s="1"/>
      <c r="Z708" s="5"/>
      <c r="AA708" s="5"/>
      <c r="AB708" s="1"/>
      <c r="AC708" s="5"/>
    </row>
    <row r="709" spans="1:29" x14ac:dyDescent="0.25">
      <c r="A709" s="11" t="s">
        <v>102</v>
      </c>
      <c r="B709" t="s">
        <v>459</v>
      </c>
      <c r="C709">
        <v>68</v>
      </c>
      <c r="D709">
        <v>3894</v>
      </c>
      <c r="E709" s="15">
        <v>2.8660000000000001</v>
      </c>
      <c r="F709" s="6">
        <f t="shared" si="471"/>
        <v>2.7553333333333332</v>
      </c>
      <c r="G709">
        <f t="shared" si="480"/>
        <v>3</v>
      </c>
      <c r="H709">
        <f t="shared" si="466"/>
        <v>302</v>
      </c>
      <c r="I709" s="5">
        <f t="shared" si="479"/>
        <v>786.31200000000001</v>
      </c>
      <c r="J709" s="7">
        <f t="shared" si="468"/>
        <v>0</v>
      </c>
      <c r="K709" t="str">
        <f t="shared" si="467"/>
        <v/>
      </c>
      <c r="M709" s="4"/>
      <c r="N709" s="4"/>
      <c r="O709" s="5"/>
      <c r="Q709" s="6"/>
      <c r="R709" s="6"/>
      <c r="U709" s="5"/>
      <c r="V709" s="7"/>
      <c r="X709" s="1"/>
      <c r="Y709" s="1"/>
      <c r="Z709" s="5"/>
      <c r="AA709" s="5"/>
      <c r="AB709" s="1"/>
    </row>
    <row r="710" spans="1:29" x14ac:dyDescent="0.25">
      <c r="A710" s="11" t="s">
        <v>102</v>
      </c>
      <c r="B710" t="s">
        <v>594</v>
      </c>
      <c r="C710">
        <v>48</v>
      </c>
      <c r="D710">
        <v>2758</v>
      </c>
      <c r="E710" s="15">
        <v>2.4340000000000002</v>
      </c>
      <c r="F710" s="6">
        <f t="shared" si="472"/>
        <v>2.6749999999999998</v>
      </c>
      <c r="G710">
        <f t="shared" si="480"/>
        <v>4</v>
      </c>
      <c r="H710">
        <f t="shared" si="466"/>
        <v>350</v>
      </c>
      <c r="I710" s="5">
        <f t="shared" si="479"/>
        <v>903.14400000000001</v>
      </c>
      <c r="J710" s="7">
        <f t="shared" si="468"/>
        <v>0</v>
      </c>
      <c r="K710" t="str">
        <f t="shared" si="467"/>
        <v/>
      </c>
      <c r="M710" s="4"/>
      <c r="N710" s="4"/>
      <c r="O710" s="5"/>
      <c r="Q710" s="6"/>
      <c r="R710" s="6"/>
      <c r="U710" s="5"/>
      <c r="V710" s="7"/>
      <c r="X710" s="1"/>
      <c r="Y710" s="1"/>
      <c r="Z710" s="5"/>
      <c r="AA710" s="5"/>
      <c r="AB710" s="1"/>
    </row>
    <row r="711" spans="1:29" x14ac:dyDescent="0.25">
      <c r="A711" s="11" t="s">
        <v>102</v>
      </c>
      <c r="B711" t="s">
        <v>907</v>
      </c>
      <c r="C711">
        <v>28</v>
      </c>
      <c r="D711">
        <v>1618</v>
      </c>
      <c r="E711" s="15">
        <v>1.583</v>
      </c>
      <c r="F711" s="6">
        <f t="shared" si="473"/>
        <v>2.4565999999999999</v>
      </c>
      <c r="G711">
        <f t="shared" si="480"/>
        <v>5</v>
      </c>
      <c r="H711">
        <f t="shared" si="466"/>
        <v>378</v>
      </c>
      <c r="I711" s="5">
        <f t="shared" si="479"/>
        <v>947.46799999999996</v>
      </c>
      <c r="J711" s="7">
        <f t="shared" si="468"/>
        <v>0</v>
      </c>
      <c r="K711" t="str">
        <f t="shared" si="467"/>
        <v/>
      </c>
      <c r="M711" s="4"/>
      <c r="N711" s="4"/>
      <c r="O711" s="5"/>
      <c r="Q711" s="6"/>
      <c r="R711" s="6"/>
      <c r="U711" s="5"/>
      <c r="V711" s="7"/>
      <c r="X711" s="1"/>
      <c r="Y711" s="1"/>
      <c r="Z711" s="5"/>
      <c r="AA711" s="5"/>
      <c r="AB711" s="1"/>
    </row>
    <row r="712" spans="1:29" x14ac:dyDescent="0.25">
      <c r="A712" s="11" t="s">
        <v>102</v>
      </c>
      <c r="B712" t="s">
        <v>909</v>
      </c>
      <c r="C712">
        <v>14</v>
      </c>
      <c r="D712">
        <v>848</v>
      </c>
      <c r="E712" s="15">
        <v>2.4039999999999999</v>
      </c>
      <c r="F712" s="6">
        <f t="shared" si="474"/>
        <v>2.4478333333333331</v>
      </c>
      <c r="G712">
        <f t="shared" si="480"/>
        <v>6</v>
      </c>
      <c r="H712">
        <f t="shared" si="466"/>
        <v>392</v>
      </c>
      <c r="I712" s="5">
        <f t="shared" si="479"/>
        <v>981.12399999999991</v>
      </c>
      <c r="J712" s="7">
        <f t="shared" si="468"/>
        <v>0</v>
      </c>
      <c r="K712" t="str">
        <f t="shared" si="467"/>
        <v/>
      </c>
      <c r="M712" s="4"/>
      <c r="N712" s="4"/>
      <c r="O712" s="5"/>
      <c r="Q712" s="6"/>
      <c r="R712" s="6"/>
      <c r="U712" s="5"/>
      <c r="V712" s="7"/>
      <c r="X712" s="1"/>
      <c r="Y712" s="1"/>
      <c r="Z712" s="5"/>
      <c r="AA712" s="5"/>
      <c r="AB712" s="1"/>
    </row>
    <row r="713" spans="1:29" x14ac:dyDescent="0.25">
      <c r="A713" s="11" t="s">
        <v>102</v>
      </c>
      <c r="B713" t="s">
        <v>908</v>
      </c>
      <c r="C713">
        <v>14</v>
      </c>
      <c r="D713">
        <v>726</v>
      </c>
      <c r="E713" s="15">
        <v>1.2430000000000001</v>
      </c>
      <c r="F713" s="6">
        <f t="shared" si="475"/>
        <v>2.2757142857142858</v>
      </c>
      <c r="G713">
        <f t="shared" si="480"/>
        <v>7</v>
      </c>
      <c r="H713">
        <f t="shared" si="466"/>
        <v>406</v>
      </c>
      <c r="I713" s="5">
        <f t="shared" si="479"/>
        <v>998.52599999999995</v>
      </c>
      <c r="J713" s="7">
        <f t="shared" si="468"/>
        <v>0</v>
      </c>
      <c r="K713" t="str">
        <f t="shared" si="467"/>
        <v/>
      </c>
      <c r="M713" s="4"/>
      <c r="N713" s="4"/>
      <c r="O713" s="5"/>
      <c r="Q713" s="6"/>
      <c r="R713" s="6"/>
      <c r="U713" s="5"/>
      <c r="V713" s="7"/>
      <c r="X713" s="1"/>
      <c r="Y713" s="1"/>
      <c r="Z713" s="5"/>
      <c r="AA713" s="5"/>
      <c r="AB713" s="1"/>
    </row>
    <row r="714" spans="1:29" x14ac:dyDescent="0.25">
      <c r="A714" s="11" t="s">
        <v>102</v>
      </c>
      <c r="B714" t="s">
        <v>910</v>
      </c>
      <c r="C714">
        <v>12</v>
      </c>
      <c r="D714">
        <v>996</v>
      </c>
      <c r="E714" s="15">
        <v>2.0859999999999999</v>
      </c>
      <c r="F714" s="6">
        <f t="shared" si="476"/>
        <v>2.2519999999999998</v>
      </c>
      <c r="G714">
        <f t="shared" si="480"/>
        <v>8</v>
      </c>
      <c r="H714">
        <f t="shared" si="466"/>
        <v>418</v>
      </c>
      <c r="I714" s="5">
        <f t="shared" si="479"/>
        <v>1023.558</v>
      </c>
      <c r="J714" s="7">
        <f t="shared" si="468"/>
        <v>0</v>
      </c>
      <c r="K714" t="str">
        <f t="shared" si="467"/>
        <v/>
      </c>
      <c r="M714" s="4"/>
      <c r="N714" s="4"/>
      <c r="O714" s="5"/>
      <c r="Q714" s="6"/>
      <c r="R714" s="6"/>
      <c r="U714" s="5"/>
      <c r="V714" s="7"/>
      <c r="X714" s="1"/>
      <c r="Y714" s="1"/>
      <c r="Z714" s="5"/>
      <c r="AA714" s="5"/>
      <c r="AB714" s="1"/>
    </row>
    <row r="715" spans="1:29" x14ac:dyDescent="0.25">
      <c r="A715" s="11" t="s">
        <v>102</v>
      </c>
      <c r="B715" t="s">
        <v>912</v>
      </c>
      <c r="C715">
        <v>8</v>
      </c>
      <c r="D715">
        <v>618</v>
      </c>
      <c r="E715" s="15">
        <v>2.036</v>
      </c>
      <c r="F715" s="6">
        <f t="shared" si="477"/>
        <v>2.2279999999999998</v>
      </c>
      <c r="G715">
        <f t="shared" si="480"/>
        <v>9</v>
      </c>
      <c r="H715">
        <f t="shared" si="466"/>
        <v>426</v>
      </c>
      <c r="I715" s="5">
        <f t="shared" si="479"/>
        <v>1039.846</v>
      </c>
      <c r="J715" s="7">
        <f t="shared" si="468"/>
        <v>0</v>
      </c>
      <c r="K715" t="str">
        <f t="shared" si="467"/>
        <v/>
      </c>
      <c r="M715" s="4"/>
      <c r="N715" s="4"/>
      <c r="O715" s="5"/>
      <c r="Q715" s="6"/>
      <c r="R715" s="6"/>
      <c r="U715" s="5"/>
      <c r="V715" s="7"/>
      <c r="X715" s="1"/>
      <c r="Y715" s="1"/>
      <c r="Z715" s="5"/>
      <c r="AA715" s="5"/>
      <c r="AB715" s="1"/>
    </row>
    <row r="716" spans="1:29" x14ac:dyDescent="0.25">
      <c r="A716" s="11" t="s">
        <v>102</v>
      </c>
      <c r="B716" t="s">
        <v>911</v>
      </c>
      <c r="C716">
        <v>7</v>
      </c>
      <c r="D716">
        <v>820</v>
      </c>
      <c r="E716" s="15">
        <v>1.9390000000000001</v>
      </c>
      <c r="F716" s="6">
        <f t="shared" si="478"/>
        <v>2.1991000000000001</v>
      </c>
      <c r="G716">
        <f t="shared" si="480"/>
        <v>10</v>
      </c>
      <c r="H716">
        <f t="shared" si="466"/>
        <v>433</v>
      </c>
      <c r="I716" s="5">
        <f t="shared" si="479"/>
        <v>1053.4190000000001</v>
      </c>
      <c r="J716" s="7">
        <f t="shared" si="468"/>
        <v>2.4328383371824485</v>
      </c>
      <c r="K716">
        <f t="shared" si="467"/>
        <v>28833</v>
      </c>
      <c r="M716" s="4"/>
      <c r="N716" s="4"/>
      <c r="O716" s="5"/>
      <c r="Q716" s="6"/>
      <c r="R716" s="6"/>
      <c r="U716" s="5"/>
      <c r="V716" s="7"/>
      <c r="X716" s="1"/>
      <c r="Y716" s="1"/>
      <c r="Z716" s="5"/>
      <c r="AA716" s="5"/>
      <c r="AB716" s="1"/>
    </row>
    <row r="717" spans="1:29" x14ac:dyDescent="0.25">
      <c r="A717" s="11" t="s">
        <v>100</v>
      </c>
      <c r="B717" t="s">
        <v>889</v>
      </c>
      <c r="C717">
        <v>42</v>
      </c>
      <c r="D717">
        <v>2297</v>
      </c>
      <c r="E717" s="15">
        <v>3.4510000000000001</v>
      </c>
      <c r="F717" s="6">
        <f t="shared" si="469"/>
        <v>3.4510000000000001</v>
      </c>
      <c r="G717">
        <f t="shared" si="480"/>
        <v>1</v>
      </c>
      <c r="H717">
        <f t="shared" si="466"/>
        <v>42</v>
      </c>
      <c r="I717" s="5">
        <f t="shared" si="479"/>
        <v>144.94200000000001</v>
      </c>
      <c r="J717" s="7">
        <f t="shared" si="468"/>
        <v>0</v>
      </c>
      <c r="K717" t="str">
        <f t="shared" si="467"/>
        <v/>
      </c>
      <c r="M717" s="4"/>
      <c r="N717" s="4"/>
      <c r="O717" s="5"/>
      <c r="Q717" s="6"/>
      <c r="R717" s="6"/>
      <c r="U717" s="5"/>
      <c r="V717" s="7"/>
      <c r="X717" s="1"/>
      <c r="Y717" s="1"/>
      <c r="Z717" s="5"/>
      <c r="AA717" s="5"/>
      <c r="AB717" s="1"/>
    </row>
    <row r="718" spans="1:29" x14ac:dyDescent="0.25">
      <c r="A718" s="11" t="s">
        <v>100</v>
      </c>
      <c r="B718" t="s">
        <v>890</v>
      </c>
      <c r="C718">
        <v>41</v>
      </c>
      <c r="D718">
        <v>2109</v>
      </c>
      <c r="E718" s="15">
        <v>2.6190000000000002</v>
      </c>
      <c r="F718" s="6">
        <f t="shared" si="470"/>
        <v>3.0350000000000001</v>
      </c>
      <c r="G718">
        <f t="shared" si="480"/>
        <v>2</v>
      </c>
      <c r="H718">
        <f t="shared" si="466"/>
        <v>83</v>
      </c>
      <c r="I718" s="5">
        <f t="shared" si="479"/>
        <v>252.32100000000003</v>
      </c>
      <c r="J718" s="7">
        <f t="shared" si="468"/>
        <v>0</v>
      </c>
      <c r="K718" t="str">
        <f t="shared" si="467"/>
        <v/>
      </c>
      <c r="M718" s="4"/>
      <c r="N718" s="4"/>
      <c r="O718" s="5"/>
      <c r="P718" s="8"/>
      <c r="Q718" s="6"/>
      <c r="R718" s="6"/>
      <c r="U718" s="5"/>
      <c r="V718" s="7"/>
      <c r="X718" s="5"/>
      <c r="Y718" s="1"/>
      <c r="Z718" s="5"/>
      <c r="AA718" s="5"/>
      <c r="AB718" s="1"/>
      <c r="AC718" s="5"/>
    </row>
    <row r="719" spans="1:29" x14ac:dyDescent="0.25">
      <c r="A719" s="11" t="s">
        <v>100</v>
      </c>
      <c r="B719" t="s">
        <v>892</v>
      </c>
      <c r="C719">
        <v>37</v>
      </c>
      <c r="D719">
        <v>1961</v>
      </c>
      <c r="E719" s="15">
        <v>2.9910000000000001</v>
      </c>
      <c r="F719" s="6">
        <f t="shared" si="471"/>
        <v>3.0203333333333333</v>
      </c>
      <c r="G719">
        <f t="shared" si="480"/>
        <v>3</v>
      </c>
      <c r="H719">
        <f t="shared" si="466"/>
        <v>120</v>
      </c>
      <c r="I719" s="5">
        <f t="shared" si="479"/>
        <v>362.98800000000006</v>
      </c>
      <c r="J719" s="7">
        <f t="shared" si="468"/>
        <v>0</v>
      </c>
      <c r="K719" t="str">
        <f t="shared" si="467"/>
        <v/>
      </c>
      <c r="M719" s="4"/>
      <c r="N719" s="4"/>
      <c r="O719" s="5"/>
      <c r="Q719" s="6"/>
      <c r="R719" s="6"/>
      <c r="U719" s="5"/>
      <c r="V719" s="7"/>
      <c r="X719" s="1"/>
      <c r="Y719" s="1"/>
      <c r="Z719" s="5"/>
      <c r="AA719" s="5"/>
      <c r="AB719" s="1"/>
    </row>
    <row r="720" spans="1:29" x14ac:dyDescent="0.25">
      <c r="A720" s="11" t="s">
        <v>100</v>
      </c>
      <c r="B720" t="s">
        <v>891</v>
      </c>
      <c r="C720">
        <v>34</v>
      </c>
      <c r="D720">
        <v>2507</v>
      </c>
      <c r="E720" s="15">
        <v>2.738</v>
      </c>
      <c r="F720" s="6">
        <f t="shared" si="472"/>
        <v>2.9497499999999999</v>
      </c>
      <c r="G720">
        <f t="shared" si="480"/>
        <v>4</v>
      </c>
      <c r="H720">
        <f t="shared" si="466"/>
        <v>154</v>
      </c>
      <c r="I720" s="5">
        <f t="shared" si="479"/>
        <v>456.08000000000004</v>
      </c>
      <c r="J720" s="7">
        <f t="shared" si="468"/>
        <v>0</v>
      </c>
      <c r="K720" t="str">
        <f t="shared" si="467"/>
        <v/>
      </c>
      <c r="M720" s="4"/>
      <c r="N720" s="4"/>
      <c r="O720" s="5"/>
      <c r="Q720" s="6"/>
      <c r="R720" s="6"/>
      <c r="U720" s="5"/>
      <c r="V720" s="7"/>
      <c r="X720" s="1"/>
      <c r="Y720" s="1"/>
      <c r="Z720" s="5"/>
      <c r="AA720" s="5"/>
      <c r="AB720" s="1"/>
    </row>
    <row r="721" spans="1:29" x14ac:dyDescent="0.25">
      <c r="A721" s="11" t="s">
        <v>100</v>
      </c>
      <c r="B721" t="s">
        <v>631</v>
      </c>
      <c r="C721">
        <v>24</v>
      </c>
      <c r="D721">
        <v>1141</v>
      </c>
      <c r="E721" s="15">
        <v>2.6739999999999999</v>
      </c>
      <c r="F721" s="6">
        <f t="shared" si="473"/>
        <v>2.8945999999999996</v>
      </c>
      <c r="G721">
        <f t="shared" si="480"/>
        <v>5</v>
      </c>
      <c r="H721">
        <f t="shared" si="466"/>
        <v>178</v>
      </c>
      <c r="I721" s="5">
        <f t="shared" si="479"/>
        <v>520.25600000000009</v>
      </c>
      <c r="J721" s="7">
        <f t="shared" si="468"/>
        <v>0</v>
      </c>
      <c r="K721" t="str">
        <f t="shared" si="467"/>
        <v/>
      </c>
      <c r="M721" s="4"/>
      <c r="N721" s="4"/>
      <c r="O721" s="5"/>
      <c r="Q721" s="6"/>
      <c r="R721" s="6"/>
      <c r="U721" s="5"/>
      <c r="V721" s="7"/>
      <c r="X721" s="1"/>
      <c r="Y721" s="1"/>
      <c r="Z721" s="5"/>
      <c r="AA721" s="5"/>
      <c r="AB721" s="1"/>
    </row>
    <row r="722" spans="1:29" x14ac:dyDescent="0.25">
      <c r="A722" s="11" t="s">
        <v>100</v>
      </c>
      <c r="B722" t="s">
        <v>894</v>
      </c>
      <c r="C722">
        <v>20</v>
      </c>
      <c r="D722">
        <v>1052</v>
      </c>
      <c r="E722" s="15">
        <v>2.9729999999999999</v>
      </c>
      <c r="F722" s="6">
        <f t="shared" si="474"/>
        <v>2.9076666666666662</v>
      </c>
      <c r="G722">
        <f t="shared" si="480"/>
        <v>6</v>
      </c>
      <c r="H722">
        <f t="shared" si="466"/>
        <v>198</v>
      </c>
      <c r="I722" s="5">
        <f t="shared" si="479"/>
        <v>579.71600000000012</v>
      </c>
      <c r="J722" s="7">
        <f t="shared" si="468"/>
        <v>0</v>
      </c>
      <c r="K722" t="str">
        <f t="shared" si="467"/>
        <v/>
      </c>
      <c r="M722" s="4"/>
      <c r="N722" s="4"/>
      <c r="O722" s="5"/>
      <c r="Q722" s="6"/>
      <c r="R722" s="6"/>
      <c r="U722" s="5"/>
      <c r="V722" s="7"/>
      <c r="X722" s="1"/>
      <c r="Y722" s="1"/>
      <c r="Z722" s="5"/>
      <c r="AA722" s="5"/>
      <c r="AB722" s="1"/>
    </row>
    <row r="723" spans="1:29" x14ac:dyDescent="0.25">
      <c r="A723" s="11" t="s">
        <v>100</v>
      </c>
      <c r="B723" t="s">
        <v>893</v>
      </c>
      <c r="C723">
        <v>19</v>
      </c>
      <c r="D723">
        <v>1181</v>
      </c>
      <c r="E723" s="15">
        <v>1.8660000000000001</v>
      </c>
      <c r="F723" s="6">
        <f t="shared" si="475"/>
        <v>2.7588571428571425</v>
      </c>
      <c r="G723">
        <f t="shared" si="480"/>
        <v>7</v>
      </c>
      <c r="H723">
        <f t="shared" si="466"/>
        <v>217</v>
      </c>
      <c r="I723" s="5">
        <f t="shared" si="479"/>
        <v>615.17000000000007</v>
      </c>
      <c r="J723" s="7">
        <f t="shared" si="468"/>
        <v>0</v>
      </c>
      <c r="K723" t="str">
        <f t="shared" si="467"/>
        <v/>
      </c>
      <c r="M723" s="4"/>
      <c r="N723" s="4"/>
      <c r="O723" s="5"/>
      <c r="Q723" s="6"/>
      <c r="R723" s="6"/>
      <c r="U723" s="5"/>
      <c r="V723" s="7"/>
      <c r="X723" s="1"/>
      <c r="Y723" s="1"/>
      <c r="Z723" s="5"/>
      <c r="AA723" s="5"/>
      <c r="AB723" s="1"/>
    </row>
    <row r="724" spans="1:29" x14ac:dyDescent="0.25">
      <c r="A724" s="11" t="s">
        <v>100</v>
      </c>
      <c r="B724" t="s">
        <v>1894</v>
      </c>
      <c r="C724">
        <v>18</v>
      </c>
      <c r="D724">
        <v>935</v>
      </c>
      <c r="E724" s="15">
        <v>2.391</v>
      </c>
      <c r="F724" s="6">
        <f t="shared" si="476"/>
        <v>2.7128749999999995</v>
      </c>
      <c r="G724">
        <f t="shared" si="480"/>
        <v>8</v>
      </c>
      <c r="H724">
        <f t="shared" si="466"/>
        <v>235</v>
      </c>
      <c r="I724" s="5">
        <f t="shared" si="479"/>
        <v>658.20800000000008</v>
      </c>
      <c r="J724" s="7">
        <f t="shared" si="468"/>
        <v>0</v>
      </c>
      <c r="K724" t="str">
        <f t="shared" si="467"/>
        <v/>
      </c>
      <c r="M724" s="4"/>
      <c r="N724" s="4"/>
      <c r="O724" s="5"/>
      <c r="Q724" s="6"/>
      <c r="R724" s="6"/>
      <c r="U724" s="5"/>
      <c r="V724" s="7"/>
      <c r="X724" s="1"/>
      <c r="Y724" s="1"/>
      <c r="Z724" s="5"/>
      <c r="AA724" s="5"/>
      <c r="AB724" s="1"/>
    </row>
    <row r="725" spans="1:29" x14ac:dyDescent="0.25">
      <c r="A725" s="11" t="s">
        <v>100</v>
      </c>
      <c r="B725" t="s">
        <v>897</v>
      </c>
      <c r="C725">
        <v>18</v>
      </c>
      <c r="D725">
        <v>915</v>
      </c>
      <c r="E725" s="15">
        <v>2.3769999999999998</v>
      </c>
      <c r="F725" s="6">
        <f t="shared" si="477"/>
        <v>2.675555555555555</v>
      </c>
      <c r="G725">
        <f t="shared" si="480"/>
        <v>9</v>
      </c>
      <c r="H725">
        <f t="shared" si="466"/>
        <v>253</v>
      </c>
      <c r="I725" s="5">
        <f t="shared" si="479"/>
        <v>700.99400000000003</v>
      </c>
      <c r="J725" s="7">
        <f t="shared" si="468"/>
        <v>0</v>
      </c>
      <c r="K725" t="str">
        <f t="shared" si="467"/>
        <v/>
      </c>
      <c r="M725" s="4"/>
      <c r="N725" s="4"/>
      <c r="O725" s="5"/>
      <c r="Q725" s="6"/>
      <c r="R725" s="6"/>
      <c r="U725" s="5"/>
      <c r="V725" s="7"/>
      <c r="X725" s="1"/>
      <c r="Y725" s="1"/>
      <c r="Z725" s="5"/>
      <c r="AA725" s="5"/>
      <c r="AB725" s="1"/>
    </row>
    <row r="726" spans="1:29" x14ac:dyDescent="0.25">
      <c r="A726" s="11" t="s">
        <v>100</v>
      </c>
      <c r="B726" t="s">
        <v>895</v>
      </c>
      <c r="C726">
        <v>17</v>
      </c>
      <c r="D726">
        <v>1090</v>
      </c>
      <c r="E726" s="15">
        <v>1.9410000000000001</v>
      </c>
      <c r="F726" s="6">
        <f t="shared" si="478"/>
        <v>2.6020999999999992</v>
      </c>
      <c r="G726">
        <f t="shared" si="480"/>
        <v>10</v>
      </c>
      <c r="H726">
        <f t="shared" ref="H726:H789" si="481">IF(G725&gt;G726,C726,C726+H725)</f>
        <v>270</v>
      </c>
      <c r="I726" s="5">
        <f t="shared" si="479"/>
        <v>733.99099999999999</v>
      </c>
      <c r="J726" s="7">
        <f t="shared" si="468"/>
        <v>2.7184851851851852</v>
      </c>
      <c r="K726">
        <f t="shared" ref="K726:K789" si="482">IF(J726&gt;0,SUM(D717:D726),"")</f>
        <v>15188</v>
      </c>
      <c r="M726" s="4"/>
      <c r="N726" s="4"/>
      <c r="O726" s="5"/>
      <c r="Q726" s="6"/>
      <c r="R726" s="6"/>
      <c r="U726" s="5"/>
      <c r="V726" s="7"/>
      <c r="X726" s="1"/>
      <c r="Y726" s="1"/>
      <c r="Z726" s="5"/>
      <c r="AA726" s="5"/>
      <c r="AB726" s="1"/>
    </row>
    <row r="727" spans="1:29" x14ac:dyDescent="0.25">
      <c r="A727" s="11" t="s">
        <v>61</v>
      </c>
      <c r="B727" t="s">
        <v>275</v>
      </c>
      <c r="C727">
        <v>131</v>
      </c>
      <c r="D727">
        <v>14015</v>
      </c>
      <c r="E727" s="15">
        <v>9.343</v>
      </c>
      <c r="F727" s="6">
        <f t="shared" si="469"/>
        <v>9.343</v>
      </c>
      <c r="G727">
        <f t="shared" si="480"/>
        <v>1</v>
      </c>
      <c r="H727">
        <f t="shared" si="481"/>
        <v>131</v>
      </c>
      <c r="I727" s="5">
        <f t="shared" si="479"/>
        <v>1223.933</v>
      </c>
      <c r="J727" s="7">
        <f t="shared" ref="J727:J790" si="483">IF(G727&gt;G728,I727/H727,0)</f>
        <v>0</v>
      </c>
      <c r="K727" t="str">
        <f t="shared" si="482"/>
        <v/>
      </c>
      <c r="M727" s="4"/>
      <c r="N727" s="4"/>
      <c r="O727" s="5"/>
      <c r="Q727" s="6"/>
      <c r="R727" s="6"/>
      <c r="U727" s="5"/>
      <c r="V727" s="7"/>
      <c r="X727" s="1"/>
      <c r="Y727" s="1"/>
      <c r="Z727" s="5"/>
      <c r="AA727" s="5"/>
      <c r="AB727" s="1"/>
    </row>
    <row r="728" spans="1:29" x14ac:dyDescent="0.25">
      <c r="A728" s="11" t="s">
        <v>61</v>
      </c>
      <c r="B728" t="s">
        <v>647</v>
      </c>
      <c r="C728">
        <v>80</v>
      </c>
      <c r="D728">
        <v>5886</v>
      </c>
      <c r="E728" s="15">
        <v>5.0430000000000001</v>
      </c>
      <c r="F728" s="6">
        <f t="shared" si="470"/>
        <v>7.1929999999999996</v>
      </c>
      <c r="G728">
        <f t="shared" si="480"/>
        <v>2</v>
      </c>
      <c r="H728">
        <f t="shared" si="481"/>
        <v>211</v>
      </c>
      <c r="I728" s="5">
        <f t="shared" si="479"/>
        <v>1627.373</v>
      </c>
      <c r="J728" s="7">
        <f t="shared" si="483"/>
        <v>0</v>
      </c>
      <c r="K728" t="str">
        <f t="shared" si="482"/>
        <v/>
      </c>
      <c r="M728" s="4"/>
      <c r="N728" s="4"/>
      <c r="O728" s="5"/>
      <c r="P728" s="8"/>
      <c r="Q728" s="6"/>
      <c r="R728" s="6"/>
      <c r="U728" s="5"/>
      <c r="V728" s="7"/>
      <c r="X728" s="5"/>
      <c r="Y728" s="1"/>
      <c r="Z728" s="5"/>
      <c r="AA728" s="5"/>
      <c r="AB728" s="1"/>
      <c r="AC728" s="5"/>
    </row>
    <row r="729" spans="1:29" x14ac:dyDescent="0.25">
      <c r="A729" s="11" t="s">
        <v>61</v>
      </c>
      <c r="B729" t="s">
        <v>646</v>
      </c>
      <c r="C729">
        <v>76</v>
      </c>
      <c r="D729">
        <v>6013</v>
      </c>
      <c r="E729" s="15">
        <v>5.0510000000000002</v>
      </c>
      <c r="F729" s="6">
        <f t="shared" si="471"/>
        <v>6.4789999999999992</v>
      </c>
      <c r="G729">
        <f t="shared" si="480"/>
        <v>3</v>
      </c>
      <c r="H729">
        <f t="shared" si="481"/>
        <v>287</v>
      </c>
      <c r="I729" s="5">
        <f t="shared" si="479"/>
        <v>2011.249</v>
      </c>
      <c r="J729" s="7">
        <f t="shared" si="483"/>
        <v>0</v>
      </c>
      <c r="K729" t="str">
        <f t="shared" si="482"/>
        <v/>
      </c>
      <c r="M729" s="4"/>
      <c r="N729" s="4"/>
      <c r="O729" s="5"/>
      <c r="Q729" s="6"/>
      <c r="R729" s="6"/>
      <c r="U729" s="5"/>
      <c r="V729" s="7"/>
      <c r="X729" s="1"/>
      <c r="Y729" s="1"/>
      <c r="Z729" s="5"/>
      <c r="AA729" s="5"/>
      <c r="AB729" s="1"/>
    </row>
    <row r="730" spans="1:29" x14ac:dyDescent="0.25">
      <c r="A730" s="11" t="s">
        <v>61</v>
      </c>
      <c r="B730" t="s">
        <v>645</v>
      </c>
      <c r="C730">
        <v>29</v>
      </c>
      <c r="D730">
        <v>2413</v>
      </c>
      <c r="E730" s="15">
        <v>7.0549999999999997</v>
      </c>
      <c r="F730" s="6">
        <f t="shared" si="472"/>
        <v>6.6229999999999993</v>
      </c>
      <c r="G730">
        <f t="shared" si="480"/>
        <v>4</v>
      </c>
      <c r="H730">
        <f t="shared" si="481"/>
        <v>316</v>
      </c>
      <c r="I730" s="5">
        <f t="shared" si="479"/>
        <v>2215.8440000000001</v>
      </c>
      <c r="J730" s="7">
        <f t="shared" si="483"/>
        <v>0</v>
      </c>
      <c r="K730" t="str">
        <f t="shared" si="482"/>
        <v/>
      </c>
      <c r="M730" s="4"/>
      <c r="N730" s="4"/>
      <c r="O730" s="5"/>
      <c r="Q730" s="6"/>
      <c r="R730" s="6"/>
      <c r="U730" s="5"/>
      <c r="V730" s="7"/>
      <c r="X730" s="1"/>
      <c r="Y730" s="1"/>
      <c r="Z730" s="5"/>
      <c r="AA730" s="5"/>
      <c r="AB730" s="1"/>
    </row>
    <row r="731" spans="1:29" x14ac:dyDescent="0.25">
      <c r="A731" s="11" t="s">
        <v>61</v>
      </c>
      <c r="B731" t="s">
        <v>650</v>
      </c>
      <c r="C731">
        <v>25</v>
      </c>
      <c r="D731">
        <v>2260</v>
      </c>
      <c r="E731" s="15">
        <v>5.3769999999999998</v>
      </c>
      <c r="F731" s="6">
        <f t="shared" si="473"/>
        <v>6.3737999999999992</v>
      </c>
      <c r="G731">
        <f t="shared" si="480"/>
        <v>5</v>
      </c>
      <c r="H731">
        <f t="shared" si="481"/>
        <v>341</v>
      </c>
      <c r="I731" s="5">
        <f t="shared" si="479"/>
        <v>2350.2690000000002</v>
      </c>
      <c r="J731" s="7">
        <f t="shared" si="483"/>
        <v>0</v>
      </c>
      <c r="K731" t="str">
        <f t="shared" si="482"/>
        <v/>
      </c>
      <c r="M731" s="4"/>
      <c r="N731" s="4"/>
      <c r="O731" s="5"/>
      <c r="Q731" s="6"/>
      <c r="R731" s="6"/>
      <c r="U731" s="5"/>
      <c r="V731" s="7"/>
      <c r="X731" s="1"/>
      <c r="Y731" s="1"/>
      <c r="Z731" s="5"/>
      <c r="AA731" s="5"/>
      <c r="AB731" s="1"/>
    </row>
    <row r="732" spans="1:29" x14ac:dyDescent="0.25">
      <c r="A732" s="11" t="s">
        <v>61</v>
      </c>
      <c r="B732" t="s">
        <v>649</v>
      </c>
      <c r="C732">
        <v>20</v>
      </c>
      <c r="D732">
        <v>2172</v>
      </c>
      <c r="E732" s="15">
        <v>2.8969999999999998</v>
      </c>
      <c r="F732" s="6">
        <f t="shared" si="474"/>
        <v>5.7943333333333333</v>
      </c>
      <c r="G732">
        <f t="shared" si="480"/>
        <v>6</v>
      </c>
      <c r="H732">
        <f t="shared" si="481"/>
        <v>361</v>
      </c>
      <c r="I732" s="5">
        <f t="shared" si="479"/>
        <v>2408.2090000000003</v>
      </c>
      <c r="J732" s="7">
        <f t="shared" si="483"/>
        <v>0</v>
      </c>
      <c r="K732" t="str">
        <f t="shared" si="482"/>
        <v/>
      </c>
      <c r="M732" s="4"/>
      <c r="N732" s="4"/>
      <c r="O732" s="5"/>
      <c r="Q732" s="6"/>
      <c r="R732" s="6"/>
      <c r="U732" s="5"/>
      <c r="V732" s="7"/>
      <c r="X732" s="1"/>
      <c r="Y732" s="1"/>
      <c r="Z732" s="5"/>
      <c r="AA732" s="5"/>
      <c r="AB732" s="1"/>
    </row>
    <row r="733" spans="1:29" x14ac:dyDescent="0.25">
      <c r="A733" s="11" t="s">
        <v>61</v>
      </c>
      <c r="B733" t="s">
        <v>651</v>
      </c>
      <c r="C733">
        <v>17</v>
      </c>
      <c r="D733">
        <v>1484</v>
      </c>
      <c r="E733" s="15">
        <v>2.1160000000000001</v>
      </c>
      <c r="F733" s="6">
        <f t="shared" si="475"/>
        <v>5.2688571428571427</v>
      </c>
      <c r="G733">
        <f t="shared" si="480"/>
        <v>7</v>
      </c>
      <c r="H733">
        <f t="shared" si="481"/>
        <v>378</v>
      </c>
      <c r="I733" s="5">
        <f t="shared" si="479"/>
        <v>2444.1810000000005</v>
      </c>
      <c r="J733" s="7">
        <f t="shared" si="483"/>
        <v>0</v>
      </c>
      <c r="K733" t="str">
        <f t="shared" si="482"/>
        <v/>
      </c>
      <c r="M733" s="4"/>
      <c r="N733" s="4"/>
      <c r="O733" s="5"/>
      <c r="Q733" s="6"/>
      <c r="R733" s="6"/>
      <c r="U733" s="5"/>
      <c r="V733" s="7"/>
      <c r="X733" s="1"/>
      <c r="Y733" s="1"/>
      <c r="Z733" s="5"/>
      <c r="AA733" s="5"/>
      <c r="AB733" s="1"/>
    </row>
    <row r="734" spans="1:29" x14ac:dyDescent="0.25">
      <c r="A734" s="11" t="s">
        <v>61</v>
      </c>
      <c r="B734" t="s">
        <v>652</v>
      </c>
      <c r="C734">
        <v>16</v>
      </c>
      <c r="D734">
        <v>1197</v>
      </c>
      <c r="E734" s="15">
        <v>7.984</v>
      </c>
      <c r="F734" s="6">
        <f t="shared" si="476"/>
        <v>5.60825</v>
      </c>
      <c r="G734">
        <f t="shared" si="480"/>
        <v>8</v>
      </c>
      <c r="H734">
        <f t="shared" si="481"/>
        <v>394</v>
      </c>
      <c r="I734" s="5">
        <f t="shared" si="479"/>
        <v>2571.9250000000006</v>
      </c>
      <c r="J734" s="7">
        <f t="shared" si="483"/>
        <v>0</v>
      </c>
      <c r="K734" t="str">
        <f t="shared" si="482"/>
        <v/>
      </c>
      <c r="M734" s="4"/>
      <c r="N734" s="4"/>
      <c r="O734" s="5"/>
      <c r="Q734" s="6"/>
      <c r="R734" s="6"/>
      <c r="U734" s="5"/>
      <c r="V734" s="7"/>
      <c r="X734" s="1"/>
      <c r="Y734" s="1"/>
      <c r="Z734" s="5"/>
      <c r="AA734" s="5"/>
      <c r="AB734" s="1"/>
    </row>
    <row r="735" spans="1:29" x14ac:dyDescent="0.25">
      <c r="A735" s="11" t="s">
        <v>61</v>
      </c>
      <c r="B735" t="s">
        <v>1895</v>
      </c>
      <c r="C735">
        <v>15</v>
      </c>
      <c r="D735">
        <v>1143</v>
      </c>
      <c r="E735" s="15">
        <v>3.2480000000000002</v>
      </c>
      <c r="F735" s="6">
        <f t="shared" si="477"/>
        <v>5.3460000000000001</v>
      </c>
      <c r="G735">
        <f t="shared" si="480"/>
        <v>9</v>
      </c>
      <c r="H735">
        <f t="shared" si="481"/>
        <v>409</v>
      </c>
      <c r="I735" s="5">
        <f t="shared" si="479"/>
        <v>2620.6450000000004</v>
      </c>
      <c r="J735" s="7">
        <f t="shared" si="483"/>
        <v>0</v>
      </c>
      <c r="K735" t="str">
        <f t="shared" si="482"/>
        <v/>
      </c>
      <c r="M735" s="4"/>
      <c r="N735" s="4"/>
      <c r="O735" s="5"/>
      <c r="Q735" s="6"/>
      <c r="R735" s="6"/>
      <c r="U735" s="5"/>
      <c r="V735" s="7"/>
      <c r="X735" s="1"/>
      <c r="Y735" s="1"/>
      <c r="Z735" s="5"/>
      <c r="AA735" s="5"/>
      <c r="AB735" s="1"/>
    </row>
    <row r="736" spans="1:29" x14ac:dyDescent="0.25">
      <c r="A736" s="11" t="s">
        <v>61</v>
      </c>
      <c r="B736" t="s">
        <v>648</v>
      </c>
      <c r="C736">
        <v>13</v>
      </c>
      <c r="D736">
        <v>1419</v>
      </c>
      <c r="E736" s="15">
        <v>9.67</v>
      </c>
      <c r="F736" s="6">
        <f t="shared" si="478"/>
        <v>5.7783999999999995</v>
      </c>
      <c r="G736">
        <f t="shared" si="480"/>
        <v>10</v>
      </c>
      <c r="H736">
        <f t="shared" si="481"/>
        <v>422</v>
      </c>
      <c r="I736" s="5">
        <f t="shared" si="479"/>
        <v>2746.3550000000005</v>
      </c>
      <c r="J736" s="7">
        <f t="shared" si="483"/>
        <v>6.5079502369668258</v>
      </c>
      <c r="K736">
        <f t="shared" si="482"/>
        <v>38002</v>
      </c>
      <c r="M736" s="4"/>
      <c r="N736" s="4"/>
      <c r="O736" s="5"/>
      <c r="Q736" s="6"/>
      <c r="R736" s="6"/>
      <c r="U736" s="5"/>
      <c r="V736" s="7"/>
      <c r="X736" s="1"/>
      <c r="Y736" s="1"/>
      <c r="Z736" s="5"/>
      <c r="AA736" s="5"/>
      <c r="AB736" s="1"/>
    </row>
    <row r="737" spans="1:29" x14ac:dyDescent="0.25">
      <c r="A737" s="11" t="s">
        <v>113</v>
      </c>
      <c r="B737" t="s">
        <v>973</v>
      </c>
      <c r="C737">
        <v>152</v>
      </c>
      <c r="D737">
        <v>9376</v>
      </c>
      <c r="E737" s="15">
        <v>4.8440000000000003</v>
      </c>
      <c r="F737" s="6">
        <f t="shared" si="469"/>
        <v>4.8440000000000003</v>
      </c>
      <c r="G737">
        <f t="shared" si="480"/>
        <v>1</v>
      </c>
      <c r="H737">
        <f t="shared" si="481"/>
        <v>152</v>
      </c>
      <c r="I737" s="5">
        <f t="shared" si="479"/>
        <v>736.28800000000001</v>
      </c>
      <c r="J737" s="7">
        <f t="shared" si="483"/>
        <v>0</v>
      </c>
      <c r="K737" t="str">
        <f t="shared" si="482"/>
        <v/>
      </c>
      <c r="M737" s="4"/>
      <c r="N737" s="4"/>
      <c r="O737" s="5"/>
      <c r="Q737" s="6"/>
      <c r="R737" s="6"/>
      <c r="U737" s="5"/>
      <c r="V737" s="7"/>
      <c r="X737" s="1"/>
      <c r="Y737" s="1"/>
      <c r="Z737" s="5"/>
      <c r="AA737" s="5"/>
      <c r="AB737" s="1"/>
    </row>
    <row r="738" spans="1:29" x14ac:dyDescent="0.25">
      <c r="A738" s="11" t="s">
        <v>113</v>
      </c>
      <c r="B738" t="s">
        <v>350</v>
      </c>
      <c r="C738">
        <v>59</v>
      </c>
      <c r="D738">
        <v>3976</v>
      </c>
      <c r="E738" s="15">
        <v>2.383</v>
      </c>
      <c r="F738" s="6">
        <f t="shared" si="470"/>
        <v>3.6135000000000002</v>
      </c>
      <c r="G738">
        <f t="shared" si="480"/>
        <v>2</v>
      </c>
      <c r="H738">
        <f t="shared" si="481"/>
        <v>211</v>
      </c>
      <c r="I738" s="5">
        <f t="shared" si="479"/>
        <v>876.88499999999999</v>
      </c>
      <c r="J738" s="7">
        <f t="shared" si="483"/>
        <v>0</v>
      </c>
      <c r="K738" t="str">
        <f t="shared" si="482"/>
        <v/>
      </c>
      <c r="M738" s="4"/>
      <c r="N738" s="4"/>
      <c r="O738" s="5"/>
      <c r="P738" s="8"/>
      <c r="Q738" s="6"/>
      <c r="R738" s="6"/>
      <c r="U738" s="5"/>
      <c r="V738" s="7"/>
      <c r="X738" s="5"/>
      <c r="Y738" s="1"/>
      <c r="Z738" s="5"/>
      <c r="AA738" s="5"/>
      <c r="AB738" s="1"/>
      <c r="AC738" s="5"/>
    </row>
    <row r="739" spans="1:29" x14ac:dyDescent="0.25">
      <c r="A739" s="11" t="s">
        <v>113</v>
      </c>
      <c r="B739" t="s">
        <v>351</v>
      </c>
      <c r="C739">
        <v>52</v>
      </c>
      <c r="D739">
        <v>3417</v>
      </c>
      <c r="E739" s="15">
        <v>3.0819999999999999</v>
      </c>
      <c r="F739" s="6">
        <f t="shared" si="471"/>
        <v>3.4363333333333337</v>
      </c>
      <c r="G739">
        <f t="shared" si="480"/>
        <v>3</v>
      </c>
      <c r="H739">
        <f t="shared" si="481"/>
        <v>263</v>
      </c>
      <c r="I739" s="5">
        <f t="shared" si="479"/>
        <v>1037.1489999999999</v>
      </c>
      <c r="J739" s="7">
        <f t="shared" si="483"/>
        <v>0</v>
      </c>
      <c r="K739" t="str">
        <f t="shared" si="482"/>
        <v/>
      </c>
      <c r="M739" s="4"/>
      <c r="N739" s="4"/>
      <c r="O739" s="5"/>
      <c r="Q739" s="6"/>
      <c r="R739" s="6"/>
      <c r="U739" s="5"/>
      <c r="V739" s="7"/>
      <c r="X739" s="1"/>
      <c r="Y739" s="1"/>
      <c r="Z739" s="5"/>
      <c r="AA739" s="5"/>
      <c r="AB739" s="1"/>
    </row>
    <row r="740" spans="1:29" x14ac:dyDescent="0.25">
      <c r="A740" s="11" t="s">
        <v>113</v>
      </c>
      <c r="B740" t="s">
        <v>511</v>
      </c>
      <c r="C740">
        <v>41</v>
      </c>
      <c r="D740">
        <v>3342</v>
      </c>
      <c r="E740" s="15">
        <v>4.38</v>
      </c>
      <c r="F740" s="6">
        <f t="shared" si="472"/>
        <v>3.67225</v>
      </c>
      <c r="G740">
        <f t="shared" si="480"/>
        <v>4</v>
      </c>
      <c r="H740">
        <f t="shared" si="481"/>
        <v>304</v>
      </c>
      <c r="I740" s="5">
        <f t="shared" si="479"/>
        <v>1216.7289999999998</v>
      </c>
      <c r="J740" s="7">
        <f t="shared" si="483"/>
        <v>0</v>
      </c>
      <c r="K740" t="str">
        <f t="shared" si="482"/>
        <v/>
      </c>
      <c r="M740" s="4"/>
      <c r="N740" s="4"/>
      <c r="O740" s="5"/>
      <c r="Q740" s="6"/>
      <c r="R740" s="6"/>
      <c r="U740" s="5"/>
      <c r="V740" s="7"/>
      <c r="X740" s="1"/>
      <c r="Y740" s="1"/>
      <c r="Z740" s="5"/>
      <c r="AA740" s="5"/>
      <c r="AB740" s="1"/>
    </row>
    <row r="741" spans="1:29" x14ac:dyDescent="0.25">
      <c r="A741" s="11" t="s">
        <v>113</v>
      </c>
      <c r="B741" t="s">
        <v>1896</v>
      </c>
      <c r="C741">
        <v>35</v>
      </c>
      <c r="D741">
        <v>2123</v>
      </c>
      <c r="E741" s="15">
        <v>2.0369999999999999</v>
      </c>
      <c r="F741" s="6">
        <f t="shared" si="473"/>
        <v>3.3451999999999997</v>
      </c>
      <c r="G741">
        <f t="shared" si="480"/>
        <v>5</v>
      </c>
      <c r="H741">
        <f t="shared" si="481"/>
        <v>339</v>
      </c>
      <c r="I741" s="5">
        <f t="shared" si="479"/>
        <v>1288.0239999999999</v>
      </c>
      <c r="J741" s="7">
        <f t="shared" si="483"/>
        <v>0</v>
      </c>
      <c r="K741" t="str">
        <f t="shared" si="482"/>
        <v/>
      </c>
      <c r="M741" s="4"/>
      <c r="N741" s="4"/>
      <c r="O741" s="5"/>
      <c r="Q741" s="6"/>
      <c r="R741" s="6"/>
      <c r="U741" s="5"/>
      <c r="V741" s="7"/>
      <c r="X741" s="1"/>
      <c r="Y741" s="1"/>
      <c r="Z741" s="5"/>
      <c r="AA741" s="5"/>
      <c r="AB741" s="1"/>
    </row>
    <row r="742" spans="1:29" x14ac:dyDescent="0.25">
      <c r="A742" s="11" t="s">
        <v>113</v>
      </c>
      <c r="B742" t="s">
        <v>354</v>
      </c>
      <c r="C742">
        <v>31</v>
      </c>
      <c r="D742">
        <v>2134</v>
      </c>
      <c r="E742" s="15">
        <v>2.7389999999999999</v>
      </c>
      <c r="F742" s="6">
        <f t="shared" si="474"/>
        <v>3.2441666666666666</v>
      </c>
      <c r="G742">
        <f t="shared" si="480"/>
        <v>6</v>
      </c>
      <c r="H742">
        <f t="shared" si="481"/>
        <v>370</v>
      </c>
      <c r="I742" s="5">
        <f t="shared" si="479"/>
        <v>1372.933</v>
      </c>
      <c r="J742" s="7">
        <f t="shared" si="483"/>
        <v>0</v>
      </c>
      <c r="K742" t="str">
        <f t="shared" si="482"/>
        <v/>
      </c>
      <c r="M742" s="4"/>
      <c r="N742" s="4"/>
      <c r="O742" s="5"/>
      <c r="Q742" s="6"/>
      <c r="R742" s="6"/>
      <c r="U742" s="5"/>
      <c r="V742" s="7"/>
      <c r="X742" s="1"/>
      <c r="Y742" s="1"/>
      <c r="Z742" s="5"/>
      <c r="AA742" s="5"/>
      <c r="AB742" s="1"/>
    </row>
    <row r="743" spans="1:29" x14ac:dyDescent="0.25">
      <c r="A743" s="11" t="s">
        <v>113</v>
      </c>
      <c r="B743" t="s">
        <v>353</v>
      </c>
      <c r="C743">
        <v>28</v>
      </c>
      <c r="D743">
        <v>2159</v>
      </c>
      <c r="E743" s="15">
        <v>2.629</v>
      </c>
      <c r="F743" s="6">
        <f t="shared" si="475"/>
        <v>3.1562857142857146</v>
      </c>
      <c r="G743">
        <f t="shared" si="480"/>
        <v>7</v>
      </c>
      <c r="H743">
        <f t="shared" si="481"/>
        <v>398</v>
      </c>
      <c r="I743" s="5">
        <f t="shared" si="479"/>
        <v>1446.5450000000001</v>
      </c>
      <c r="J743" s="7">
        <f t="shared" si="483"/>
        <v>0</v>
      </c>
      <c r="K743" t="str">
        <f t="shared" si="482"/>
        <v/>
      </c>
      <c r="M743" s="4"/>
      <c r="N743" s="4"/>
      <c r="O743" s="5"/>
      <c r="Q743" s="6"/>
      <c r="R743" s="6"/>
      <c r="U743" s="5"/>
      <c r="V743" s="7"/>
      <c r="X743" s="1"/>
      <c r="Y743" s="1"/>
      <c r="Z743" s="5"/>
      <c r="AA743" s="5"/>
      <c r="AB743" s="1"/>
    </row>
    <row r="744" spans="1:29" x14ac:dyDescent="0.25">
      <c r="A744" s="11" t="s">
        <v>113</v>
      </c>
      <c r="B744" t="s">
        <v>514</v>
      </c>
      <c r="C744">
        <v>20</v>
      </c>
      <c r="D744">
        <v>1321</v>
      </c>
      <c r="E744" s="15">
        <v>2.782</v>
      </c>
      <c r="F744" s="6">
        <f t="shared" si="476"/>
        <v>3.1095000000000002</v>
      </c>
      <c r="G744">
        <f t="shared" si="480"/>
        <v>8</v>
      </c>
      <c r="H744">
        <f t="shared" si="481"/>
        <v>418</v>
      </c>
      <c r="I744" s="5">
        <f t="shared" si="479"/>
        <v>1502.1850000000002</v>
      </c>
      <c r="J744" s="7">
        <f t="shared" si="483"/>
        <v>0</v>
      </c>
      <c r="K744" t="str">
        <f t="shared" si="482"/>
        <v/>
      </c>
      <c r="M744" s="4"/>
      <c r="N744" s="4"/>
      <c r="O744" s="5"/>
      <c r="Q744" s="6"/>
      <c r="R744" s="6"/>
      <c r="U744" s="5"/>
      <c r="V744" s="7"/>
      <c r="X744" s="1"/>
      <c r="Y744" s="1"/>
      <c r="Z744" s="5"/>
      <c r="AA744" s="5"/>
      <c r="AB744" s="1"/>
    </row>
    <row r="745" spans="1:29" x14ac:dyDescent="0.25">
      <c r="A745" s="11" t="s">
        <v>113</v>
      </c>
      <c r="B745" t="s">
        <v>974</v>
      </c>
      <c r="C745">
        <v>17</v>
      </c>
      <c r="D745">
        <v>971</v>
      </c>
      <c r="E745" s="15">
        <v>2.2000000000000002</v>
      </c>
      <c r="F745" s="6">
        <f t="shared" si="477"/>
        <v>3.0084444444444447</v>
      </c>
      <c r="G745">
        <f t="shared" si="480"/>
        <v>9</v>
      </c>
      <c r="H745">
        <f t="shared" si="481"/>
        <v>435</v>
      </c>
      <c r="I745" s="5">
        <f t="shared" si="479"/>
        <v>1539.5850000000003</v>
      </c>
      <c r="J745" s="7">
        <f t="shared" si="483"/>
        <v>0</v>
      </c>
      <c r="K745" t="str">
        <f t="shared" si="482"/>
        <v/>
      </c>
      <c r="M745" s="4"/>
      <c r="N745" s="4"/>
      <c r="O745" s="5"/>
      <c r="Q745" s="6"/>
      <c r="R745" s="6"/>
      <c r="U745" s="5"/>
      <c r="V745" s="7"/>
      <c r="X745" s="1"/>
      <c r="Y745" s="1"/>
      <c r="Z745" s="5"/>
      <c r="AA745" s="5"/>
      <c r="AB745" s="1"/>
    </row>
    <row r="746" spans="1:29" x14ac:dyDescent="0.25">
      <c r="A746" s="11" t="s">
        <v>113</v>
      </c>
      <c r="B746" t="s">
        <v>975</v>
      </c>
      <c r="C746">
        <v>13</v>
      </c>
      <c r="D746">
        <v>654</v>
      </c>
      <c r="E746" s="15">
        <v>2.6789999999999998</v>
      </c>
      <c r="F746" s="6">
        <f t="shared" si="478"/>
        <v>2.9754999999999998</v>
      </c>
      <c r="G746">
        <f t="shared" si="480"/>
        <v>10</v>
      </c>
      <c r="H746">
        <f t="shared" si="481"/>
        <v>448</v>
      </c>
      <c r="I746" s="5">
        <f t="shared" si="479"/>
        <v>1574.4120000000003</v>
      </c>
      <c r="J746" s="7">
        <f t="shared" si="483"/>
        <v>3.5143125000000004</v>
      </c>
      <c r="K746">
        <f t="shared" si="482"/>
        <v>29473</v>
      </c>
      <c r="M746" s="4"/>
      <c r="N746" s="4"/>
      <c r="O746" s="5"/>
      <c r="Q746" s="6"/>
      <c r="R746" s="6"/>
      <c r="U746" s="5"/>
      <c r="V746" s="7"/>
      <c r="X746" s="1"/>
      <c r="Y746" s="1"/>
      <c r="Z746" s="5"/>
      <c r="AA746" s="5"/>
      <c r="AB746" s="1"/>
    </row>
    <row r="747" spans="1:29" x14ac:dyDescent="0.25">
      <c r="A747" s="11" t="s">
        <v>81</v>
      </c>
      <c r="B747" t="s">
        <v>334</v>
      </c>
      <c r="C747">
        <v>111</v>
      </c>
      <c r="D747">
        <v>9518</v>
      </c>
      <c r="E747" s="15">
        <v>7.9770000000000003</v>
      </c>
      <c r="F747" s="6">
        <f t="shared" si="469"/>
        <v>7.9770000000000003</v>
      </c>
      <c r="G747">
        <f t="shared" si="480"/>
        <v>1</v>
      </c>
      <c r="H747">
        <f t="shared" si="481"/>
        <v>111</v>
      </c>
      <c r="I747" s="5">
        <f t="shared" si="479"/>
        <v>885.447</v>
      </c>
      <c r="J747" s="7">
        <f t="shared" si="483"/>
        <v>0</v>
      </c>
      <c r="K747" t="str">
        <f t="shared" si="482"/>
        <v/>
      </c>
      <c r="M747" s="4"/>
      <c r="N747" s="4"/>
      <c r="O747" s="5"/>
      <c r="Q747" s="6"/>
      <c r="R747" s="6"/>
      <c r="U747" s="5"/>
      <c r="V747" s="7"/>
      <c r="X747" s="1"/>
      <c r="Y747" s="1"/>
      <c r="Z747" s="5"/>
      <c r="AA747" s="5"/>
      <c r="AB747" s="1"/>
    </row>
    <row r="748" spans="1:29" x14ac:dyDescent="0.25">
      <c r="A748" s="11" t="s">
        <v>81</v>
      </c>
      <c r="B748" t="s">
        <v>774</v>
      </c>
      <c r="C748">
        <v>36</v>
      </c>
      <c r="D748">
        <v>2916</v>
      </c>
      <c r="E748" s="15">
        <v>3.8540000000000001</v>
      </c>
      <c r="F748" s="6">
        <f t="shared" si="470"/>
        <v>5.9154999999999998</v>
      </c>
      <c r="G748">
        <f t="shared" si="480"/>
        <v>2</v>
      </c>
      <c r="H748">
        <f t="shared" si="481"/>
        <v>147</v>
      </c>
      <c r="I748" s="5">
        <f t="shared" si="479"/>
        <v>1024.191</v>
      </c>
      <c r="J748" s="7">
        <f t="shared" si="483"/>
        <v>0</v>
      </c>
      <c r="K748" t="str">
        <f t="shared" si="482"/>
        <v/>
      </c>
      <c r="M748" s="4"/>
      <c r="N748" s="4"/>
      <c r="O748" s="5"/>
      <c r="P748" s="8"/>
      <c r="Q748" s="6"/>
      <c r="R748" s="6"/>
      <c r="U748" s="5"/>
      <c r="V748" s="7"/>
      <c r="X748" s="5"/>
      <c r="Y748" s="1"/>
      <c r="Z748" s="5"/>
      <c r="AA748" s="5"/>
      <c r="AB748" s="1"/>
      <c r="AC748" s="5"/>
    </row>
    <row r="749" spans="1:29" x14ac:dyDescent="0.25">
      <c r="A749" s="11" t="s">
        <v>81</v>
      </c>
      <c r="B749" t="s">
        <v>561</v>
      </c>
      <c r="C749">
        <v>35</v>
      </c>
      <c r="D749">
        <v>2349</v>
      </c>
      <c r="E749" s="15">
        <v>2.895</v>
      </c>
      <c r="F749" s="6">
        <f t="shared" si="471"/>
        <v>4.9086666666666661</v>
      </c>
      <c r="G749">
        <f t="shared" si="480"/>
        <v>3</v>
      </c>
      <c r="H749">
        <f t="shared" si="481"/>
        <v>182</v>
      </c>
      <c r="I749" s="5">
        <f t="shared" si="479"/>
        <v>1125.5160000000001</v>
      </c>
      <c r="J749" s="7">
        <f t="shared" si="483"/>
        <v>0</v>
      </c>
      <c r="K749" t="str">
        <f t="shared" si="482"/>
        <v/>
      </c>
      <c r="M749" s="4"/>
      <c r="N749" s="4"/>
      <c r="O749" s="5"/>
      <c r="Q749" s="6"/>
      <c r="R749" s="6"/>
      <c r="U749" s="5"/>
      <c r="V749" s="7"/>
      <c r="X749" s="1"/>
      <c r="Y749" s="1"/>
      <c r="Z749" s="5"/>
      <c r="AA749" s="5"/>
      <c r="AB749" s="1"/>
    </row>
    <row r="750" spans="1:29" x14ac:dyDescent="0.25">
      <c r="A750" s="11" t="s">
        <v>81</v>
      </c>
      <c r="B750" t="s">
        <v>775</v>
      </c>
      <c r="C750">
        <v>27</v>
      </c>
      <c r="D750">
        <v>1956</v>
      </c>
      <c r="E750" s="15">
        <v>3.7050000000000001</v>
      </c>
      <c r="F750" s="6">
        <f t="shared" si="472"/>
        <v>4.6077499999999993</v>
      </c>
      <c r="G750">
        <f t="shared" si="480"/>
        <v>4</v>
      </c>
      <c r="H750">
        <f t="shared" si="481"/>
        <v>209</v>
      </c>
      <c r="I750" s="5">
        <f t="shared" si="479"/>
        <v>1225.5510000000002</v>
      </c>
      <c r="J750" s="7">
        <f t="shared" si="483"/>
        <v>0</v>
      </c>
      <c r="K750" t="str">
        <f t="shared" si="482"/>
        <v/>
      </c>
      <c r="M750" s="4"/>
      <c r="N750" s="4"/>
      <c r="O750" s="5"/>
      <c r="Q750" s="6"/>
      <c r="R750" s="6"/>
      <c r="U750" s="5"/>
      <c r="V750" s="7"/>
      <c r="X750" s="1"/>
      <c r="Y750" s="1"/>
      <c r="Z750" s="5"/>
      <c r="AA750" s="5"/>
      <c r="AB750" s="1"/>
    </row>
    <row r="751" spans="1:29" x14ac:dyDescent="0.25">
      <c r="A751" s="11" t="s">
        <v>81</v>
      </c>
      <c r="B751" t="s">
        <v>81</v>
      </c>
      <c r="C751">
        <v>23</v>
      </c>
      <c r="D751">
        <v>1950</v>
      </c>
      <c r="E751" s="15">
        <v>3.621</v>
      </c>
      <c r="F751" s="6">
        <f t="shared" si="473"/>
        <v>4.4103999999999992</v>
      </c>
      <c r="G751">
        <f t="shared" si="480"/>
        <v>5</v>
      </c>
      <c r="H751">
        <f t="shared" si="481"/>
        <v>232</v>
      </c>
      <c r="I751" s="5">
        <f t="shared" si="479"/>
        <v>1308.8340000000001</v>
      </c>
      <c r="J751" s="7">
        <f t="shared" si="483"/>
        <v>0</v>
      </c>
      <c r="K751" t="str">
        <f t="shared" si="482"/>
        <v/>
      </c>
      <c r="M751" s="4"/>
      <c r="N751" s="4"/>
      <c r="O751" s="5"/>
      <c r="Q751" s="6"/>
      <c r="R751" s="6"/>
      <c r="U751" s="5"/>
      <c r="V751" s="7"/>
      <c r="X751" s="1"/>
      <c r="Y751" s="1"/>
      <c r="Z751" s="5"/>
      <c r="AA751" s="5"/>
      <c r="AB751" s="1"/>
    </row>
    <row r="752" spans="1:29" x14ac:dyDescent="0.25">
      <c r="A752" s="11" t="s">
        <v>81</v>
      </c>
      <c r="B752" t="s">
        <v>889</v>
      </c>
      <c r="C752">
        <v>20</v>
      </c>
      <c r="D752">
        <v>1349</v>
      </c>
      <c r="E752" s="15">
        <v>3.4510000000000001</v>
      </c>
      <c r="F752" s="6">
        <f t="shared" si="474"/>
        <v>4.2504999999999997</v>
      </c>
      <c r="G752">
        <f t="shared" si="480"/>
        <v>6</v>
      </c>
      <c r="H752">
        <f t="shared" si="481"/>
        <v>252</v>
      </c>
      <c r="I752" s="5">
        <f t="shared" si="479"/>
        <v>1377.854</v>
      </c>
      <c r="J752" s="7">
        <f t="shared" si="483"/>
        <v>0</v>
      </c>
      <c r="K752" t="str">
        <f t="shared" si="482"/>
        <v/>
      </c>
      <c r="M752" s="4"/>
      <c r="N752" s="4"/>
      <c r="O752" s="5"/>
      <c r="Q752" s="6"/>
      <c r="R752" s="6"/>
      <c r="U752" s="5"/>
      <c r="V752" s="7"/>
      <c r="X752" s="1"/>
      <c r="Y752" s="1"/>
      <c r="Z752" s="5"/>
      <c r="AA752" s="5"/>
      <c r="AB752" s="1"/>
    </row>
    <row r="753" spans="1:29" x14ac:dyDescent="0.25">
      <c r="A753" s="11" t="s">
        <v>81</v>
      </c>
      <c r="B753" t="s">
        <v>776</v>
      </c>
      <c r="C753">
        <v>18</v>
      </c>
      <c r="D753">
        <v>1521</v>
      </c>
      <c r="E753" s="15">
        <v>7.1130000000000004</v>
      </c>
      <c r="F753" s="6">
        <f t="shared" si="475"/>
        <v>4.6594285714285713</v>
      </c>
      <c r="G753">
        <f t="shared" si="480"/>
        <v>7</v>
      </c>
      <c r="H753">
        <f t="shared" si="481"/>
        <v>270</v>
      </c>
      <c r="I753" s="5">
        <f t="shared" si="479"/>
        <v>1505.8880000000001</v>
      </c>
      <c r="J753" s="7">
        <f t="shared" si="483"/>
        <v>0</v>
      </c>
      <c r="K753" t="str">
        <f t="shared" si="482"/>
        <v/>
      </c>
      <c r="M753" s="4"/>
      <c r="N753" s="4"/>
      <c r="O753" s="5"/>
      <c r="Q753" s="6"/>
      <c r="R753" s="6"/>
      <c r="U753" s="5"/>
      <c r="V753" s="7"/>
      <c r="X753" s="1"/>
      <c r="Y753" s="1"/>
      <c r="Z753" s="5"/>
      <c r="AA753" s="5"/>
      <c r="AB753" s="1"/>
    </row>
    <row r="754" spans="1:29" x14ac:dyDescent="0.25">
      <c r="A754" s="11" t="s">
        <v>81</v>
      </c>
      <c r="B754" t="s">
        <v>1897</v>
      </c>
      <c r="C754">
        <v>18</v>
      </c>
      <c r="D754">
        <v>1346</v>
      </c>
      <c r="E754" s="15">
        <v>6.4109999999999996</v>
      </c>
      <c r="F754" s="6">
        <f t="shared" si="476"/>
        <v>4.8783750000000001</v>
      </c>
      <c r="G754">
        <f t="shared" si="480"/>
        <v>8</v>
      </c>
      <c r="H754">
        <f t="shared" si="481"/>
        <v>288</v>
      </c>
      <c r="I754" s="5">
        <f t="shared" si="479"/>
        <v>1621.2860000000001</v>
      </c>
      <c r="J754" s="7">
        <f t="shared" si="483"/>
        <v>0</v>
      </c>
      <c r="K754" t="str">
        <f t="shared" si="482"/>
        <v/>
      </c>
      <c r="M754" s="4"/>
      <c r="N754" s="4"/>
      <c r="O754" s="5"/>
      <c r="Q754" s="6"/>
      <c r="R754" s="6"/>
      <c r="U754" s="5"/>
      <c r="V754" s="7"/>
      <c r="X754" s="1"/>
      <c r="Y754" s="1"/>
      <c r="Z754" s="5"/>
      <c r="AA754" s="5"/>
      <c r="AB754" s="1"/>
    </row>
    <row r="755" spans="1:29" x14ac:dyDescent="0.25">
      <c r="A755" s="11" t="s">
        <v>81</v>
      </c>
      <c r="B755" t="s">
        <v>1898</v>
      </c>
      <c r="C755">
        <v>16</v>
      </c>
      <c r="D755">
        <v>1543</v>
      </c>
      <c r="E755" s="15">
        <v>3.262</v>
      </c>
      <c r="F755" s="6">
        <f t="shared" si="477"/>
        <v>4.6987777777777779</v>
      </c>
      <c r="G755">
        <f t="shared" si="480"/>
        <v>9</v>
      </c>
      <c r="H755">
        <f t="shared" si="481"/>
        <v>304</v>
      </c>
      <c r="I755" s="5">
        <f t="shared" si="479"/>
        <v>1673.4780000000001</v>
      </c>
      <c r="J755" s="7">
        <f t="shared" si="483"/>
        <v>0</v>
      </c>
      <c r="K755" t="str">
        <f t="shared" si="482"/>
        <v/>
      </c>
      <c r="M755" s="4"/>
      <c r="N755" s="4"/>
      <c r="O755" s="5"/>
      <c r="Q755" s="6"/>
      <c r="R755" s="6"/>
      <c r="U755" s="5"/>
      <c r="V755" s="7"/>
      <c r="X755" s="1"/>
      <c r="Y755" s="1"/>
      <c r="Z755" s="5"/>
      <c r="AA755" s="5"/>
      <c r="AB755" s="1"/>
    </row>
    <row r="756" spans="1:29" x14ac:dyDescent="0.25">
      <c r="A756" s="11" t="s">
        <v>81</v>
      </c>
      <c r="B756" t="s">
        <v>727</v>
      </c>
      <c r="C756">
        <v>16</v>
      </c>
      <c r="D756">
        <v>1063</v>
      </c>
      <c r="E756" s="15">
        <v>3.5289999999999999</v>
      </c>
      <c r="F756" s="6">
        <f t="shared" si="478"/>
        <v>4.5817999999999994</v>
      </c>
      <c r="G756">
        <f t="shared" si="480"/>
        <v>10</v>
      </c>
      <c r="H756">
        <f t="shared" si="481"/>
        <v>320</v>
      </c>
      <c r="I756" s="5">
        <f t="shared" si="479"/>
        <v>1729.942</v>
      </c>
      <c r="J756" s="7">
        <f t="shared" si="483"/>
        <v>5.4060687500000002</v>
      </c>
      <c r="K756">
        <f t="shared" si="482"/>
        <v>25511</v>
      </c>
      <c r="M756" s="4"/>
      <c r="N756" s="4"/>
      <c r="O756" s="5"/>
      <c r="Q756" s="6"/>
      <c r="R756" s="6"/>
      <c r="U756" s="5"/>
      <c r="V756" s="7"/>
      <c r="X756" s="1"/>
      <c r="Y756" s="1"/>
      <c r="Z756" s="5"/>
      <c r="AA756" s="5"/>
      <c r="AB756" s="1"/>
    </row>
    <row r="757" spans="1:29" x14ac:dyDescent="0.25">
      <c r="A757" s="11" t="s">
        <v>88</v>
      </c>
      <c r="B757" t="s">
        <v>802</v>
      </c>
      <c r="C757">
        <v>57</v>
      </c>
      <c r="D757">
        <v>3627</v>
      </c>
      <c r="E757" s="15">
        <v>5.0369999999999999</v>
      </c>
      <c r="F757" s="6">
        <f t="shared" si="469"/>
        <v>5.0369999999999999</v>
      </c>
      <c r="G757">
        <f t="shared" si="480"/>
        <v>1</v>
      </c>
      <c r="H757">
        <f t="shared" si="481"/>
        <v>57</v>
      </c>
      <c r="I757" s="5">
        <f t="shared" si="479"/>
        <v>287.10899999999998</v>
      </c>
      <c r="J757" s="7">
        <f t="shared" si="483"/>
        <v>0</v>
      </c>
      <c r="K757" t="str">
        <f t="shared" si="482"/>
        <v/>
      </c>
      <c r="M757" s="4"/>
      <c r="N757" s="4"/>
      <c r="O757" s="5"/>
      <c r="Q757" s="6"/>
      <c r="R757" s="6"/>
      <c r="U757" s="5"/>
      <c r="V757" s="7"/>
      <c r="X757" s="1"/>
      <c r="Y757" s="1"/>
      <c r="Z757" s="5"/>
      <c r="AA757" s="5"/>
      <c r="AB757" s="1"/>
    </row>
    <row r="758" spans="1:29" x14ac:dyDescent="0.25">
      <c r="A758" s="11" t="s">
        <v>88</v>
      </c>
      <c r="B758" t="s">
        <v>804</v>
      </c>
      <c r="C758">
        <v>50</v>
      </c>
      <c r="D758">
        <v>3739</v>
      </c>
      <c r="E758" s="15">
        <v>2.887</v>
      </c>
      <c r="F758" s="6">
        <f t="shared" si="470"/>
        <v>3.9619999999999997</v>
      </c>
      <c r="G758">
        <f t="shared" si="480"/>
        <v>2</v>
      </c>
      <c r="H758">
        <f t="shared" si="481"/>
        <v>107</v>
      </c>
      <c r="I758" s="5">
        <f t="shared" si="479"/>
        <v>431.45899999999995</v>
      </c>
      <c r="J758" s="7">
        <f t="shared" si="483"/>
        <v>0</v>
      </c>
      <c r="K758" t="str">
        <f t="shared" si="482"/>
        <v/>
      </c>
      <c r="M758" s="4"/>
      <c r="N758" s="4"/>
      <c r="O758" s="5"/>
      <c r="P758" s="8"/>
      <c r="Q758" s="6"/>
      <c r="R758" s="6"/>
      <c r="U758" s="5"/>
      <c r="V758" s="7"/>
      <c r="X758" s="5"/>
      <c r="Y758" s="1"/>
      <c r="Z758" s="5"/>
      <c r="AA758" s="5"/>
      <c r="AB758" s="1"/>
      <c r="AC758" s="5"/>
    </row>
    <row r="759" spans="1:29" x14ac:dyDescent="0.25">
      <c r="A759" s="11" t="s">
        <v>88</v>
      </c>
      <c r="B759" t="s">
        <v>803</v>
      </c>
      <c r="C759">
        <v>35</v>
      </c>
      <c r="D759">
        <v>2366</v>
      </c>
      <c r="E759" s="15">
        <v>3.056</v>
      </c>
      <c r="F759" s="6">
        <f t="shared" si="471"/>
        <v>3.66</v>
      </c>
      <c r="G759">
        <f t="shared" si="480"/>
        <v>3</v>
      </c>
      <c r="H759">
        <f t="shared" si="481"/>
        <v>142</v>
      </c>
      <c r="I759" s="5">
        <f t="shared" si="479"/>
        <v>538.41899999999998</v>
      </c>
      <c r="J759" s="7">
        <f t="shared" si="483"/>
        <v>0</v>
      </c>
      <c r="K759" t="str">
        <f t="shared" si="482"/>
        <v/>
      </c>
      <c r="M759" s="4"/>
      <c r="N759" s="4"/>
      <c r="O759" s="5"/>
      <c r="Q759" s="6"/>
      <c r="R759" s="6"/>
      <c r="U759" s="5"/>
      <c r="V759" s="7"/>
      <c r="X759" s="1"/>
      <c r="Y759" s="1"/>
      <c r="Z759" s="5"/>
      <c r="AA759" s="5"/>
      <c r="AB759" s="1"/>
    </row>
    <row r="760" spans="1:29" x14ac:dyDescent="0.25">
      <c r="A760" s="11" t="s">
        <v>88</v>
      </c>
      <c r="B760" t="s">
        <v>805</v>
      </c>
      <c r="C760">
        <v>33</v>
      </c>
      <c r="D760">
        <v>2542</v>
      </c>
      <c r="E760" s="15">
        <v>3.7850000000000001</v>
      </c>
      <c r="F760" s="6">
        <f t="shared" si="472"/>
        <v>3.6912500000000001</v>
      </c>
      <c r="G760">
        <f t="shared" si="480"/>
        <v>4</v>
      </c>
      <c r="H760">
        <f t="shared" si="481"/>
        <v>175</v>
      </c>
      <c r="I760" s="5">
        <f t="shared" si="479"/>
        <v>663.32399999999996</v>
      </c>
      <c r="J760" s="7">
        <f t="shared" si="483"/>
        <v>0</v>
      </c>
      <c r="K760" t="str">
        <f t="shared" si="482"/>
        <v/>
      </c>
      <c r="M760" s="4"/>
      <c r="N760" s="4"/>
      <c r="O760" s="5"/>
      <c r="Q760" s="6"/>
      <c r="R760" s="6"/>
      <c r="U760" s="5"/>
      <c r="V760" s="7"/>
      <c r="X760" s="1"/>
      <c r="Y760" s="1"/>
      <c r="Z760" s="5"/>
      <c r="AA760" s="5"/>
      <c r="AB760" s="1"/>
    </row>
    <row r="761" spans="1:29" x14ac:dyDescent="0.25">
      <c r="A761" s="11" t="s">
        <v>88</v>
      </c>
      <c r="B761" t="s">
        <v>558</v>
      </c>
      <c r="C761">
        <v>28</v>
      </c>
      <c r="D761">
        <v>1890</v>
      </c>
      <c r="E761" s="15">
        <v>3.8380000000000001</v>
      </c>
      <c r="F761" s="6">
        <f t="shared" si="473"/>
        <v>3.7206000000000001</v>
      </c>
      <c r="G761">
        <f t="shared" si="480"/>
        <v>5</v>
      </c>
      <c r="H761">
        <f t="shared" si="481"/>
        <v>203</v>
      </c>
      <c r="I761" s="5">
        <f t="shared" si="479"/>
        <v>770.78800000000001</v>
      </c>
      <c r="J761" s="7">
        <f t="shared" si="483"/>
        <v>0</v>
      </c>
      <c r="K761" t="str">
        <f t="shared" si="482"/>
        <v/>
      </c>
      <c r="M761" s="4"/>
      <c r="N761" s="4"/>
      <c r="O761" s="5"/>
      <c r="Q761" s="6"/>
      <c r="R761" s="6"/>
      <c r="U761" s="5"/>
      <c r="V761" s="7"/>
      <c r="X761" s="1"/>
      <c r="Y761" s="1"/>
      <c r="Z761" s="5"/>
      <c r="AA761" s="5"/>
      <c r="AB761" s="1"/>
    </row>
    <row r="762" spans="1:29" x14ac:dyDescent="0.25">
      <c r="A762" s="11" t="s">
        <v>88</v>
      </c>
      <c r="B762" t="s">
        <v>1899</v>
      </c>
      <c r="C762">
        <v>27</v>
      </c>
      <c r="D762">
        <v>1805</v>
      </c>
      <c r="E762" s="15">
        <v>3.8</v>
      </c>
      <c r="F762" s="6">
        <f t="shared" si="474"/>
        <v>3.7338333333333336</v>
      </c>
      <c r="G762">
        <f t="shared" si="480"/>
        <v>6</v>
      </c>
      <c r="H762">
        <f t="shared" si="481"/>
        <v>230</v>
      </c>
      <c r="I762" s="5">
        <f t="shared" si="479"/>
        <v>873.38800000000003</v>
      </c>
      <c r="J762" s="7">
        <f t="shared" si="483"/>
        <v>0</v>
      </c>
      <c r="K762" t="str">
        <f t="shared" si="482"/>
        <v/>
      </c>
      <c r="M762" s="4"/>
      <c r="N762" s="4"/>
      <c r="O762" s="5"/>
      <c r="Q762" s="6"/>
      <c r="R762" s="6"/>
      <c r="U762" s="5"/>
      <c r="V762" s="7"/>
      <c r="X762" s="1"/>
      <c r="Y762" s="1"/>
      <c r="Z762" s="5"/>
      <c r="AA762" s="5"/>
      <c r="AB762" s="1"/>
    </row>
    <row r="763" spans="1:29" x14ac:dyDescent="0.25">
      <c r="A763" s="11" t="s">
        <v>88</v>
      </c>
      <c r="B763" t="s">
        <v>1900</v>
      </c>
      <c r="C763">
        <v>27</v>
      </c>
      <c r="D763">
        <v>1710</v>
      </c>
      <c r="E763" s="15">
        <v>3.78</v>
      </c>
      <c r="F763" s="6">
        <f t="shared" si="475"/>
        <v>3.7404285714285721</v>
      </c>
      <c r="G763">
        <f t="shared" si="480"/>
        <v>7</v>
      </c>
      <c r="H763">
        <f t="shared" si="481"/>
        <v>257</v>
      </c>
      <c r="I763" s="5">
        <f t="shared" si="479"/>
        <v>975.44799999999998</v>
      </c>
      <c r="J763" s="7">
        <f t="shared" si="483"/>
        <v>0</v>
      </c>
      <c r="K763" t="str">
        <f t="shared" si="482"/>
        <v/>
      </c>
      <c r="M763" s="4"/>
      <c r="N763" s="4"/>
      <c r="O763" s="5"/>
      <c r="Q763" s="6"/>
      <c r="R763" s="6"/>
      <c r="U763" s="5"/>
      <c r="V763" s="7"/>
      <c r="X763" s="1"/>
      <c r="Y763" s="1"/>
      <c r="Z763" s="5"/>
      <c r="AA763" s="5"/>
      <c r="AB763" s="1"/>
    </row>
    <row r="764" spans="1:29" x14ac:dyDescent="0.25">
      <c r="A764" s="11" t="s">
        <v>88</v>
      </c>
      <c r="B764" t="s">
        <v>1901</v>
      </c>
      <c r="C764">
        <v>23</v>
      </c>
      <c r="D764">
        <v>1395</v>
      </c>
      <c r="E764" s="15">
        <v>2.875</v>
      </c>
      <c r="F764" s="6">
        <f t="shared" si="476"/>
        <v>3.6322500000000004</v>
      </c>
      <c r="G764">
        <f t="shared" si="480"/>
        <v>8</v>
      </c>
      <c r="H764">
        <f t="shared" si="481"/>
        <v>280</v>
      </c>
      <c r="I764" s="5">
        <f t="shared" si="479"/>
        <v>1041.5729999999999</v>
      </c>
      <c r="J764" s="7">
        <f t="shared" si="483"/>
        <v>0</v>
      </c>
      <c r="K764" t="str">
        <f t="shared" si="482"/>
        <v/>
      </c>
      <c r="M764" s="4"/>
      <c r="N764" s="4"/>
      <c r="O764" s="5"/>
      <c r="Q764" s="6"/>
      <c r="R764" s="6"/>
      <c r="U764" s="5"/>
      <c r="V764" s="7"/>
      <c r="X764" s="1"/>
      <c r="Y764" s="1"/>
      <c r="Z764" s="5"/>
      <c r="AA764" s="5"/>
      <c r="AB764" s="1"/>
    </row>
    <row r="765" spans="1:29" x14ac:dyDescent="0.25">
      <c r="A765" s="11" t="s">
        <v>88</v>
      </c>
      <c r="B765" t="s">
        <v>807</v>
      </c>
      <c r="C765">
        <v>22</v>
      </c>
      <c r="D765">
        <v>1313</v>
      </c>
      <c r="E765" s="15">
        <v>9.6</v>
      </c>
      <c r="F765" s="6">
        <f t="shared" si="477"/>
        <v>4.2953333333333337</v>
      </c>
      <c r="G765">
        <f t="shared" si="480"/>
        <v>9</v>
      </c>
      <c r="H765">
        <f t="shared" si="481"/>
        <v>302</v>
      </c>
      <c r="I765" s="5">
        <f t="shared" si="479"/>
        <v>1252.7729999999999</v>
      </c>
      <c r="J765" s="7">
        <f t="shared" si="483"/>
        <v>0</v>
      </c>
      <c r="K765" t="str">
        <f t="shared" si="482"/>
        <v/>
      </c>
      <c r="M765" s="4"/>
      <c r="N765" s="4"/>
      <c r="O765" s="5"/>
      <c r="Q765" s="6"/>
      <c r="R765" s="6"/>
      <c r="U765" s="5"/>
      <c r="V765" s="7"/>
      <c r="X765" s="5"/>
      <c r="Y765" s="1"/>
      <c r="Z765" s="5"/>
      <c r="AA765" s="5"/>
      <c r="AB765" s="1"/>
    </row>
    <row r="766" spans="1:29" x14ac:dyDescent="0.25">
      <c r="A766" s="11" t="s">
        <v>88</v>
      </c>
      <c r="B766" t="s">
        <v>806</v>
      </c>
      <c r="C766">
        <v>21</v>
      </c>
      <c r="D766">
        <v>1294</v>
      </c>
      <c r="E766" s="15">
        <v>3.839</v>
      </c>
      <c r="F766" s="6">
        <f t="shared" si="478"/>
        <v>4.2496999999999998</v>
      </c>
      <c r="G766">
        <f t="shared" si="480"/>
        <v>10</v>
      </c>
      <c r="H766">
        <f t="shared" si="481"/>
        <v>323</v>
      </c>
      <c r="I766" s="5">
        <f t="shared" si="479"/>
        <v>1333.3919999999998</v>
      </c>
      <c r="J766" s="7">
        <f t="shared" si="483"/>
        <v>4.1281486068111448</v>
      </c>
      <c r="K766">
        <f t="shared" si="482"/>
        <v>21681</v>
      </c>
      <c r="M766" s="4"/>
      <c r="N766" s="4"/>
      <c r="O766" s="5"/>
      <c r="Q766" s="6"/>
      <c r="R766" s="6"/>
      <c r="U766" s="5"/>
      <c r="V766" s="7"/>
      <c r="X766" s="1"/>
      <c r="Y766" s="1"/>
      <c r="Z766" s="5"/>
      <c r="AA766" s="5"/>
      <c r="AB766" s="1"/>
    </row>
    <row r="767" spans="1:29" x14ac:dyDescent="0.25">
      <c r="A767" s="11" t="s">
        <v>35</v>
      </c>
      <c r="B767" t="s">
        <v>472</v>
      </c>
      <c r="C767">
        <v>272</v>
      </c>
      <c r="D767">
        <v>35399</v>
      </c>
      <c r="E767" s="15">
        <v>10.452</v>
      </c>
      <c r="F767" s="6">
        <f t="shared" ref="F767:F827" si="484">AVERAGE(E767)</f>
        <v>10.452</v>
      </c>
      <c r="G767">
        <f t="shared" si="480"/>
        <v>1</v>
      </c>
      <c r="H767">
        <f t="shared" si="481"/>
        <v>272</v>
      </c>
      <c r="I767" s="5">
        <f t="shared" si="479"/>
        <v>2842.944</v>
      </c>
      <c r="J767" s="7">
        <f t="shared" si="483"/>
        <v>0</v>
      </c>
      <c r="K767" t="str">
        <f t="shared" si="482"/>
        <v/>
      </c>
      <c r="M767" s="4"/>
      <c r="N767" s="4"/>
      <c r="O767" s="5"/>
      <c r="Q767" s="6"/>
      <c r="R767" s="6"/>
      <c r="U767" s="5"/>
      <c r="V767" s="7"/>
      <c r="X767" s="1"/>
      <c r="Y767" s="1"/>
      <c r="Z767" s="5"/>
      <c r="AA767" s="5"/>
      <c r="AB767" s="1"/>
    </row>
    <row r="768" spans="1:29" x14ac:dyDescent="0.25">
      <c r="A768" s="11" t="s">
        <v>35</v>
      </c>
      <c r="B768" t="s">
        <v>342</v>
      </c>
      <c r="C768">
        <v>55</v>
      </c>
      <c r="D768">
        <v>7410</v>
      </c>
      <c r="E768" s="15">
        <v>11.019</v>
      </c>
      <c r="F768" s="6">
        <f t="shared" ref="F768:F828" si="485">AVERAGE(E767:E768)</f>
        <v>10.7355</v>
      </c>
      <c r="G768">
        <f t="shared" si="480"/>
        <v>2</v>
      </c>
      <c r="H768">
        <f t="shared" si="481"/>
        <v>327</v>
      </c>
      <c r="I768" s="5">
        <f t="shared" si="479"/>
        <v>3448.989</v>
      </c>
      <c r="J768" s="7">
        <f t="shared" si="483"/>
        <v>0</v>
      </c>
      <c r="K768" t="str">
        <f t="shared" si="482"/>
        <v/>
      </c>
      <c r="M768" s="4"/>
      <c r="N768" s="4"/>
      <c r="O768" s="5"/>
      <c r="P768" s="8"/>
      <c r="Q768" s="6"/>
      <c r="R768" s="6"/>
      <c r="U768" s="5"/>
      <c r="V768" s="7"/>
      <c r="X768" s="5"/>
      <c r="Y768" s="1"/>
      <c r="Z768" s="5"/>
      <c r="AA768" s="5"/>
      <c r="AB768" s="1"/>
      <c r="AC768" s="5"/>
    </row>
    <row r="769" spans="1:29" x14ac:dyDescent="0.25">
      <c r="A769" s="11" t="s">
        <v>35</v>
      </c>
      <c r="B769" t="s">
        <v>396</v>
      </c>
      <c r="C769">
        <v>34</v>
      </c>
      <c r="D769">
        <v>4609</v>
      </c>
      <c r="E769" s="15">
        <v>6.5229999999999997</v>
      </c>
      <c r="F769" s="6">
        <f t="shared" ref="F769:F829" si="486">AVERAGE(E767:E769)</f>
        <v>9.3313333333333333</v>
      </c>
      <c r="G769">
        <f t="shared" si="480"/>
        <v>3</v>
      </c>
      <c r="H769">
        <f t="shared" si="481"/>
        <v>361</v>
      </c>
      <c r="I769" s="5">
        <f t="shared" si="479"/>
        <v>3670.7710000000002</v>
      </c>
      <c r="J769" s="7">
        <f t="shared" si="483"/>
        <v>0</v>
      </c>
      <c r="K769" t="str">
        <f t="shared" si="482"/>
        <v/>
      </c>
      <c r="M769" s="4"/>
      <c r="N769" s="4"/>
      <c r="O769" s="5"/>
      <c r="Q769" s="6"/>
      <c r="R769" s="6"/>
      <c r="U769" s="5"/>
      <c r="V769" s="7"/>
      <c r="X769" s="1"/>
      <c r="Y769" s="1"/>
      <c r="Z769" s="5"/>
      <c r="AA769" s="5"/>
      <c r="AB769" s="1"/>
    </row>
    <row r="770" spans="1:29" x14ac:dyDescent="0.25">
      <c r="A770" s="11" t="s">
        <v>35</v>
      </c>
      <c r="B770" t="s">
        <v>473</v>
      </c>
      <c r="C770">
        <v>30</v>
      </c>
      <c r="D770">
        <v>4161</v>
      </c>
      <c r="E770" s="15">
        <v>6</v>
      </c>
      <c r="F770" s="6">
        <f t="shared" ref="F770:F830" si="487">AVERAGE(E767:E770)</f>
        <v>8.4984999999999999</v>
      </c>
      <c r="G770">
        <f t="shared" si="480"/>
        <v>4</v>
      </c>
      <c r="H770">
        <f t="shared" si="481"/>
        <v>391</v>
      </c>
      <c r="I770" s="5">
        <f t="shared" ref="I770:I833" si="488">IF(G769&gt;G770,E770*C770,E770*C770+I769)</f>
        <v>3850.7710000000002</v>
      </c>
      <c r="J770" s="7">
        <f t="shared" si="483"/>
        <v>0</v>
      </c>
      <c r="K770" t="str">
        <f t="shared" si="482"/>
        <v/>
      </c>
      <c r="M770" s="4"/>
      <c r="N770" s="4"/>
      <c r="O770" s="5"/>
      <c r="Q770" s="6"/>
      <c r="R770" s="6"/>
      <c r="U770" s="5"/>
      <c r="V770" s="7"/>
      <c r="X770" s="1"/>
      <c r="Y770" s="1"/>
      <c r="Z770" s="5"/>
      <c r="AA770" s="5"/>
      <c r="AB770" s="1"/>
    </row>
    <row r="771" spans="1:29" x14ac:dyDescent="0.25">
      <c r="A771" s="11" t="s">
        <v>35</v>
      </c>
      <c r="B771" t="s">
        <v>474</v>
      </c>
      <c r="C771">
        <v>25</v>
      </c>
      <c r="D771">
        <v>2917</v>
      </c>
      <c r="E771" s="15">
        <v>10.430999999999999</v>
      </c>
      <c r="F771" s="6">
        <f t="shared" ref="F771:F831" si="489">AVERAGE(E767:E771)</f>
        <v>8.8849999999999998</v>
      </c>
      <c r="G771">
        <f t="shared" si="480"/>
        <v>5</v>
      </c>
      <c r="H771">
        <f t="shared" si="481"/>
        <v>416</v>
      </c>
      <c r="I771" s="5">
        <f t="shared" si="488"/>
        <v>4111.5460000000003</v>
      </c>
      <c r="J771" s="7">
        <f t="shared" si="483"/>
        <v>0</v>
      </c>
      <c r="K771" t="str">
        <f t="shared" si="482"/>
        <v/>
      </c>
      <c r="M771" s="4"/>
      <c r="N771" s="4"/>
      <c r="O771" s="5"/>
      <c r="Q771" s="6"/>
      <c r="R771" s="6"/>
      <c r="U771" s="5"/>
      <c r="V771" s="7"/>
      <c r="X771" s="1"/>
      <c r="Y771" s="1"/>
      <c r="Z771" s="5"/>
      <c r="AA771" s="5"/>
      <c r="AB771" s="1"/>
    </row>
    <row r="772" spans="1:29" x14ac:dyDescent="0.25">
      <c r="A772" s="11" t="s">
        <v>35</v>
      </c>
      <c r="B772" t="s">
        <v>475</v>
      </c>
      <c r="C772">
        <v>22</v>
      </c>
      <c r="D772">
        <v>3462</v>
      </c>
      <c r="E772" s="15">
        <v>4.984</v>
      </c>
      <c r="F772" s="6">
        <f t="shared" ref="F772:F832" si="490">AVERAGE(E767:E772)</f>
        <v>8.2348333333333326</v>
      </c>
      <c r="G772">
        <f t="shared" ref="G772:G835" si="491">IF(A772=A771,G771+1,1)</f>
        <v>6</v>
      </c>
      <c r="H772">
        <f t="shared" si="481"/>
        <v>438</v>
      </c>
      <c r="I772" s="5">
        <f t="shared" si="488"/>
        <v>4221.1940000000004</v>
      </c>
      <c r="J772" s="7">
        <f t="shared" si="483"/>
        <v>0</v>
      </c>
      <c r="K772" t="str">
        <f t="shared" si="482"/>
        <v/>
      </c>
      <c r="M772" s="4"/>
      <c r="N772" s="4"/>
      <c r="O772" s="5"/>
      <c r="Q772" s="6"/>
      <c r="R772" s="6"/>
      <c r="U772" s="5"/>
      <c r="V772" s="7"/>
      <c r="X772" s="1"/>
      <c r="Y772" s="1"/>
      <c r="Z772" s="5"/>
      <c r="AA772" s="5"/>
      <c r="AB772" s="1"/>
    </row>
    <row r="773" spans="1:29" x14ac:dyDescent="0.25">
      <c r="A773" s="11" t="s">
        <v>35</v>
      </c>
      <c r="B773" t="s">
        <v>476</v>
      </c>
      <c r="C773">
        <v>14</v>
      </c>
      <c r="D773">
        <v>1705</v>
      </c>
      <c r="E773" s="15">
        <v>5.72</v>
      </c>
      <c r="F773" s="6">
        <f t="shared" ref="F773:F833" si="492">AVERAGE(E767:E773)</f>
        <v>7.875571428571428</v>
      </c>
      <c r="G773">
        <f t="shared" si="491"/>
        <v>7</v>
      </c>
      <c r="H773">
        <f t="shared" si="481"/>
        <v>452</v>
      </c>
      <c r="I773" s="5">
        <f t="shared" si="488"/>
        <v>4301.2740000000003</v>
      </c>
      <c r="J773" s="7">
        <f t="shared" si="483"/>
        <v>0</v>
      </c>
      <c r="K773" t="str">
        <f t="shared" si="482"/>
        <v/>
      </c>
      <c r="M773" s="4"/>
      <c r="N773" s="4"/>
      <c r="O773" s="5"/>
      <c r="Q773" s="6"/>
      <c r="R773" s="6"/>
      <c r="U773" s="5"/>
      <c r="V773" s="7"/>
      <c r="X773" s="1"/>
      <c r="Y773" s="1"/>
      <c r="Z773" s="5"/>
      <c r="AA773" s="5"/>
      <c r="AB773" s="1"/>
    </row>
    <row r="774" spans="1:29" x14ac:dyDescent="0.25">
      <c r="A774" s="11" t="s">
        <v>35</v>
      </c>
      <c r="B774" t="s">
        <v>1902</v>
      </c>
      <c r="C774">
        <v>6</v>
      </c>
      <c r="D774">
        <v>662</v>
      </c>
      <c r="E774" s="15">
        <v>4.7110000000000003</v>
      </c>
      <c r="F774" s="6">
        <f t="shared" ref="F774:F834" si="493">AVERAGE(E767:E774)</f>
        <v>7.4799999999999995</v>
      </c>
      <c r="G774">
        <f t="shared" si="491"/>
        <v>8</v>
      </c>
      <c r="H774">
        <f t="shared" si="481"/>
        <v>458</v>
      </c>
      <c r="I774" s="5">
        <f t="shared" si="488"/>
        <v>4329.54</v>
      </c>
      <c r="J774" s="7">
        <f t="shared" si="483"/>
        <v>0</v>
      </c>
      <c r="K774" t="str">
        <f t="shared" si="482"/>
        <v/>
      </c>
      <c r="M774" s="4"/>
      <c r="N774" s="4"/>
      <c r="O774" s="5"/>
      <c r="Q774" s="6"/>
      <c r="R774" s="6"/>
      <c r="U774" s="5"/>
      <c r="V774" s="7"/>
      <c r="X774" s="1"/>
      <c r="Y774" s="1"/>
      <c r="Z774" s="5"/>
      <c r="AA774" s="5"/>
      <c r="AB774" s="1"/>
    </row>
    <row r="775" spans="1:29" x14ac:dyDescent="0.25">
      <c r="A775" s="11" t="s">
        <v>35</v>
      </c>
      <c r="B775" t="s">
        <v>477</v>
      </c>
      <c r="C775">
        <v>4</v>
      </c>
      <c r="D775">
        <v>446</v>
      </c>
      <c r="E775" s="15">
        <v>3.2250000000000001</v>
      </c>
      <c r="F775" s="6">
        <f t="shared" ref="F775:F835" si="494">AVERAGE(E767:E775)</f>
        <v>7.0072222222222216</v>
      </c>
      <c r="G775">
        <f t="shared" si="491"/>
        <v>9</v>
      </c>
      <c r="H775">
        <f t="shared" si="481"/>
        <v>462</v>
      </c>
      <c r="I775" s="5">
        <f t="shared" si="488"/>
        <v>4342.4399999999996</v>
      </c>
      <c r="J775" s="7">
        <f t="shared" si="483"/>
        <v>0</v>
      </c>
      <c r="K775" t="str">
        <f t="shared" si="482"/>
        <v/>
      </c>
      <c r="M775" s="4"/>
      <c r="N775" s="4"/>
      <c r="O775" s="5"/>
      <c r="Q775" s="6"/>
      <c r="R775" s="6"/>
      <c r="U775" s="5"/>
      <c r="V775" s="7"/>
      <c r="X775" s="1"/>
      <c r="Y775" s="1"/>
      <c r="Z775" s="5"/>
      <c r="AA775" s="5"/>
      <c r="AB775" s="1"/>
    </row>
    <row r="776" spans="1:29" x14ac:dyDescent="0.25">
      <c r="A776" s="11" t="s">
        <v>35</v>
      </c>
      <c r="B776" t="s">
        <v>782</v>
      </c>
      <c r="C776">
        <v>4</v>
      </c>
      <c r="D776">
        <v>392</v>
      </c>
      <c r="E776" s="15">
        <v>3.7269999999999999</v>
      </c>
      <c r="F776" s="6">
        <f t="shared" ref="F776:F836" si="495">AVERAGE(E767:E776)</f>
        <v>6.6791999999999998</v>
      </c>
      <c r="G776">
        <f t="shared" si="491"/>
        <v>10</v>
      </c>
      <c r="H776">
        <f t="shared" si="481"/>
        <v>466</v>
      </c>
      <c r="I776" s="5">
        <f t="shared" si="488"/>
        <v>4357.348</v>
      </c>
      <c r="J776" s="7">
        <f t="shared" si="483"/>
        <v>9.3505321888412016</v>
      </c>
      <c r="K776">
        <f t="shared" si="482"/>
        <v>61163</v>
      </c>
      <c r="M776" s="4"/>
      <c r="N776" s="4"/>
      <c r="O776" s="5"/>
      <c r="Q776" s="6"/>
      <c r="R776" s="6"/>
      <c r="U776" s="5"/>
      <c r="V776" s="7"/>
      <c r="X776" s="1"/>
      <c r="Y776" s="1"/>
      <c r="Z776" s="5"/>
      <c r="AA776" s="5"/>
      <c r="AB776" s="1"/>
    </row>
    <row r="777" spans="1:29" x14ac:dyDescent="0.25">
      <c r="A777" s="11" t="s">
        <v>51</v>
      </c>
      <c r="B777" t="s">
        <v>568</v>
      </c>
      <c r="C777">
        <v>107</v>
      </c>
      <c r="D777">
        <v>12768</v>
      </c>
      <c r="E777" s="15">
        <v>13.938000000000001</v>
      </c>
      <c r="F777" s="6">
        <f t="shared" si="484"/>
        <v>13.938000000000001</v>
      </c>
      <c r="G777">
        <f t="shared" si="491"/>
        <v>1</v>
      </c>
      <c r="H777">
        <f t="shared" si="481"/>
        <v>107</v>
      </c>
      <c r="I777" s="5">
        <f t="shared" si="488"/>
        <v>1491.366</v>
      </c>
      <c r="J777" s="7">
        <f t="shared" si="483"/>
        <v>0</v>
      </c>
      <c r="K777" t="str">
        <f t="shared" si="482"/>
        <v/>
      </c>
      <c r="M777" s="4"/>
      <c r="N777" s="4"/>
      <c r="O777" s="5"/>
      <c r="Q777" s="6"/>
      <c r="R777" s="6"/>
      <c r="U777" s="5"/>
      <c r="V777" s="7"/>
      <c r="X777" s="1"/>
      <c r="Y777" s="1"/>
      <c r="Z777" s="5"/>
      <c r="AA777" s="5"/>
      <c r="AB777" s="1"/>
    </row>
    <row r="778" spans="1:29" x14ac:dyDescent="0.25">
      <c r="A778" s="11" t="s">
        <v>51</v>
      </c>
      <c r="B778" t="s">
        <v>569</v>
      </c>
      <c r="C778">
        <v>102</v>
      </c>
      <c r="D778">
        <v>9432</v>
      </c>
      <c r="E778" s="15">
        <v>9.343</v>
      </c>
      <c r="F778" s="6">
        <f t="shared" si="485"/>
        <v>11.640499999999999</v>
      </c>
      <c r="G778">
        <f t="shared" si="491"/>
        <v>2</v>
      </c>
      <c r="H778">
        <f t="shared" si="481"/>
        <v>209</v>
      </c>
      <c r="I778" s="5">
        <f t="shared" si="488"/>
        <v>2444.3519999999999</v>
      </c>
      <c r="J778" s="7">
        <f t="shared" si="483"/>
        <v>0</v>
      </c>
      <c r="K778" t="str">
        <f t="shared" si="482"/>
        <v/>
      </c>
      <c r="M778" s="4"/>
      <c r="N778" s="4"/>
      <c r="O778" s="5"/>
      <c r="P778" s="8"/>
      <c r="Q778" s="6"/>
      <c r="R778" s="6"/>
      <c r="U778" s="5"/>
      <c r="V778" s="7"/>
      <c r="X778" s="5"/>
      <c r="Y778" s="1"/>
      <c r="Z778" s="5"/>
      <c r="AA778" s="5"/>
      <c r="AB778" s="1"/>
      <c r="AC778" s="5"/>
    </row>
    <row r="779" spans="1:29" x14ac:dyDescent="0.25">
      <c r="A779" s="11" t="s">
        <v>51</v>
      </c>
      <c r="B779" t="s">
        <v>571</v>
      </c>
      <c r="C779">
        <v>63</v>
      </c>
      <c r="D779">
        <v>5956</v>
      </c>
      <c r="E779" s="15">
        <v>4.4710000000000001</v>
      </c>
      <c r="F779" s="6">
        <f t="shared" si="486"/>
        <v>9.2506666666666657</v>
      </c>
      <c r="G779">
        <f t="shared" si="491"/>
        <v>3</v>
      </c>
      <c r="H779">
        <f t="shared" si="481"/>
        <v>272</v>
      </c>
      <c r="I779" s="5">
        <f t="shared" si="488"/>
        <v>2726.0249999999996</v>
      </c>
      <c r="J779" s="7">
        <f t="shared" si="483"/>
        <v>0</v>
      </c>
      <c r="K779" t="str">
        <f t="shared" si="482"/>
        <v/>
      </c>
      <c r="M779" s="4"/>
      <c r="N779" s="4"/>
      <c r="O779" s="5"/>
      <c r="Q779" s="6"/>
      <c r="R779" s="6"/>
      <c r="U779" s="5"/>
      <c r="V779" s="7"/>
      <c r="X779" s="1"/>
      <c r="Y779" s="1"/>
      <c r="Z779" s="5"/>
      <c r="AA779" s="5"/>
      <c r="AB779" s="1"/>
    </row>
    <row r="780" spans="1:29" x14ac:dyDescent="0.25">
      <c r="A780" s="11" t="s">
        <v>51</v>
      </c>
      <c r="B780" t="s">
        <v>570</v>
      </c>
      <c r="C780">
        <v>60</v>
      </c>
      <c r="D780">
        <v>5435</v>
      </c>
      <c r="E780" s="15">
        <v>8.5630000000000006</v>
      </c>
      <c r="F780" s="6">
        <f t="shared" si="487"/>
        <v>9.0787499999999994</v>
      </c>
      <c r="G780">
        <f t="shared" si="491"/>
        <v>4</v>
      </c>
      <c r="H780">
        <f t="shared" si="481"/>
        <v>332</v>
      </c>
      <c r="I780" s="5">
        <f t="shared" si="488"/>
        <v>3239.8049999999998</v>
      </c>
      <c r="J780" s="7">
        <f t="shared" si="483"/>
        <v>0</v>
      </c>
      <c r="K780" t="str">
        <f t="shared" si="482"/>
        <v/>
      </c>
      <c r="M780" s="4"/>
      <c r="N780" s="4"/>
      <c r="O780" s="5"/>
      <c r="Q780" s="6"/>
      <c r="R780" s="6"/>
      <c r="U780" s="5"/>
      <c r="V780" s="7"/>
      <c r="X780" s="1"/>
      <c r="Y780" s="1"/>
      <c r="Z780" s="5"/>
      <c r="AA780" s="5"/>
      <c r="AB780" s="1"/>
    </row>
    <row r="781" spans="1:29" x14ac:dyDescent="0.25">
      <c r="A781" s="11" t="s">
        <v>51</v>
      </c>
      <c r="B781" t="s">
        <v>572</v>
      </c>
      <c r="C781">
        <v>42</v>
      </c>
      <c r="D781">
        <v>3670</v>
      </c>
      <c r="E781" s="15">
        <v>4.6130000000000004</v>
      </c>
      <c r="F781" s="6">
        <f t="shared" si="489"/>
        <v>8.1855999999999991</v>
      </c>
      <c r="G781">
        <f t="shared" si="491"/>
        <v>5</v>
      </c>
      <c r="H781">
        <f t="shared" si="481"/>
        <v>374</v>
      </c>
      <c r="I781" s="5">
        <f t="shared" si="488"/>
        <v>3433.5509999999999</v>
      </c>
      <c r="J781" s="7">
        <f t="shared" si="483"/>
        <v>0</v>
      </c>
      <c r="K781" t="str">
        <f t="shared" si="482"/>
        <v/>
      </c>
      <c r="M781" s="4"/>
      <c r="N781" s="4"/>
      <c r="O781" s="5"/>
      <c r="Q781" s="6"/>
      <c r="R781" s="6"/>
      <c r="U781" s="5"/>
      <c r="V781" s="7"/>
      <c r="X781" s="1"/>
      <c r="Y781" s="1"/>
      <c r="Z781" s="5"/>
      <c r="AA781" s="5"/>
      <c r="AB781" s="1"/>
    </row>
    <row r="782" spans="1:29" x14ac:dyDescent="0.25">
      <c r="A782" s="11" t="s">
        <v>51</v>
      </c>
      <c r="B782" t="s">
        <v>573</v>
      </c>
      <c r="C782">
        <v>24</v>
      </c>
      <c r="D782">
        <v>1938</v>
      </c>
      <c r="E782" s="15">
        <v>3.577</v>
      </c>
      <c r="F782" s="6">
        <f t="shared" si="490"/>
        <v>7.4174999999999995</v>
      </c>
      <c r="G782">
        <f t="shared" si="491"/>
        <v>6</v>
      </c>
      <c r="H782">
        <f t="shared" si="481"/>
        <v>398</v>
      </c>
      <c r="I782" s="5">
        <f t="shared" si="488"/>
        <v>3519.3989999999999</v>
      </c>
      <c r="J782" s="7">
        <f t="shared" si="483"/>
        <v>0</v>
      </c>
      <c r="K782" t="str">
        <f t="shared" si="482"/>
        <v/>
      </c>
      <c r="M782" s="4"/>
      <c r="N782" s="4"/>
      <c r="O782" s="5"/>
      <c r="Q782" s="6"/>
      <c r="R782" s="6"/>
      <c r="U782" s="5"/>
      <c r="V782" s="7"/>
      <c r="X782" s="1"/>
      <c r="Y782" s="1"/>
      <c r="Z782" s="5"/>
      <c r="AA782" s="5"/>
      <c r="AB782" s="1"/>
    </row>
    <row r="783" spans="1:29" x14ac:dyDescent="0.25">
      <c r="A783" s="11" t="s">
        <v>51</v>
      </c>
      <c r="B783" t="s">
        <v>575</v>
      </c>
      <c r="C783">
        <v>20</v>
      </c>
      <c r="D783">
        <v>1780</v>
      </c>
      <c r="E783" s="15">
        <v>5.9</v>
      </c>
      <c r="F783" s="6">
        <f t="shared" si="492"/>
        <v>7.2007142857142847</v>
      </c>
      <c r="G783">
        <f t="shared" si="491"/>
        <v>7</v>
      </c>
      <c r="H783">
        <f t="shared" si="481"/>
        <v>418</v>
      </c>
      <c r="I783" s="5">
        <f t="shared" si="488"/>
        <v>3637.3989999999999</v>
      </c>
      <c r="J783" s="7">
        <f t="shared" si="483"/>
        <v>0</v>
      </c>
      <c r="K783" t="str">
        <f t="shared" si="482"/>
        <v/>
      </c>
      <c r="M783" s="4"/>
      <c r="N783" s="4"/>
      <c r="O783" s="5"/>
      <c r="Q783" s="6"/>
      <c r="R783" s="6"/>
      <c r="U783" s="5"/>
      <c r="V783" s="7"/>
      <c r="X783" s="1"/>
      <c r="Y783" s="1"/>
      <c r="Z783" s="5"/>
      <c r="AA783" s="5"/>
      <c r="AB783" s="1"/>
    </row>
    <row r="784" spans="1:29" x14ac:dyDescent="0.25">
      <c r="A784" s="11" t="s">
        <v>51</v>
      </c>
      <c r="B784" t="s">
        <v>574</v>
      </c>
      <c r="C784">
        <v>12</v>
      </c>
      <c r="D784">
        <v>1175</v>
      </c>
      <c r="E784" s="15">
        <v>3.1509999999999998</v>
      </c>
      <c r="F784" s="6">
        <f t="shared" si="493"/>
        <v>6.6944999999999997</v>
      </c>
      <c r="G784">
        <f t="shared" si="491"/>
        <v>8</v>
      </c>
      <c r="H784">
        <f t="shared" si="481"/>
        <v>430</v>
      </c>
      <c r="I784" s="5">
        <f t="shared" si="488"/>
        <v>3675.2109999999998</v>
      </c>
      <c r="J784" s="7">
        <f t="shared" si="483"/>
        <v>0</v>
      </c>
      <c r="K784" t="str">
        <f t="shared" si="482"/>
        <v/>
      </c>
      <c r="M784" s="4"/>
      <c r="N784" s="4"/>
      <c r="O784" s="5"/>
      <c r="Q784" s="6"/>
      <c r="R784" s="6"/>
      <c r="U784" s="5"/>
      <c r="V784" s="7"/>
      <c r="X784" s="1"/>
      <c r="Y784" s="1"/>
      <c r="Z784" s="5"/>
      <c r="AA784" s="5"/>
      <c r="AB784" s="1"/>
    </row>
    <row r="785" spans="1:29" x14ac:dyDescent="0.25">
      <c r="A785" s="11" t="s">
        <v>51</v>
      </c>
      <c r="B785" t="s">
        <v>576</v>
      </c>
      <c r="C785">
        <v>12</v>
      </c>
      <c r="D785">
        <v>1017</v>
      </c>
      <c r="E785" s="15">
        <v>3.5329999999999999</v>
      </c>
      <c r="F785" s="6">
        <f t="shared" si="494"/>
        <v>6.3432222222222219</v>
      </c>
      <c r="G785">
        <f t="shared" si="491"/>
        <v>9</v>
      </c>
      <c r="H785">
        <f t="shared" si="481"/>
        <v>442</v>
      </c>
      <c r="I785" s="5">
        <f t="shared" si="488"/>
        <v>3717.607</v>
      </c>
      <c r="J785" s="7">
        <f t="shared" si="483"/>
        <v>0</v>
      </c>
      <c r="K785" t="str">
        <f t="shared" si="482"/>
        <v/>
      </c>
      <c r="M785" s="4"/>
      <c r="N785" s="4"/>
      <c r="O785" s="5"/>
      <c r="Q785" s="6"/>
      <c r="R785" s="6"/>
      <c r="U785" s="5"/>
      <c r="V785" s="7"/>
      <c r="X785" s="1"/>
      <c r="Y785" s="1"/>
      <c r="Z785" s="5"/>
      <c r="AA785" s="5"/>
      <c r="AB785" s="1"/>
    </row>
    <row r="786" spans="1:29" x14ac:dyDescent="0.25">
      <c r="A786" s="11" t="s">
        <v>51</v>
      </c>
      <c r="B786" t="s">
        <v>1903</v>
      </c>
      <c r="C786">
        <v>10</v>
      </c>
      <c r="D786">
        <v>802</v>
      </c>
      <c r="E786" s="15">
        <v>3.5649999999999999</v>
      </c>
      <c r="F786" s="6">
        <f t="shared" si="495"/>
        <v>6.0653999999999995</v>
      </c>
      <c r="G786">
        <f t="shared" si="491"/>
        <v>10</v>
      </c>
      <c r="H786">
        <f t="shared" si="481"/>
        <v>452</v>
      </c>
      <c r="I786" s="5">
        <f t="shared" si="488"/>
        <v>3753.2570000000001</v>
      </c>
      <c r="J786" s="7">
        <f t="shared" si="483"/>
        <v>8.3036659292035395</v>
      </c>
      <c r="K786">
        <f t="shared" si="482"/>
        <v>43973</v>
      </c>
      <c r="M786" s="4"/>
      <c r="N786" s="4"/>
      <c r="O786" s="5"/>
      <c r="Q786" s="6"/>
      <c r="R786" s="6"/>
      <c r="U786" s="5"/>
      <c r="V786" s="7"/>
      <c r="X786" s="1"/>
      <c r="Y786" s="1"/>
      <c r="Z786" s="5"/>
      <c r="AA786" s="5"/>
      <c r="AB786" s="1"/>
    </row>
    <row r="787" spans="1:29" x14ac:dyDescent="0.25">
      <c r="A787" s="11" t="s">
        <v>57</v>
      </c>
      <c r="B787" t="s">
        <v>595</v>
      </c>
      <c r="C787">
        <v>94</v>
      </c>
      <c r="D787">
        <v>4355</v>
      </c>
      <c r="E787" s="15">
        <v>2.556</v>
      </c>
      <c r="F787" s="6">
        <f t="shared" si="484"/>
        <v>2.556</v>
      </c>
      <c r="G787">
        <f t="shared" si="491"/>
        <v>1</v>
      </c>
      <c r="H787">
        <f t="shared" si="481"/>
        <v>94</v>
      </c>
      <c r="I787" s="5">
        <f t="shared" si="488"/>
        <v>240.26400000000001</v>
      </c>
      <c r="J787" s="7">
        <f t="shared" si="483"/>
        <v>0</v>
      </c>
      <c r="K787" t="str">
        <f t="shared" si="482"/>
        <v/>
      </c>
      <c r="M787" s="4"/>
      <c r="N787" s="4"/>
      <c r="O787" s="5"/>
      <c r="Q787" s="6"/>
      <c r="R787" s="6"/>
      <c r="U787" s="5"/>
      <c r="V787" s="7"/>
      <c r="X787" s="1"/>
      <c r="Y787" s="1"/>
      <c r="Z787" s="5"/>
      <c r="AA787" s="5"/>
      <c r="AB787" s="1"/>
    </row>
    <row r="788" spans="1:29" x14ac:dyDescent="0.25">
      <c r="A788" s="11" t="s">
        <v>57</v>
      </c>
      <c r="B788" t="s">
        <v>616</v>
      </c>
      <c r="C788">
        <v>39</v>
      </c>
      <c r="D788">
        <v>2073</v>
      </c>
      <c r="E788" s="15">
        <v>0.08</v>
      </c>
      <c r="F788" s="6">
        <f t="shared" si="485"/>
        <v>1.3180000000000001</v>
      </c>
      <c r="G788">
        <f t="shared" si="491"/>
        <v>2</v>
      </c>
      <c r="H788">
        <f t="shared" si="481"/>
        <v>133</v>
      </c>
      <c r="I788" s="5">
        <f t="shared" si="488"/>
        <v>243.38400000000001</v>
      </c>
      <c r="J788" s="7">
        <f t="shared" si="483"/>
        <v>0</v>
      </c>
      <c r="K788" t="str">
        <f t="shared" si="482"/>
        <v/>
      </c>
      <c r="M788" s="4"/>
      <c r="N788" s="4"/>
      <c r="O788" s="5"/>
      <c r="P788" s="8"/>
      <c r="Q788" s="6"/>
      <c r="R788" s="6"/>
      <c r="U788" s="5"/>
      <c r="V788" s="7"/>
      <c r="X788" s="5"/>
      <c r="Y788" s="1"/>
      <c r="Z788" s="5"/>
      <c r="AA788" s="5"/>
      <c r="AB788" s="1"/>
      <c r="AC788" s="5"/>
    </row>
    <row r="789" spans="1:29" x14ac:dyDescent="0.25">
      <c r="A789" s="11" t="s">
        <v>57</v>
      </c>
      <c r="B789" t="s">
        <v>617</v>
      </c>
      <c r="C789">
        <v>28</v>
      </c>
      <c r="D789">
        <v>1261</v>
      </c>
      <c r="E789" s="15">
        <v>3.585</v>
      </c>
      <c r="F789" s="6">
        <f t="shared" si="486"/>
        <v>2.0736666666666665</v>
      </c>
      <c r="G789">
        <f t="shared" si="491"/>
        <v>3</v>
      </c>
      <c r="H789">
        <f t="shared" si="481"/>
        <v>161</v>
      </c>
      <c r="I789" s="5">
        <f t="shared" si="488"/>
        <v>343.76400000000001</v>
      </c>
      <c r="J789" s="7">
        <f t="shared" si="483"/>
        <v>0</v>
      </c>
      <c r="K789" t="str">
        <f t="shared" si="482"/>
        <v/>
      </c>
      <c r="M789" s="4"/>
      <c r="N789" s="4"/>
      <c r="O789" s="5"/>
      <c r="Q789" s="6"/>
      <c r="R789" s="6"/>
      <c r="U789" s="5"/>
      <c r="V789" s="7"/>
      <c r="X789" s="1"/>
      <c r="Y789" s="1"/>
      <c r="Z789" s="5"/>
      <c r="AA789" s="5"/>
      <c r="AB789" s="1"/>
    </row>
    <row r="790" spans="1:29" x14ac:dyDescent="0.25">
      <c r="A790" s="11" t="s">
        <v>57</v>
      </c>
      <c r="B790" t="s">
        <v>620</v>
      </c>
      <c r="C790">
        <v>17</v>
      </c>
      <c r="D790">
        <v>799</v>
      </c>
      <c r="E790" s="15">
        <v>2.157</v>
      </c>
      <c r="F790" s="6">
        <f t="shared" si="487"/>
        <v>2.0945</v>
      </c>
      <c r="G790">
        <f t="shared" si="491"/>
        <v>4</v>
      </c>
      <c r="H790">
        <f t="shared" ref="H790:H853" si="496">IF(G789&gt;G790,C790,C790+H789)</f>
        <v>178</v>
      </c>
      <c r="I790" s="5">
        <f t="shared" si="488"/>
        <v>380.43299999999999</v>
      </c>
      <c r="J790" s="7">
        <f t="shared" si="483"/>
        <v>0</v>
      </c>
      <c r="K790" t="str">
        <f t="shared" ref="K790:K853" si="497">IF(J790&gt;0,SUM(D781:D790),"")</f>
        <v/>
      </c>
      <c r="M790" s="4"/>
      <c r="N790" s="4"/>
      <c r="O790" s="5"/>
      <c r="Q790" s="6"/>
      <c r="R790" s="6"/>
      <c r="U790" s="5"/>
      <c r="V790" s="7"/>
      <c r="X790" s="1"/>
      <c r="Y790" s="1"/>
      <c r="Z790" s="5"/>
      <c r="AA790" s="5"/>
      <c r="AB790" s="1"/>
    </row>
    <row r="791" spans="1:29" x14ac:dyDescent="0.25">
      <c r="A791" s="11" t="s">
        <v>57</v>
      </c>
      <c r="B791" t="s">
        <v>621</v>
      </c>
      <c r="C791">
        <v>16</v>
      </c>
      <c r="D791">
        <v>637</v>
      </c>
      <c r="E791" s="15">
        <v>1.413</v>
      </c>
      <c r="F791" s="6">
        <f t="shared" si="489"/>
        <v>1.9582000000000002</v>
      </c>
      <c r="G791">
        <f t="shared" si="491"/>
        <v>5</v>
      </c>
      <c r="H791">
        <f t="shared" si="496"/>
        <v>194</v>
      </c>
      <c r="I791" s="5">
        <f t="shared" si="488"/>
        <v>403.041</v>
      </c>
      <c r="J791" s="7">
        <f t="shared" ref="J791:J854" si="498">IF(G791&gt;G792,I791/H791,0)</f>
        <v>0</v>
      </c>
      <c r="K791" t="str">
        <f t="shared" si="497"/>
        <v/>
      </c>
      <c r="M791" s="4"/>
      <c r="N791" s="4"/>
      <c r="O791" s="5"/>
      <c r="Q791" s="6"/>
      <c r="R791" s="6"/>
      <c r="U791" s="5"/>
      <c r="V791" s="7"/>
      <c r="X791" s="1"/>
      <c r="Y791" s="1"/>
      <c r="Z791" s="5"/>
      <c r="AA791" s="5"/>
      <c r="AB791" s="1"/>
    </row>
    <row r="792" spans="1:29" x14ac:dyDescent="0.25">
      <c r="A792" s="11" t="s">
        <v>57</v>
      </c>
      <c r="B792" t="s">
        <v>619</v>
      </c>
      <c r="C792">
        <v>16</v>
      </c>
      <c r="D792">
        <v>696</v>
      </c>
      <c r="E792" s="15">
        <v>3.1619999999999999</v>
      </c>
      <c r="F792" s="6">
        <f t="shared" si="490"/>
        <v>2.1588333333333334</v>
      </c>
      <c r="G792">
        <f t="shared" si="491"/>
        <v>6</v>
      </c>
      <c r="H792">
        <f t="shared" si="496"/>
        <v>210</v>
      </c>
      <c r="I792" s="5">
        <f t="shared" si="488"/>
        <v>453.63299999999998</v>
      </c>
      <c r="J792" s="7">
        <f t="shared" si="498"/>
        <v>0</v>
      </c>
      <c r="K792" t="str">
        <f t="shared" si="497"/>
        <v/>
      </c>
      <c r="M792" s="4"/>
      <c r="N792" s="4"/>
      <c r="O792" s="5"/>
      <c r="Q792" s="6"/>
      <c r="R792" s="6"/>
      <c r="U792" s="5"/>
      <c r="V792" s="7"/>
      <c r="X792" s="1"/>
      <c r="Y792" s="1"/>
      <c r="Z792" s="5"/>
      <c r="AA792" s="5"/>
      <c r="AB792" s="1"/>
    </row>
    <row r="793" spans="1:29" x14ac:dyDescent="0.25">
      <c r="A793" s="11" t="s">
        <v>57</v>
      </c>
      <c r="B793" t="s">
        <v>622</v>
      </c>
      <c r="C793">
        <v>15</v>
      </c>
      <c r="D793">
        <v>630</v>
      </c>
      <c r="E793" s="15">
        <v>2.8250000000000002</v>
      </c>
      <c r="F793" s="6">
        <f t="shared" si="492"/>
        <v>2.254</v>
      </c>
      <c r="G793">
        <f t="shared" si="491"/>
        <v>7</v>
      </c>
      <c r="H793">
        <f t="shared" si="496"/>
        <v>225</v>
      </c>
      <c r="I793" s="5">
        <f t="shared" si="488"/>
        <v>496.00799999999998</v>
      </c>
      <c r="J793" s="7">
        <f t="shared" si="498"/>
        <v>0</v>
      </c>
      <c r="K793" t="str">
        <f t="shared" si="497"/>
        <v/>
      </c>
      <c r="M793" s="4"/>
      <c r="N793" s="4"/>
      <c r="O793" s="5"/>
      <c r="Q793" s="6"/>
      <c r="R793" s="6"/>
      <c r="U793" s="5"/>
      <c r="V793" s="7"/>
      <c r="X793" s="1"/>
      <c r="Y793" s="1"/>
      <c r="Z793" s="5"/>
      <c r="AA793" s="5"/>
      <c r="AB793" s="1"/>
    </row>
    <row r="794" spans="1:29" x14ac:dyDescent="0.25">
      <c r="A794" s="11" t="s">
        <v>57</v>
      </c>
      <c r="B794" t="s">
        <v>623</v>
      </c>
      <c r="C794">
        <v>15</v>
      </c>
      <c r="D794">
        <v>848</v>
      </c>
      <c r="E794" s="15">
        <v>3.6110000000000002</v>
      </c>
      <c r="F794" s="6">
        <f t="shared" si="493"/>
        <v>2.4236249999999999</v>
      </c>
      <c r="G794">
        <f t="shared" si="491"/>
        <v>8</v>
      </c>
      <c r="H794">
        <f t="shared" si="496"/>
        <v>240</v>
      </c>
      <c r="I794" s="5">
        <f t="shared" si="488"/>
        <v>550.173</v>
      </c>
      <c r="J794" s="7">
        <f t="shared" si="498"/>
        <v>0</v>
      </c>
      <c r="K794" t="str">
        <f t="shared" si="497"/>
        <v/>
      </c>
      <c r="M794" s="4"/>
      <c r="N794" s="4"/>
      <c r="O794" s="5"/>
      <c r="Q794" s="6"/>
      <c r="R794" s="6"/>
      <c r="U794" s="5"/>
      <c r="V794" s="7"/>
      <c r="X794" s="1"/>
      <c r="Y794" s="1"/>
      <c r="Z794" s="5"/>
      <c r="AA794" s="5"/>
      <c r="AB794" s="1"/>
    </row>
    <row r="795" spans="1:29" x14ac:dyDescent="0.25">
      <c r="A795" s="11" t="s">
        <v>57</v>
      </c>
      <c r="B795" t="s">
        <v>618</v>
      </c>
      <c r="C795">
        <v>13</v>
      </c>
      <c r="D795">
        <v>790</v>
      </c>
      <c r="E795" s="15">
        <v>3.8969999999999998</v>
      </c>
      <c r="F795" s="6">
        <f t="shared" si="494"/>
        <v>2.587333333333333</v>
      </c>
      <c r="G795">
        <f t="shared" si="491"/>
        <v>9</v>
      </c>
      <c r="H795">
        <f t="shared" si="496"/>
        <v>253</v>
      </c>
      <c r="I795" s="5">
        <f t="shared" si="488"/>
        <v>600.83399999999995</v>
      </c>
      <c r="J795" s="7">
        <f t="shared" si="498"/>
        <v>0</v>
      </c>
      <c r="K795" t="str">
        <f t="shared" si="497"/>
        <v/>
      </c>
      <c r="M795" s="4"/>
      <c r="N795" s="4"/>
      <c r="O795" s="5"/>
      <c r="Q795" s="6"/>
      <c r="R795" s="6"/>
      <c r="U795" s="5"/>
      <c r="V795" s="7"/>
      <c r="X795" s="1"/>
      <c r="Y795" s="1"/>
      <c r="Z795" s="5"/>
      <c r="AA795" s="5"/>
      <c r="AB795" s="1"/>
    </row>
    <row r="796" spans="1:29" x14ac:dyDescent="0.25">
      <c r="A796" s="11" t="s">
        <v>57</v>
      </c>
      <c r="B796" t="s">
        <v>1273</v>
      </c>
      <c r="C796">
        <v>13</v>
      </c>
      <c r="D796">
        <v>537</v>
      </c>
      <c r="E796" s="15">
        <v>1.4339999999999999</v>
      </c>
      <c r="F796" s="6">
        <f t="shared" si="495"/>
        <v>2.472</v>
      </c>
      <c r="G796">
        <f t="shared" si="491"/>
        <v>10</v>
      </c>
      <c r="H796">
        <f t="shared" si="496"/>
        <v>266</v>
      </c>
      <c r="I796" s="5">
        <f t="shared" si="488"/>
        <v>619.476</v>
      </c>
      <c r="J796" s="7">
        <f t="shared" si="498"/>
        <v>2.3288571428571427</v>
      </c>
      <c r="K796">
        <f t="shared" si="497"/>
        <v>12626</v>
      </c>
      <c r="M796" s="4"/>
      <c r="N796" s="4"/>
      <c r="O796" s="5"/>
      <c r="Q796" s="6"/>
      <c r="R796" s="6"/>
      <c r="U796" s="5"/>
      <c r="V796" s="7"/>
      <c r="X796" s="1"/>
      <c r="Y796" s="1"/>
      <c r="Z796" s="5"/>
      <c r="AA796" s="5"/>
      <c r="AB796" s="1"/>
    </row>
    <row r="797" spans="1:29" x14ac:dyDescent="0.25">
      <c r="A797" s="11" t="s">
        <v>92</v>
      </c>
      <c r="B797" t="s">
        <v>835</v>
      </c>
      <c r="C797">
        <v>138</v>
      </c>
      <c r="D797">
        <v>12540</v>
      </c>
      <c r="E797" s="15">
        <v>6.77</v>
      </c>
      <c r="F797" s="6">
        <f t="shared" si="484"/>
        <v>6.77</v>
      </c>
      <c r="G797">
        <f t="shared" si="491"/>
        <v>1</v>
      </c>
      <c r="H797">
        <f t="shared" si="496"/>
        <v>138</v>
      </c>
      <c r="I797" s="5">
        <f t="shared" si="488"/>
        <v>934.26</v>
      </c>
      <c r="J797" s="7">
        <f t="shared" si="498"/>
        <v>0</v>
      </c>
      <c r="K797" t="str">
        <f t="shared" si="497"/>
        <v/>
      </c>
      <c r="M797" s="4"/>
      <c r="N797" s="4"/>
      <c r="O797" s="5"/>
      <c r="Q797" s="6"/>
      <c r="R797" s="6"/>
      <c r="U797" s="5"/>
      <c r="V797" s="7"/>
      <c r="X797" s="1"/>
      <c r="Y797" s="1"/>
      <c r="Z797" s="5"/>
      <c r="AA797" s="5"/>
      <c r="AB797" s="1"/>
    </row>
    <row r="798" spans="1:29" x14ac:dyDescent="0.25">
      <c r="A798" s="11" t="s">
        <v>92</v>
      </c>
      <c r="B798" t="s">
        <v>559</v>
      </c>
      <c r="C798">
        <v>71</v>
      </c>
      <c r="D798">
        <v>5337</v>
      </c>
      <c r="E798" s="15">
        <v>3.391</v>
      </c>
      <c r="F798" s="6">
        <f t="shared" si="485"/>
        <v>5.0804999999999998</v>
      </c>
      <c r="G798">
        <f t="shared" si="491"/>
        <v>2</v>
      </c>
      <c r="H798">
        <f t="shared" si="496"/>
        <v>209</v>
      </c>
      <c r="I798" s="5">
        <f t="shared" si="488"/>
        <v>1175.021</v>
      </c>
      <c r="J798" s="7">
        <f t="shared" si="498"/>
        <v>0</v>
      </c>
      <c r="K798" t="str">
        <f t="shared" si="497"/>
        <v/>
      </c>
      <c r="M798" s="4"/>
      <c r="N798" s="4"/>
      <c r="O798" s="5"/>
      <c r="P798" s="8"/>
      <c r="Q798" s="6"/>
      <c r="R798" s="6"/>
      <c r="U798" s="5"/>
      <c r="V798" s="7"/>
      <c r="X798" s="5"/>
      <c r="Y798" s="1"/>
      <c r="Z798" s="5"/>
      <c r="AA798" s="5"/>
      <c r="AB798" s="1"/>
      <c r="AC798" s="5"/>
    </row>
    <row r="799" spans="1:29" x14ac:dyDescent="0.25">
      <c r="A799" s="11" t="s">
        <v>92</v>
      </c>
      <c r="B799" t="s">
        <v>836</v>
      </c>
      <c r="C799">
        <v>39</v>
      </c>
      <c r="D799">
        <v>3365</v>
      </c>
      <c r="E799" s="15">
        <v>3.734</v>
      </c>
      <c r="F799" s="6">
        <f t="shared" si="486"/>
        <v>4.6316666666666668</v>
      </c>
      <c r="G799">
        <f t="shared" si="491"/>
        <v>3</v>
      </c>
      <c r="H799">
        <f t="shared" si="496"/>
        <v>248</v>
      </c>
      <c r="I799" s="5">
        <f t="shared" si="488"/>
        <v>1320.6469999999999</v>
      </c>
      <c r="J799" s="7">
        <f t="shared" si="498"/>
        <v>0</v>
      </c>
      <c r="K799" t="str">
        <f t="shared" si="497"/>
        <v/>
      </c>
      <c r="M799" s="4"/>
      <c r="N799" s="4"/>
      <c r="O799" s="5"/>
      <c r="Q799" s="6"/>
      <c r="R799" s="6"/>
      <c r="U799" s="5"/>
      <c r="V799" s="7"/>
      <c r="X799" s="1"/>
      <c r="Y799" s="1"/>
      <c r="Z799" s="5"/>
      <c r="AA799" s="5"/>
      <c r="AB799" s="1"/>
    </row>
    <row r="800" spans="1:29" x14ac:dyDescent="0.25">
      <c r="A800" s="11" t="s">
        <v>92</v>
      </c>
      <c r="B800" t="s">
        <v>837</v>
      </c>
      <c r="C800">
        <v>34</v>
      </c>
      <c r="D800">
        <v>3134</v>
      </c>
      <c r="E800" s="15">
        <v>3.875</v>
      </c>
      <c r="F800" s="6">
        <f t="shared" si="487"/>
        <v>4.4424999999999999</v>
      </c>
      <c r="G800">
        <f t="shared" si="491"/>
        <v>4</v>
      </c>
      <c r="H800">
        <f t="shared" si="496"/>
        <v>282</v>
      </c>
      <c r="I800" s="5">
        <f t="shared" si="488"/>
        <v>1452.3969999999999</v>
      </c>
      <c r="J800" s="7">
        <f t="shared" si="498"/>
        <v>0</v>
      </c>
      <c r="K800" t="str">
        <f t="shared" si="497"/>
        <v/>
      </c>
      <c r="M800" s="4"/>
      <c r="N800" s="4"/>
      <c r="O800" s="5"/>
      <c r="Q800" s="6"/>
      <c r="R800" s="6"/>
      <c r="U800" s="5"/>
      <c r="V800" s="7"/>
      <c r="X800" s="1"/>
      <c r="Y800" s="1"/>
      <c r="Z800" s="5"/>
      <c r="AA800" s="5"/>
      <c r="AB800" s="1"/>
    </row>
    <row r="801" spans="1:29" x14ac:dyDescent="0.25">
      <c r="A801" s="11" t="s">
        <v>92</v>
      </c>
      <c r="B801" t="s">
        <v>838</v>
      </c>
      <c r="C801">
        <v>30</v>
      </c>
      <c r="D801">
        <v>2286</v>
      </c>
      <c r="E801" s="15">
        <v>5.0039999999999996</v>
      </c>
      <c r="F801" s="6">
        <f t="shared" si="489"/>
        <v>4.5548000000000002</v>
      </c>
      <c r="G801">
        <f t="shared" si="491"/>
        <v>5</v>
      </c>
      <c r="H801">
        <f t="shared" si="496"/>
        <v>312</v>
      </c>
      <c r="I801" s="5">
        <f t="shared" si="488"/>
        <v>1602.5169999999998</v>
      </c>
      <c r="J801" s="7">
        <f t="shared" si="498"/>
        <v>0</v>
      </c>
      <c r="K801" t="str">
        <f t="shared" si="497"/>
        <v/>
      </c>
      <c r="M801" s="4"/>
      <c r="N801" s="4"/>
      <c r="O801" s="5"/>
      <c r="Q801" s="6"/>
      <c r="R801" s="6"/>
      <c r="U801" s="5"/>
      <c r="V801" s="7"/>
      <c r="X801" s="1"/>
      <c r="Y801" s="1"/>
      <c r="Z801" s="5"/>
      <c r="AA801" s="5"/>
      <c r="AB801" s="1"/>
    </row>
    <row r="802" spans="1:29" x14ac:dyDescent="0.25">
      <c r="A802" s="11" t="s">
        <v>92</v>
      </c>
      <c r="B802" t="s">
        <v>839</v>
      </c>
      <c r="C802">
        <v>30</v>
      </c>
      <c r="D802">
        <v>3030</v>
      </c>
      <c r="E802" s="15">
        <v>3.4529999999999998</v>
      </c>
      <c r="F802" s="6">
        <f t="shared" si="490"/>
        <v>4.3711666666666664</v>
      </c>
      <c r="G802">
        <f t="shared" si="491"/>
        <v>6</v>
      </c>
      <c r="H802">
        <f t="shared" si="496"/>
        <v>342</v>
      </c>
      <c r="I802" s="5">
        <f t="shared" si="488"/>
        <v>1706.1069999999997</v>
      </c>
      <c r="J802" s="7">
        <f t="shared" si="498"/>
        <v>0</v>
      </c>
      <c r="K802" t="str">
        <f t="shared" si="497"/>
        <v/>
      </c>
      <c r="M802" s="4"/>
      <c r="N802" s="4"/>
      <c r="O802" s="5"/>
      <c r="Q802" s="6"/>
      <c r="R802" s="6"/>
      <c r="U802" s="5"/>
      <c r="V802" s="7"/>
      <c r="X802" s="1"/>
      <c r="Y802" s="1"/>
      <c r="Z802" s="5"/>
      <c r="AA802" s="5"/>
      <c r="AB802" s="1"/>
    </row>
    <row r="803" spans="1:29" x14ac:dyDescent="0.25">
      <c r="A803" s="11" t="s">
        <v>92</v>
      </c>
      <c r="B803" t="s">
        <v>518</v>
      </c>
      <c r="C803">
        <v>18</v>
      </c>
      <c r="D803">
        <v>1855</v>
      </c>
      <c r="E803" s="15">
        <v>2.625</v>
      </c>
      <c r="F803" s="6">
        <f t="shared" si="492"/>
        <v>4.1217142857142859</v>
      </c>
      <c r="G803">
        <f t="shared" si="491"/>
        <v>7</v>
      </c>
      <c r="H803">
        <f t="shared" si="496"/>
        <v>360</v>
      </c>
      <c r="I803" s="5">
        <f t="shared" si="488"/>
        <v>1753.3569999999997</v>
      </c>
      <c r="J803" s="7">
        <f t="shared" si="498"/>
        <v>0</v>
      </c>
      <c r="K803" t="str">
        <f t="shared" si="497"/>
        <v/>
      </c>
      <c r="M803" s="4"/>
      <c r="N803" s="4"/>
      <c r="O803" s="5"/>
      <c r="Q803" s="6"/>
      <c r="R803" s="6"/>
      <c r="U803" s="5"/>
      <c r="V803" s="7"/>
      <c r="X803" s="1"/>
      <c r="Y803" s="1"/>
      <c r="Z803" s="5"/>
      <c r="AA803" s="5"/>
      <c r="AB803" s="1"/>
    </row>
    <row r="804" spans="1:29" x14ac:dyDescent="0.25">
      <c r="A804" s="11" t="s">
        <v>92</v>
      </c>
      <c r="B804" t="s">
        <v>840</v>
      </c>
      <c r="C804">
        <v>12</v>
      </c>
      <c r="D804">
        <v>1235</v>
      </c>
      <c r="E804" s="15">
        <v>2.444</v>
      </c>
      <c r="F804" s="6">
        <f t="shared" si="493"/>
        <v>3.9119999999999999</v>
      </c>
      <c r="G804">
        <f t="shared" si="491"/>
        <v>8</v>
      </c>
      <c r="H804">
        <f t="shared" si="496"/>
        <v>372</v>
      </c>
      <c r="I804" s="5">
        <f t="shared" si="488"/>
        <v>1782.6849999999997</v>
      </c>
      <c r="J804" s="7">
        <f t="shared" si="498"/>
        <v>0</v>
      </c>
      <c r="K804" t="str">
        <f t="shared" si="497"/>
        <v/>
      </c>
      <c r="M804" s="4"/>
      <c r="N804" s="4"/>
      <c r="O804" s="5"/>
      <c r="Q804" s="6"/>
      <c r="R804" s="6"/>
      <c r="U804" s="5"/>
      <c r="V804" s="7"/>
      <c r="X804" s="1"/>
      <c r="Y804" s="1"/>
      <c r="Z804" s="5"/>
      <c r="AA804" s="5"/>
      <c r="AB804" s="1"/>
    </row>
    <row r="805" spans="1:29" x14ac:dyDescent="0.25">
      <c r="A805" s="11" t="s">
        <v>92</v>
      </c>
      <c r="B805" t="s">
        <v>1904</v>
      </c>
      <c r="C805">
        <v>9</v>
      </c>
      <c r="D805">
        <v>705</v>
      </c>
      <c r="E805" s="15">
        <v>3.323</v>
      </c>
      <c r="F805" s="6">
        <f t="shared" si="494"/>
        <v>3.8465555555555557</v>
      </c>
      <c r="G805">
        <f t="shared" si="491"/>
        <v>9</v>
      </c>
      <c r="H805">
        <f t="shared" si="496"/>
        <v>381</v>
      </c>
      <c r="I805" s="5">
        <f t="shared" si="488"/>
        <v>1812.5919999999996</v>
      </c>
      <c r="J805" s="7">
        <f t="shared" si="498"/>
        <v>0</v>
      </c>
      <c r="K805" t="str">
        <f t="shared" si="497"/>
        <v/>
      </c>
      <c r="M805" s="4"/>
      <c r="N805" s="4"/>
      <c r="O805" s="5"/>
      <c r="Q805" s="6"/>
      <c r="R805" s="6"/>
      <c r="U805" s="5"/>
      <c r="V805" s="7"/>
      <c r="X805" s="1"/>
      <c r="Y805" s="1"/>
      <c r="Z805" s="5"/>
      <c r="AA805" s="5"/>
      <c r="AB805" s="1"/>
    </row>
    <row r="806" spans="1:29" x14ac:dyDescent="0.25">
      <c r="A806" s="11" t="s">
        <v>92</v>
      </c>
      <c r="B806" t="s">
        <v>1905</v>
      </c>
      <c r="C806">
        <v>9</v>
      </c>
      <c r="D806">
        <v>688</v>
      </c>
      <c r="E806" s="15">
        <v>3.9889999999999999</v>
      </c>
      <c r="F806" s="6">
        <f t="shared" si="495"/>
        <v>3.8607999999999998</v>
      </c>
      <c r="G806">
        <f t="shared" si="491"/>
        <v>10</v>
      </c>
      <c r="H806">
        <f t="shared" si="496"/>
        <v>390</v>
      </c>
      <c r="I806" s="5">
        <f t="shared" si="488"/>
        <v>1848.4929999999997</v>
      </c>
      <c r="J806" s="7">
        <f t="shared" si="498"/>
        <v>4.7397256410256405</v>
      </c>
      <c r="K806">
        <f t="shared" si="497"/>
        <v>34175</v>
      </c>
      <c r="M806" s="4"/>
      <c r="N806" s="4"/>
      <c r="O806" s="5"/>
      <c r="Q806" s="6"/>
      <c r="R806" s="6"/>
      <c r="U806" s="5"/>
      <c r="V806" s="7"/>
      <c r="X806" s="1"/>
      <c r="Y806" s="1"/>
      <c r="Z806" s="5"/>
      <c r="AA806" s="5"/>
      <c r="AB806" s="1"/>
    </row>
    <row r="807" spans="1:29" x14ac:dyDescent="0.25">
      <c r="A807" s="11" t="s">
        <v>108</v>
      </c>
      <c r="B807" t="s">
        <v>697</v>
      </c>
      <c r="C807">
        <v>121</v>
      </c>
      <c r="D807">
        <v>5484</v>
      </c>
      <c r="E807" s="15">
        <v>1.216</v>
      </c>
      <c r="F807" s="6">
        <f t="shared" si="484"/>
        <v>1.216</v>
      </c>
      <c r="G807">
        <f t="shared" si="491"/>
        <v>1</v>
      </c>
      <c r="H807">
        <f t="shared" si="496"/>
        <v>121</v>
      </c>
      <c r="I807" s="5">
        <f t="shared" si="488"/>
        <v>147.136</v>
      </c>
      <c r="J807" s="7">
        <f t="shared" si="498"/>
        <v>0</v>
      </c>
      <c r="K807" t="str">
        <f t="shared" si="497"/>
        <v/>
      </c>
      <c r="M807" s="4"/>
      <c r="N807" s="4"/>
      <c r="O807" s="5"/>
      <c r="Q807" s="6"/>
      <c r="R807" s="6"/>
      <c r="U807" s="5"/>
      <c r="V807" s="7"/>
      <c r="X807" s="1"/>
      <c r="Y807" s="1"/>
      <c r="Z807" s="5"/>
      <c r="AA807" s="5"/>
      <c r="AB807" s="1"/>
    </row>
    <row r="808" spans="1:29" x14ac:dyDescent="0.25">
      <c r="A808" s="11" t="s">
        <v>108</v>
      </c>
      <c r="B808" t="s">
        <v>945</v>
      </c>
      <c r="C808">
        <v>92</v>
      </c>
      <c r="D808">
        <v>3271</v>
      </c>
      <c r="E808" s="15">
        <v>1.865</v>
      </c>
      <c r="F808" s="6">
        <f t="shared" si="485"/>
        <v>1.5405</v>
      </c>
      <c r="G808">
        <f t="shared" si="491"/>
        <v>2</v>
      </c>
      <c r="H808">
        <f t="shared" si="496"/>
        <v>213</v>
      </c>
      <c r="I808" s="5">
        <f t="shared" si="488"/>
        <v>318.71600000000001</v>
      </c>
      <c r="J808" s="7">
        <f t="shared" si="498"/>
        <v>0</v>
      </c>
      <c r="K808" t="str">
        <f t="shared" si="497"/>
        <v/>
      </c>
      <c r="M808" s="4"/>
      <c r="N808" s="4"/>
      <c r="O808" s="5"/>
      <c r="P808" s="8"/>
      <c r="Q808" s="6"/>
      <c r="R808" s="6"/>
      <c r="U808" s="5"/>
      <c r="V808" s="7"/>
      <c r="X808" s="5"/>
      <c r="Y808" s="1"/>
      <c r="Z808" s="5"/>
      <c r="AA808" s="5"/>
      <c r="AB808" s="1"/>
      <c r="AC808" s="5"/>
    </row>
    <row r="809" spans="1:29" x14ac:dyDescent="0.25">
      <c r="A809" s="11" t="s">
        <v>108</v>
      </c>
      <c r="B809" t="s">
        <v>696</v>
      </c>
      <c r="C809">
        <v>43</v>
      </c>
      <c r="D809">
        <v>2850</v>
      </c>
      <c r="E809" s="15">
        <v>1.1240000000000001</v>
      </c>
      <c r="F809" s="6">
        <f t="shared" si="486"/>
        <v>1.4016666666666666</v>
      </c>
      <c r="G809">
        <f t="shared" si="491"/>
        <v>3</v>
      </c>
      <c r="H809">
        <f t="shared" si="496"/>
        <v>256</v>
      </c>
      <c r="I809" s="5">
        <f t="shared" si="488"/>
        <v>367.048</v>
      </c>
      <c r="J809" s="7">
        <f t="shared" si="498"/>
        <v>0</v>
      </c>
      <c r="K809" t="str">
        <f t="shared" si="497"/>
        <v/>
      </c>
      <c r="M809" s="4"/>
      <c r="N809" s="4"/>
      <c r="O809" s="5"/>
      <c r="Q809" s="6"/>
      <c r="R809" s="6"/>
      <c r="U809" s="5"/>
      <c r="V809" s="7"/>
      <c r="X809" s="1"/>
      <c r="Y809" s="1"/>
      <c r="Z809" s="5"/>
      <c r="AA809" s="5"/>
      <c r="AB809" s="1"/>
    </row>
    <row r="810" spans="1:29" x14ac:dyDescent="0.25">
      <c r="A810" s="11" t="s">
        <v>108</v>
      </c>
      <c r="B810" t="s">
        <v>946</v>
      </c>
      <c r="C810">
        <v>40</v>
      </c>
      <c r="D810">
        <v>1383</v>
      </c>
      <c r="E810" s="15">
        <v>1.2829999999999999</v>
      </c>
      <c r="F810" s="6">
        <f t="shared" si="487"/>
        <v>1.3719999999999999</v>
      </c>
      <c r="G810">
        <f t="shared" si="491"/>
        <v>4</v>
      </c>
      <c r="H810">
        <f t="shared" si="496"/>
        <v>296</v>
      </c>
      <c r="I810" s="5">
        <f t="shared" si="488"/>
        <v>418.36799999999999</v>
      </c>
      <c r="J810" s="7">
        <f t="shared" si="498"/>
        <v>0</v>
      </c>
      <c r="K810" t="str">
        <f t="shared" si="497"/>
        <v/>
      </c>
      <c r="M810" s="4"/>
      <c r="N810" s="4"/>
      <c r="O810" s="5"/>
      <c r="Q810" s="6"/>
      <c r="R810" s="6"/>
      <c r="U810" s="5"/>
      <c r="V810" s="7"/>
      <c r="X810" s="1"/>
      <c r="Y810" s="1"/>
      <c r="Z810" s="5"/>
      <c r="AA810" s="5"/>
      <c r="AB810" s="1"/>
    </row>
    <row r="811" spans="1:29" x14ac:dyDescent="0.25">
      <c r="A811" s="11" t="s">
        <v>108</v>
      </c>
      <c r="B811" t="s">
        <v>800</v>
      </c>
      <c r="C811">
        <v>30</v>
      </c>
      <c r="D811">
        <v>1095</v>
      </c>
      <c r="E811" s="15">
        <v>1.034</v>
      </c>
      <c r="F811" s="6">
        <f t="shared" si="489"/>
        <v>1.3043999999999998</v>
      </c>
      <c r="G811">
        <f t="shared" si="491"/>
        <v>5</v>
      </c>
      <c r="H811">
        <f t="shared" si="496"/>
        <v>326</v>
      </c>
      <c r="I811" s="5">
        <f t="shared" si="488"/>
        <v>449.38799999999998</v>
      </c>
      <c r="J811" s="7">
        <f t="shared" si="498"/>
        <v>0</v>
      </c>
      <c r="K811" t="str">
        <f t="shared" si="497"/>
        <v/>
      </c>
      <c r="M811" s="4"/>
      <c r="N811" s="4"/>
      <c r="O811" s="5"/>
      <c r="Q811" s="6"/>
      <c r="R811" s="6"/>
      <c r="U811" s="5"/>
      <c r="V811" s="7"/>
      <c r="X811" s="1"/>
      <c r="Y811" s="1"/>
      <c r="Z811" s="5"/>
      <c r="AA811" s="5"/>
      <c r="AB811" s="1"/>
    </row>
    <row r="812" spans="1:29" x14ac:dyDescent="0.25">
      <c r="A812" s="11" t="s">
        <v>108</v>
      </c>
      <c r="B812" t="s">
        <v>947</v>
      </c>
      <c r="C812">
        <v>20</v>
      </c>
      <c r="D812">
        <v>825</v>
      </c>
      <c r="E812" s="15">
        <v>2.4180000000000001</v>
      </c>
      <c r="F812" s="6">
        <f t="shared" si="490"/>
        <v>1.49</v>
      </c>
      <c r="G812">
        <f t="shared" si="491"/>
        <v>6</v>
      </c>
      <c r="H812">
        <f t="shared" si="496"/>
        <v>346</v>
      </c>
      <c r="I812" s="5">
        <f t="shared" si="488"/>
        <v>497.74799999999999</v>
      </c>
      <c r="J812" s="7">
        <f t="shared" si="498"/>
        <v>0</v>
      </c>
      <c r="K812" t="str">
        <f t="shared" si="497"/>
        <v/>
      </c>
      <c r="M812" s="4"/>
      <c r="N812" s="4"/>
      <c r="O812" s="5"/>
      <c r="Q812" s="6"/>
      <c r="R812" s="6"/>
      <c r="U812" s="5"/>
      <c r="V812" s="7"/>
      <c r="X812" s="1"/>
      <c r="Y812" s="1"/>
      <c r="Z812" s="5"/>
      <c r="AA812" s="5"/>
      <c r="AB812" s="1"/>
    </row>
    <row r="813" spans="1:29" x14ac:dyDescent="0.25">
      <c r="A813" s="11" t="s">
        <v>108</v>
      </c>
      <c r="B813" t="s">
        <v>949</v>
      </c>
      <c r="C813">
        <v>17</v>
      </c>
      <c r="D813">
        <v>571</v>
      </c>
      <c r="E813" s="15">
        <v>1.6870000000000001</v>
      </c>
      <c r="F813" s="6">
        <f t="shared" si="492"/>
        <v>1.518142857142857</v>
      </c>
      <c r="G813">
        <f t="shared" si="491"/>
        <v>7</v>
      </c>
      <c r="H813">
        <f t="shared" si="496"/>
        <v>363</v>
      </c>
      <c r="I813" s="5">
        <f t="shared" si="488"/>
        <v>526.42700000000002</v>
      </c>
      <c r="J813" s="7">
        <f t="shared" si="498"/>
        <v>0</v>
      </c>
      <c r="K813" t="str">
        <f t="shared" si="497"/>
        <v/>
      </c>
      <c r="M813" s="4"/>
      <c r="N813" s="4"/>
      <c r="O813" s="5"/>
      <c r="Q813" s="6"/>
      <c r="R813" s="6"/>
      <c r="U813" s="5"/>
      <c r="V813" s="7"/>
      <c r="X813" s="1"/>
      <c r="Y813" s="1"/>
      <c r="Z813" s="5"/>
      <c r="AA813" s="5"/>
      <c r="AB813" s="1"/>
    </row>
    <row r="814" spans="1:29" x14ac:dyDescent="0.25">
      <c r="A814" s="11" t="s">
        <v>108</v>
      </c>
      <c r="B814" t="s">
        <v>948</v>
      </c>
      <c r="C814">
        <v>16</v>
      </c>
      <c r="D814">
        <v>572</v>
      </c>
      <c r="E814" s="15">
        <v>0.95199999999999996</v>
      </c>
      <c r="F814" s="6">
        <f t="shared" si="493"/>
        <v>1.4473749999999999</v>
      </c>
      <c r="G814">
        <f t="shared" si="491"/>
        <v>8</v>
      </c>
      <c r="H814">
        <f t="shared" si="496"/>
        <v>379</v>
      </c>
      <c r="I814" s="5">
        <f t="shared" si="488"/>
        <v>541.65899999999999</v>
      </c>
      <c r="J814" s="7">
        <f t="shared" si="498"/>
        <v>0</v>
      </c>
      <c r="K814" t="str">
        <f t="shared" si="497"/>
        <v/>
      </c>
      <c r="M814" s="4"/>
      <c r="N814" s="4"/>
      <c r="O814" s="5"/>
      <c r="Q814" s="6"/>
      <c r="R814" s="6"/>
      <c r="U814" s="5"/>
      <c r="V814" s="7"/>
      <c r="X814" s="1"/>
      <c r="Y814" s="1"/>
      <c r="Z814" s="5"/>
      <c r="AA814" s="5"/>
      <c r="AB814" s="1"/>
    </row>
    <row r="815" spans="1:29" x14ac:dyDescent="0.25">
      <c r="A815" s="11" t="s">
        <v>108</v>
      </c>
      <c r="B815" t="s">
        <v>1906</v>
      </c>
      <c r="C815">
        <v>16</v>
      </c>
      <c r="D815">
        <v>537</v>
      </c>
      <c r="E815" s="15">
        <v>1.1519999999999999</v>
      </c>
      <c r="F815" s="6">
        <f t="shared" si="494"/>
        <v>1.4145555555555553</v>
      </c>
      <c r="G815">
        <f t="shared" si="491"/>
        <v>9</v>
      </c>
      <c r="H815">
        <f t="shared" si="496"/>
        <v>395</v>
      </c>
      <c r="I815" s="5">
        <f t="shared" si="488"/>
        <v>560.09100000000001</v>
      </c>
      <c r="J815" s="7">
        <f t="shared" si="498"/>
        <v>0</v>
      </c>
      <c r="K815" t="str">
        <f t="shared" si="497"/>
        <v/>
      </c>
      <c r="M815" s="4"/>
      <c r="N815" s="4"/>
      <c r="O815" s="5"/>
      <c r="Q815" s="6"/>
      <c r="R815" s="6"/>
      <c r="U815" s="5"/>
      <c r="V815" s="7"/>
      <c r="X815" s="1"/>
      <c r="Y815" s="1"/>
      <c r="Z815" s="5"/>
      <c r="AA815" s="5"/>
      <c r="AB815" s="1"/>
    </row>
    <row r="816" spans="1:29" x14ac:dyDescent="0.25">
      <c r="A816" s="11" t="s">
        <v>108</v>
      </c>
      <c r="B816" t="s">
        <v>1907</v>
      </c>
      <c r="C816">
        <v>14</v>
      </c>
      <c r="D816">
        <v>442</v>
      </c>
      <c r="E816" s="15">
        <v>1.2709999999999999</v>
      </c>
      <c r="F816" s="6">
        <f t="shared" si="495"/>
        <v>1.4001999999999999</v>
      </c>
      <c r="G816">
        <f t="shared" si="491"/>
        <v>10</v>
      </c>
      <c r="H816">
        <f t="shared" si="496"/>
        <v>409</v>
      </c>
      <c r="I816" s="5">
        <f t="shared" si="488"/>
        <v>577.88499999999999</v>
      </c>
      <c r="J816" s="7">
        <f t="shared" si="498"/>
        <v>1.4129217603911981</v>
      </c>
      <c r="K816">
        <f t="shared" si="497"/>
        <v>17030</v>
      </c>
      <c r="M816" s="4"/>
      <c r="N816" s="4"/>
      <c r="O816" s="5"/>
      <c r="Q816" s="6"/>
      <c r="R816" s="6"/>
      <c r="U816" s="5"/>
      <c r="V816" s="7"/>
      <c r="X816" s="1"/>
      <c r="Y816" s="1"/>
      <c r="Z816" s="5"/>
      <c r="AA816" s="5"/>
      <c r="AB816" s="1"/>
    </row>
    <row r="817" spans="1:29" x14ac:dyDescent="0.25">
      <c r="A817" s="11" t="s">
        <v>103</v>
      </c>
      <c r="B817" t="s">
        <v>913</v>
      </c>
      <c r="C817">
        <v>93</v>
      </c>
      <c r="D817">
        <v>6781</v>
      </c>
      <c r="E817" s="15">
        <v>4.734</v>
      </c>
      <c r="F817" s="6">
        <f t="shared" si="484"/>
        <v>4.734</v>
      </c>
      <c r="G817">
        <f t="shared" si="491"/>
        <v>1</v>
      </c>
      <c r="H817">
        <f t="shared" si="496"/>
        <v>93</v>
      </c>
      <c r="I817" s="5">
        <f t="shared" si="488"/>
        <v>440.262</v>
      </c>
      <c r="J817" s="7">
        <f t="shared" si="498"/>
        <v>0</v>
      </c>
      <c r="K817" t="str">
        <f t="shared" si="497"/>
        <v/>
      </c>
      <c r="M817" s="4"/>
      <c r="N817" s="4"/>
      <c r="O817" s="5"/>
      <c r="Q817" s="6"/>
      <c r="R817" s="6"/>
      <c r="U817" s="5"/>
      <c r="V817" s="7"/>
      <c r="X817" s="1"/>
      <c r="Y817" s="1"/>
      <c r="Z817" s="5"/>
      <c r="AA817" s="5"/>
      <c r="AB817" s="1"/>
    </row>
    <row r="818" spans="1:29" x14ac:dyDescent="0.25">
      <c r="A818" s="11" t="s">
        <v>103</v>
      </c>
      <c r="B818" t="s">
        <v>914</v>
      </c>
      <c r="C818">
        <v>68</v>
      </c>
      <c r="D818">
        <v>5021</v>
      </c>
      <c r="E818" s="15">
        <v>3.5139999999999998</v>
      </c>
      <c r="F818" s="6">
        <f t="shared" si="485"/>
        <v>4.1239999999999997</v>
      </c>
      <c r="G818">
        <f t="shared" si="491"/>
        <v>2</v>
      </c>
      <c r="H818">
        <f t="shared" si="496"/>
        <v>161</v>
      </c>
      <c r="I818" s="5">
        <f t="shared" si="488"/>
        <v>679.21399999999994</v>
      </c>
      <c r="J818" s="7">
        <f t="shared" si="498"/>
        <v>0</v>
      </c>
      <c r="K818" t="str">
        <f t="shared" si="497"/>
        <v/>
      </c>
      <c r="M818" s="4"/>
      <c r="N818" s="4"/>
      <c r="O818" s="5"/>
      <c r="P818" s="8"/>
      <c r="Q818" s="6"/>
      <c r="R818" s="6"/>
      <c r="U818" s="5"/>
      <c r="V818" s="7"/>
      <c r="X818" s="5"/>
      <c r="Y818" s="1"/>
      <c r="Z818" s="5"/>
      <c r="AA818" s="5"/>
      <c r="AB818" s="1"/>
      <c r="AC818" s="5"/>
    </row>
    <row r="819" spans="1:29" x14ac:dyDescent="0.25">
      <c r="A819" s="11" t="s">
        <v>103</v>
      </c>
      <c r="B819" t="s">
        <v>915</v>
      </c>
      <c r="C819">
        <v>57</v>
      </c>
      <c r="D819">
        <v>4013</v>
      </c>
      <c r="E819" s="15">
        <v>4.3310000000000004</v>
      </c>
      <c r="F819" s="6">
        <f t="shared" si="486"/>
        <v>4.1930000000000005</v>
      </c>
      <c r="G819">
        <f t="shared" si="491"/>
        <v>3</v>
      </c>
      <c r="H819">
        <f t="shared" si="496"/>
        <v>218</v>
      </c>
      <c r="I819" s="5">
        <f t="shared" si="488"/>
        <v>926.0809999999999</v>
      </c>
      <c r="J819" s="7">
        <f t="shared" si="498"/>
        <v>0</v>
      </c>
      <c r="K819" t="str">
        <f t="shared" si="497"/>
        <v/>
      </c>
      <c r="M819" s="4"/>
      <c r="N819" s="4"/>
      <c r="O819" s="5"/>
      <c r="Q819" s="6"/>
      <c r="R819" s="6"/>
      <c r="U819" s="5"/>
      <c r="V819" s="7"/>
      <c r="X819" s="1"/>
      <c r="Y819" s="1"/>
      <c r="Z819" s="5"/>
      <c r="AA819" s="5"/>
      <c r="AB819" s="1"/>
    </row>
    <row r="820" spans="1:29" x14ac:dyDescent="0.25">
      <c r="A820" s="11" t="s">
        <v>103</v>
      </c>
      <c r="B820" t="s">
        <v>916</v>
      </c>
      <c r="C820">
        <v>28</v>
      </c>
      <c r="D820">
        <v>2056</v>
      </c>
      <c r="E820" s="15">
        <v>4.4820000000000002</v>
      </c>
      <c r="F820" s="6">
        <f t="shared" si="487"/>
        <v>4.26525</v>
      </c>
      <c r="G820">
        <f t="shared" si="491"/>
        <v>4</v>
      </c>
      <c r="H820">
        <f t="shared" si="496"/>
        <v>246</v>
      </c>
      <c r="I820" s="5">
        <f t="shared" si="488"/>
        <v>1051.577</v>
      </c>
      <c r="J820" s="7">
        <f t="shared" si="498"/>
        <v>0</v>
      </c>
      <c r="K820" t="str">
        <f t="shared" si="497"/>
        <v/>
      </c>
      <c r="M820" s="4"/>
      <c r="N820" s="4"/>
      <c r="O820" s="5"/>
      <c r="Q820" s="6"/>
      <c r="R820" s="6"/>
      <c r="U820" s="5"/>
      <c r="V820" s="7"/>
      <c r="X820" s="1"/>
      <c r="Y820" s="1"/>
      <c r="Z820" s="5"/>
      <c r="AA820" s="5"/>
      <c r="AB820" s="1"/>
    </row>
    <row r="821" spans="1:29" x14ac:dyDescent="0.25">
      <c r="A821" s="11" t="s">
        <v>103</v>
      </c>
      <c r="B821" t="s">
        <v>917</v>
      </c>
      <c r="C821">
        <v>25</v>
      </c>
      <c r="D821">
        <v>2073</v>
      </c>
      <c r="E821" s="15">
        <v>3.4260000000000002</v>
      </c>
      <c r="F821" s="6">
        <f t="shared" si="489"/>
        <v>4.0974000000000004</v>
      </c>
      <c r="G821">
        <f t="shared" si="491"/>
        <v>5</v>
      </c>
      <c r="H821">
        <f t="shared" si="496"/>
        <v>271</v>
      </c>
      <c r="I821" s="5">
        <f t="shared" si="488"/>
        <v>1137.2270000000001</v>
      </c>
      <c r="J821" s="7">
        <f t="shared" si="498"/>
        <v>0</v>
      </c>
      <c r="K821" t="str">
        <f t="shared" si="497"/>
        <v/>
      </c>
      <c r="M821" s="4"/>
      <c r="N821" s="4"/>
      <c r="O821" s="5"/>
      <c r="Q821" s="6"/>
      <c r="R821" s="6"/>
      <c r="U821" s="5"/>
      <c r="V821" s="7"/>
      <c r="X821" s="1"/>
      <c r="Y821" s="1"/>
      <c r="Z821" s="5"/>
      <c r="AA821" s="5"/>
      <c r="AB821" s="1"/>
    </row>
    <row r="822" spans="1:29" x14ac:dyDescent="0.25">
      <c r="A822" s="11" t="s">
        <v>103</v>
      </c>
      <c r="B822" t="s">
        <v>919</v>
      </c>
      <c r="C822">
        <v>24</v>
      </c>
      <c r="D822">
        <v>1645</v>
      </c>
      <c r="E822" s="15">
        <v>3.524</v>
      </c>
      <c r="F822" s="6">
        <f t="shared" si="490"/>
        <v>4.0018333333333338</v>
      </c>
      <c r="G822">
        <f t="shared" si="491"/>
        <v>6</v>
      </c>
      <c r="H822">
        <f t="shared" si="496"/>
        <v>295</v>
      </c>
      <c r="I822" s="5">
        <f t="shared" si="488"/>
        <v>1221.8030000000001</v>
      </c>
      <c r="J822" s="7">
        <f t="shared" si="498"/>
        <v>0</v>
      </c>
      <c r="K822" t="str">
        <f t="shared" si="497"/>
        <v/>
      </c>
      <c r="M822" s="4"/>
      <c r="N822" s="4"/>
      <c r="O822" s="5"/>
      <c r="Q822" s="6"/>
      <c r="R822" s="6"/>
      <c r="U822" s="5"/>
      <c r="V822" s="7"/>
      <c r="X822" s="1"/>
      <c r="Y822" s="1"/>
      <c r="Z822" s="5"/>
      <c r="AA822" s="5"/>
      <c r="AB822" s="1"/>
    </row>
    <row r="823" spans="1:29" x14ac:dyDescent="0.25">
      <c r="A823" s="11" t="s">
        <v>103</v>
      </c>
      <c r="B823" t="s">
        <v>918</v>
      </c>
      <c r="C823">
        <v>19</v>
      </c>
      <c r="D823">
        <v>1324</v>
      </c>
      <c r="E823" s="15">
        <v>2.8719999999999999</v>
      </c>
      <c r="F823" s="6">
        <f t="shared" si="492"/>
        <v>3.8404285714285717</v>
      </c>
      <c r="G823">
        <f t="shared" si="491"/>
        <v>7</v>
      </c>
      <c r="H823">
        <f t="shared" si="496"/>
        <v>314</v>
      </c>
      <c r="I823" s="5">
        <f t="shared" si="488"/>
        <v>1276.3710000000001</v>
      </c>
      <c r="J823" s="7">
        <f t="shared" si="498"/>
        <v>0</v>
      </c>
      <c r="K823" t="str">
        <f t="shared" si="497"/>
        <v/>
      </c>
      <c r="M823" s="4"/>
      <c r="N823" s="4"/>
      <c r="O823" s="5"/>
      <c r="Q823" s="6"/>
      <c r="R823" s="6"/>
      <c r="U823" s="5"/>
      <c r="V823" s="7"/>
      <c r="X823" s="1"/>
      <c r="Y823" s="1"/>
      <c r="Z823" s="5"/>
      <c r="AA823" s="5"/>
      <c r="AB823" s="1"/>
    </row>
    <row r="824" spans="1:29" x14ac:dyDescent="0.25">
      <c r="A824" s="11" t="s">
        <v>103</v>
      </c>
      <c r="B824" t="s">
        <v>920</v>
      </c>
      <c r="C824">
        <v>18</v>
      </c>
      <c r="D824">
        <v>1981</v>
      </c>
      <c r="E824" s="15">
        <v>2.56</v>
      </c>
      <c r="F824" s="6">
        <f t="shared" si="493"/>
        <v>3.6803750000000002</v>
      </c>
      <c r="G824">
        <f t="shared" si="491"/>
        <v>8</v>
      </c>
      <c r="H824">
        <f t="shared" si="496"/>
        <v>332</v>
      </c>
      <c r="I824" s="5">
        <f t="shared" si="488"/>
        <v>1322.451</v>
      </c>
      <c r="J824" s="7">
        <f t="shared" si="498"/>
        <v>0</v>
      </c>
      <c r="K824" t="str">
        <f t="shared" si="497"/>
        <v/>
      </c>
      <c r="M824" s="4"/>
      <c r="N824" s="4"/>
      <c r="O824" s="5"/>
      <c r="Q824" s="6"/>
      <c r="R824" s="6"/>
      <c r="U824" s="5"/>
      <c r="V824" s="7"/>
      <c r="X824" s="1"/>
      <c r="Y824" s="1"/>
      <c r="Z824" s="5"/>
      <c r="AA824" s="5"/>
      <c r="AB824" s="1"/>
    </row>
    <row r="825" spans="1:29" x14ac:dyDescent="0.25">
      <c r="A825" s="11" t="s">
        <v>103</v>
      </c>
      <c r="B825" t="s">
        <v>921</v>
      </c>
      <c r="C825">
        <v>17</v>
      </c>
      <c r="D825">
        <v>1665</v>
      </c>
      <c r="E825" s="15">
        <v>4.4240000000000004</v>
      </c>
      <c r="F825" s="6">
        <f t="shared" si="494"/>
        <v>3.7630000000000003</v>
      </c>
      <c r="G825">
        <f t="shared" si="491"/>
        <v>9</v>
      </c>
      <c r="H825">
        <f t="shared" si="496"/>
        <v>349</v>
      </c>
      <c r="I825" s="5">
        <f t="shared" si="488"/>
        <v>1397.6590000000001</v>
      </c>
      <c r="J825" s="7">
        <f t="shared" si="498"/>
        <v>0</v>
      </c>
      <c r="K825" t="str">
        <f t="shared" si="497"/>
        <v/>
      </c>
      <c r="M825" s="4"/>
      <c r="N825" s="4"/>
      <c r="O825" s="5"/>
      <c r="Q825" s="6"/>
      <c r="R825" s="6"/>
      <c r="U825" s="5"/>
      <c r="V825" s="7"/>
      <c r="X825" s="1"/>
      <c r="Y825" s="1"/>
      <c r="Z825" s="5"/>
      <c r="AA825" s="5"/>
      <c r="AB825" s="1"/>
    </row>
    <row r="826" spans="1:29" x14ac:dyDescent="0.25">
      <c r="A826" s="11" t="s">
        <v>103</v>
      </c>
      <c r="B826" t="s">
        <v>1908</v>
      </c>
      <c r="C826">
        <v>13</v>
      </c>
      <c r="D826">
        <v>996</v>
      </c>
      <c r="E826" s="15">
        <v>2.923</v>
      </c>
      <c r="F826" s="6">
        <f t="shared" si="495"/>
        <v>3.6790000000000007</v>
      </c>
      <c r="G826">
        <f t="shared" si="491"/>
        <v>10</v>
      </c>
      <c r="H826">
        <f t="shared" si="496"/>
        <v>362</v>
      </c>
      <c r="I826" s="5">
        <f t="shared" si="488"/>
        <v>1435.6580000000001</v>
      </c>
      <c r="J826" s="7">
        <f t="shared" si="498"/>
        <v>3.9659060773480665</v>
      </c>
      <c r="K826">
        <f t="shared" si="497"/>
        <v>27555</v>
      </c>
      <c r="M826" s="4"/>
      <c r="N826" s="4"/>
      <c r="O826" s="5"/>
      <c r="Q826" s="6"/>
      <c r="R826" s="6"/>
      <c r="U826" s="5"/>
      <c r="V826" s="7"/>
      <c r="X826" s="1"/>
      <c r="Y826" s="1"/>
      <c r="Z826" s="5"/>
      <c r="AA826" s="5"/>
      <c r="AB826" s="1"/>
    </row>
    <row r="827" spans="1:29" x14ac:dyDescent="0.25">
      <c r="A827" s="11" t="s">
        <v>49</v>
      </c>
      <c r="B827" t="s">
        <v>339</v>
      </c>
      <c r="C827">
        <v>281</v>
      </c>
      <c r="D827">
        <v>54510</v>
      </c>
      <c r="E827" s="15">
        <v>14.43</v>
      </c>
      <c r="F827" s="6">
        <f t="shared" si="484"/>
        <v>14.43</v>
      </c>
      <c r="G827">
        <f t="shared" si="491"/>
        <v>1</v>
      </c>
      <c r="H827">
        <f t="shared" si="496"/>
        <v>281</v>
      </c>
      <c r="I827" s="5">
        <f t="shared" si="488"/>
        <v>4054.83</v>
      </c>
      <c r="J827" s="7">
        <f t="shared" si="498"/>
        <v>0</v>
      </c>
      <c r="K827" t="str">
        <f t="shared" si="497"/>
        <v/>
      </c>
      <c r="M827" s="4"/>
      <c r="N827" s="4"/>
      <c r="O827" s="5"/>
      <c r="Q827" s="6"/>
      <c r="R827" s="6"/>
      <c r="U827" s="5"/>
      <c r="V827" s="7"/>
      <c r="X827" s="1"/>
      <c r="Y827" s="1"/>
      <c r="Z827" s="5"/>
      <c r="AA827" s="5"/>
      <c r="AB827" s="1"/>
    </row>
    <row r="828" spans="1:29" x14ac:dyDescent="0.25">
      <c r="A828" s="11" t="s">
        <v>49</v>
      </c>
      <c r="B828" t="s">
        <v>342</v>
      </c>
      <c r="C828">
        <v>45</v>
      </c>
      <c r="D828">
        <v>6537</v>
      </c>
      <c r="E828" s="15">
        <v>11.019</v>
      </c>
      <c r="F828" s="6">
        <f t="shared" si="485"/>
        <v>12.724499999999999</v>
      </c>
      <c r="G828">
        <f t="shared" si="491"/>
        <v>2</v>
      </c>
      <c r="H828">
        <f t="shared" si="496"/>
        <v>326</v>
      </c>
      <c r="I828" s="5">
        <f t="shared" si="488"/>
        <v>4550.6849999999995</v>
      </c>
      <c r="J828" s="7">
        <f t="shared" si="498"/>
        <v>0</v>
      </c>
      <c r="K828" t="str">
        <f t="shared" si="497"/>
        <v/>
      </c>
      <c r="M828" s="4"/>
      <c r="N828" s="4"/>
      <c r="O828" s="5"/>
      <c r="P828" s="8"/>
      <c r="Q828" s="6"/>
      <c r="R828" s="6"/>
      <c r="U828" s="5"/>
      <c r="V828" s="7"/>
      <c r="X828" s="5"/>
      <c r="Y828" s="1"/>
      <c r="Z828" s="5"/>
      <c r="AA828" s="5"/>
      <c r="AB828" s="1"/>
      <c r="AC828" s="5"/>
    </row>
    <row r="829" spans="1:29" x14ac:dyDescent="0.25">
      <c r="A829" s="11" t="s">
        <v>49</v>
      </c>
      <c r="B829" t="s">
        <v>309</v>
      </c>
      <c r="C829">
        <v>42</v>
      </c>
      <c r="D829">
        <v>7684</v>
      </c>
      <c r="E829" s="15">
        <v>5.7229999999999999</v>
      </c>
      <c r="F829" s="6">
        <f t="shared" si="486"/>
        <v>10.390666666666666</v>
      </c>
      <c r="G829">
        <f t="shared" si="491"/>
        <v>3</v>
      </c>
      <c r="H829">
        <f t="shared" si="496"/>
        <v>368</v>
      </c>
      <c r="I829" s="5">
        <f t="shared" si="488"/>
        <v>4791.0509999999995</v>
      </c>
      <c r="J829" s="7">
        <f t="shared" si="498"/>
        <v>0</v>
      </c>
      <c r="K829" t="str">
        <f t="shared" si="497"/>
        <v/>
      </c>
      <c r="M829" s="4"/>
      <c r="N829" s="4"/>
      <c r="O829" s="5"/>
      <c r="Q829" s="6"/>
      <c r="R829" s="6"/>
      <c r="U829" s="5"/>
      <c r="V829" s="7"/>
      <c r="X829" s="1"/>
      <c r="Y829" s="1"/>
      <c r="Z829" s="5"/>
      <c r="AA829" s="5"/>
      <c r="AB829" s="1"/>
    </row>
    <row r="830" spans="1:29" x14ac:dyDescent="0.25">
      <c r="A830" s="11" t="s">
        <v>49</v>
      </c>
      <c r="B830" t="s">
        <v>555</v>
      </c>
      <c r="C830">
        <v>34</v>
      </c>
      <c r="D830">
        <v>4510</v>
      </c>
      <c r="E830" s="15">
        <v>6.48</v>
      </c>
      <c r="F830" s="6">
        <f t="shared" si="487"/>
        <v>9.4130000000000003</v>
      </c>
      <c r="G830">
        <f t="shared" si="491"/>
        <v>4</v>
      </c>
      <c r="H830">
        <f t="shared" si="496"/>
        <v>402</v>
      </c>
      <c r="I830" s="5">
        <f t="shared" si="488"/>
        <v>5011.3709999999992</v>
      </c>
      <c r="J830" s="7">
        <f t="shared" si="498"/>
        <v>0</v>
      </c>
      <c r="K830" t="str">
        <f t="shared" si="497"/>
        <v/>
      </c>
      <c r="M830" s="4"/>
      <c r="N830" s="4"/>
      <c r="O830" s="5"/>
      <c r="Q830" s="6"/>
      <c r="R830" s="6"/>
      <c r="U830" s="5"/>
      <c r="V830" s="7"/>
      <c r="X830" s="1"/>
      <c r="Y830" s="1"/>
      <c r="Z830" s="5"/>
      <c r="AA830" s="5"/>
      <c r="AB830" s="1"/>
    </row>
    <row r="831" spans="1:29" x14ac:dyDescent="0.25">
      <c r="A831" s="11" t="s">
        <v>49</v>
      </c>
      <c r="B831" t="s">
        <v>473</v>
      </c>
      <c r="C831">
        <v>26</v>
      </c>
      <c r="D831">
        <v>3811</v>
      </c>
      <c r="E831" s="15">
        <v>6</v>
      </c>
      <c r="F831" s="6">
        <f t="shared" si="489"/>
        <v>8.7303999999999995</v>
      </c>
      <c r="G831">
        <f t="shared" si="491"/>
        <v>5</v>
      </c>
      <c r="H831">
        <f t="shared" si="496"/>
        <v>428</v>
      </c>
      <c r="I831" s="5">
        <f t="shared" si="488"/>
        <v>5167.3709999999992</v>
      </c>
      <c r="J831" s="7">
        <f t="shared" si="498"/>
        <v>0</v>
      </c>
      <c r="K831" t="str">
        <f t="shared" si="497"/>
        <v/>
      </c>
      <c r="M831" s="4"/>
      <c r="N831" s="4"/>
      <c r="O831" s="5"/>
      <c r="Q831" s="6"/>
      <c r="R831" s="6"/>
      <c r="U831" s="5"/>
      <c r="V831" s="7"/>
      <c r="X831" s="1"/>
      <c r="Y831" s="1"/>
      <c r="Z831" s="5"/>
      <c r="AA831" s="5"/>
      <c r="AB831" s="1"/>
    </row>
    <row r="832" spans="1:29" x14ac:dyDescent="0.25">
      <c r="A832" s="11" t="s">
        <v>49</v>
      </c>
      <c r="B832" t="s">
        <v>475</v>
      </c>
      <c r="C832">
        <v>21</v>
      </c>
      <c r="D832">
        <v>3374</v>
      </c>
      <c r="E832" s="15">
        <v>4.984</v>
      </c>
      <c r="F832" s="6">
        <f t="shared" si="490"/>
        <v>8.1059999999999999</v>
      </c>
      <c r="G832">
        <f t="shared" si="491"/>
        <v>6</v>
      </c>
      <c r="H832">
        <f t="shared" si="496"/>
        <v>449</v>
      </c>
      <c r="I832" s="5">
        <f t="shared" si="488"/>
        <v>5272.0349999999989</v>
      </c>
      <c r="J832" s="7">
        <f t="shared" si="498"/>
        <v>0</v>
      </c>
      <c r="K832" t="str">
        <f t="shared" si="497"/>
        <v/>
      </c>
      <c r="M832" s="4"/>
      <c r="N832" s="4"/>
      <c r="O832" s="5"/>
      <c r="Q832" s="6"/>
      <c r="R832" s="6"/>
      <c r="U832" s="5"/>
      <c r="V832" s="7"/>
      <c r="X832" s="1"/>
      <c r="Y832" s="1"/>
      <c r="Z832" s="5"/>
      <c r="AA832" s="5"/>
      <c r="AB832" s="1"/>
    </row>
    <row r="833" spans="1:29" x14ac:dyDescent="0.25">
      <c r="A833" s="11" t="s">
        <v>49</v>
      </c>
      <c r="B833" t="s">
        <v>476</v>
      </c>
      <c r="C833">
        <v>13</v>
      </c>
      <c r="D833">
        <v>1617</v>
      </c>
      <c r="E833" s="15">
        <v>5.72</v>
      </c>
      <c r="F833" s="6">
        <f t="shared" si="492"/>
        <v>7.7651428571428571</v>
      </c>
      <c r="G833">
        <f t="shared" si="491"/>
        <v>7</v>
      </c>
      <c r="H833">
        <f t="shared" si="496"/>
        <v>462</v>
      </c>
      <c r="I833" s="5">
        <f t="shared" si="488"/>
        <v>5346.3949999999986</v>
      </c>
      <c r="J833" s="7">
        <f t="shared" si="498"/>
        <v>0</v>
      </c>
      <c r="K833" t="str">
        <f t="shared" si="497"/>
        <v/>
      </c>
      <c r="M833" s="4"/>
      <c r="N833" s="4"/>
      <c r="O833" s="5"/>
      <c r="Q833" s="6"/>
      <c r="R833" s="6"/>
      <c r="U833" s="5"/>
      <c r="V833" s="7"/>
      <c r="X833" s="1"/>
      <c r="Y833" s="1"/>
      <c r="Z833" s="5"/>
      <c r="AA833" s="5"/>
      <c r="AB833" s="1"/>
    </row>
    <row r="834" spans="1:29" x14ac:dyDescent="0.25">
      <c r="A834" s="11" t="s">
        <v>49</v>
      </c>
      <c r="B834" t="s">
        <v>556</v>
      </c>
      <c r="C834">
        <v>11</v>
      </c>
      <c r="D834">
        <v>1857</v>
      </c>
      <c r="E834" s="15">
        <v>4.72</v>
      </c>
      <c r="F834" s="6">
        <f t="shared" si="493"/>
        <v>7.3845000000000001</v>
      </c>
      <c r="G834">
        <f t="shared" si="491"/>
        <v>8</v>
      </c>
      <c r="H834">
        <f t="shared" si="496"/>
        <v>473</v>
      </c>
      <c r="I834" s="5">
        <f t="shared" ref="I834:I897" si="499">IF(G833&gt;G834,E834*C834,E834*C834+I833)</f>
        <v>5398.3149999999987</v>
      </c>
      <c r="J834" s="7">
        <f t="shared" si="498"/>
        <v>0</v>
      </c>
      <c r="K834" t="str">
        <f t="shared" si="497"/>
        <v/>
      </c>
      <c r="M834" s="4"/>
      <c r="N834" s="4"/>
      <c r="O834" s="5"/>
      <c r="Q834" s="6"/>
      <c r="R834" s="6"/>
      <c r="U834" s="5"/>
      <c r="V834" s="7"/>
      <c r="X834" s="1"/>
      <c r="Y834" s="1"/>
      <c r="Z834" s="5"/>
      <c r="AA834" s="5"/>
      <c r="AB834" s="1"/>
    </row>
    <row r="835" spans="1:29" x14ac:dyDescent="0.25">
      <c r="A835" s="11" t="s">
        <v>49</v>
      </c>
      <c r="B835" t="s">
        <v>1909</v>
      </c>
      <c r="C835">
        <v>7</v>
      </c>
      <c r="D835">
        <v>734</v>
      </c>
      <c r="E835" s="15">
        <v>3.0209999999999999</v>
      </c>
      <c r="F835" s="6">
        <f t="shared" si="494"/>
        <v>6.8996666666666666</v>
      </c>
      <c r="G835">
        <f t="shared" si="491"/>
        <v>9</v>
      </c>
      <c r="H835">
        <f t="shared" si="496"/>
        <v>480</v>
      </c>
      <c r="I835" s="5">
        <f t="shared" si="499"/>
        <v>5419.4619999999986</v>
      </c>
      <c r="J835" s="7">
        <f t="shared" si="498"/>
        <v>0</v>
      </c>
      <c r="K835" t="str">
        <f t="shared" si="497"/>
        <v/>
      </c>
      <c r="M835" s="4"/>
      <c r="N835" s="4"/>
      <c r="O835" s="5"/>
      <c r="Q835" s="6"/>
      <c r="R835" s="6"/>
      <c r="U835" s="5"/>
      <c r="V835" s="7"/>
      <c r="X835" s="1"/>
      <c r="Y835" s="1"/>
      <c r="Z835" s="5"/>
      <c r="AA835" s="5"/>
      <c r="AB835" s="1"/>
    </row>
    <row r="836" spans="1:29" x14ac:dyDescent="0.25">
      <c r="A836" s="11" t="s">
        <v>49</v>
      </c>
      <c r="B836" t="s">
        <v>557</v>
      </c>
      <c r="C836">
        <v>4</v>
      </c>
      <c r="D836">
        <v>426</v>
      </c>
      <c r="E836" s="15">
        <v>3.9940000000000002</v>
      </c>
      <c r="F836" s="6">
        <f t="shared" si="495"/>
        <v>6.6091000000000006</v>
      </c>
      <c r="G836">
        <f t="shared" ref="G836:G899" si="500">IF(A836=A835,G835+1,1)</f>
        <v>10</v>
      </c>
      <c r="H836">
        <f t="shared" si="496"/>
        <v>484</v>
      </c>
      <c r="I836" s="5">
        <f t="shared" si="499"/>
        <v>5435.4379999999983</v>
      </c>
      <c r="J836" s="7">
        <f t="shared" si="498"/>
        <v>11.23024380165289</v>
      </c>
      <c r="K836">
        <f t="shared" si="497"/>
        <v>85060</v>
      </c>
      <c r="M836" s="4"/>
      <c r="N836" s="4"/>
      <c r="O836" s="5"/>
      <c r="Q836" s="6"/>
      <c r="R836" s="6"/>
      <c r="U836" s="5"/>
      <c r="V836" s="7"/>
      <c r="X836" s="1"/>
      <c r="Y836" s="1"/>
      <c r="Z836" s="5"/>
      <c r="AA836" s="5"/>
      <c r="AB836" s="1"/>
    </row>
    <row r="837" spans="1:29" x14ac:dyDescent="0.25">
      <c r="A837" s="11" t="s">
        <v>116</v>
      </c>
      <c r="B837" t="s">
        <v>393</v>
      </c>
      <c r="C837">
        <v>251</v>
      </c>
      <c r="D837">
        <v>38742</v>
      </c>
      <c r="E837" s="15">
        <v>4.9809999999999999</v>
      </c>
      <c r="F837" s="6">
        <f t="shared" ref="F837:F897" si="501">AVERAGE(E837)</f>
        <v>4.9809999999999999</v>
      </c>
      <c r="G837">
        <f t="shared" si="500"/>
        <v>1</v>
      </c>
      <c r="H837">
        <f t="shared" si="496"/>
        <v>251</v>
      </c>
      <c r="I837" s="5">
        <f t="shared" si="499"/>
        <v>1250.231</v>
      </c>
      <c r="J837" s="7">
        <f t="shared" si="498"/>
        <v>0</v>
      </c>
      <c r="K837" t="str">
        <f t="shared" si="497"/>
        <v/>
      </c>
      <c r="M837" s="4"/>
      <c r="N837" s="4"/>
      <c r="O837" s="5"/>
      <c r="Q837" s="6"/>
      <c r="R837" s="6"/>
      <c r="U837" s="5"/>
      <c r="V837" s="7"/>
      <c r="X837" s="1"/>
      <c r="Y837" s="1"/>
      <c r="Z837" s="5"/>
      <c r="AA837" s="5"/>
      <c r="AB837" s="1"/>
    </row>
    <row r="838" spans="1:29" x14ac:dyDescent="0.25">
      <c r="A838" s="11" t="s">
        <v>116</v>
      </c>
      <c r="B838" t="s">
        <v>593</v>
      </c>
      <c r="C838">
        <v>34</v>
      </c>
      <c r="D838">
        <v>5528</v>
      </c>
      <c r="E838" s="15">
        <v>3.8010000000000002</v>
      </c>
      <c r="F838" s="6">
        <f t="shared" ref="F838:F898" si="502">AVERAGE(E837:E838)</f>
        <v>4.391</v>
      </c>
      <c r="G838">
        <f t="shared" si="500"/>
        <v>2</v>
      </c>
      <c r="H838">
        <f t="shared" si="496"/>
        <v>285</v>
      </c>
      <c r="I838" s="5">
        <f t="shared" si="499"/>
        <v>1379.4649999999999</v>
      </c>
      <c r="J838" s="7">
        <f t="shared" si="498"/>
        <v>0</v>
      </c>
      <c r="K838" t="str">
        <f t="shared" si="497"/>
        <v/>
      </c>
      <c r="M838" s="4"/>
      <c r="N838" s="4"/>
      <c r="O838" s="5"/>
      <c r="P838" s="8"/>
      <c r="Q838" s="6"/>
      <c r="R838" s="6"/>
      <c r="U838" s="5"/>
      <c r="V838" s="7"/>
      <c r="X838" s="5"/>
      <c r="Y838" s="1"/>
      <c r="Z838" s="5"/>
      <c r="AA838" s="5"/>
      <c r="AB838" s="1"/>
      <c r="AC838" s="5"/>
    </row>
    <row r="839" spans="1:29" x14ac:dyDescent="0.25">
      <c r="A839" s="11" t="s">
        <v>116</v>
      </c>
      <c r="B839" t="s">
        <v>375</v>
      </c>
      <c r="C839">
        <v>23</v>
      </c>
      <c r="D839">
        <v>2476</v>
      </c>
      <c r="E839" s="15">
        <v>1.825</v>
      </c>
      <c r="F839" s="6">
        <f t="shared" ref="F839:F899" si="503">AVERAGE(E837:E839)</f>
        <v>3.5356666666666663</v>
      </c>
      <c r="G839">
        <f t="shared" si="500"/>
        <v>3</v>
      </c>
      <c r="H839">
        <f t="shared" si="496"/>
        <v>308</v>
      </c>
      <c r="I839" s="5">
        <f t="shared" si="499"/>
        <v>1421.4399999999998</v>
      </c>
      <c r="J839" s="7">
        <f t="shared" si="498"/>
        <v>0</v>
      </c>
      <c r="K839" t="str">
        <f t="shared" si="497"/>
        <v/>
      </c>
      <c r="M839" s="4"/>
      <c r="N839" s="4"/>
      <c r="O839" s="5"/>
      <c r="Q839" s="6"/>
      <c r="R839" s="6"/>
      <c r="U839" s="5"/>
      <c r="V839" s="7"/>
      <c r="X839" s="1"/>
      <c r="Y839" s="1"/>
      <c r="Z839" s="5"/>
      <c r="AA839" s="5"/>
      <c r="AB839" s="1"/>
    </row>
    <row r="840" spans="1:29" x14ac:dyDescent="0.25">
      <c r="A840" s="11" t="s">
        <v>116</v>
      </c>
      <c r="B840" t="s">
        <v>990</v>
      </c>
      <c r="C840">
        <v>19</v>
      </c>
      <c r="D840">
        <v>1619</v>
      </c>
      <c r="E840" s="15">
        <v>2.1800000000000002</v>
      </c>
      <c r="F840" s="6">
        <f t="shared" ref="F840:F900" si="504">AVERAGE(E837:E840)</f>
        <v>3.1967499999999998</v>
      </c>
      <c r="G840">
        <f t="shared" si="500"/>
        <v>4</v>
      </c>
      <c r="H840">
        <f t="shared" si="496"/>
        <v>327</v>
      </c>
      <c r="I840" s="5">
        <f t="shared" si="499"/>
        <v>1462.86</v>
      </c>
      <c r="J840" s="7">
        <f t="shared" si="498"/>
        <v>0</v>
      </c>
      <c r="K840" t="str">
        <f t="shared" si="497"/>
        <v/>
      </c>
      <c r="M840" s="4"/>
      <c r="N840" s="4"/>
      <c r="O840" s="5"/>
      <c r="Q840" s="6"/>
      <c r="R840" s="6"/>
      <c r="U840" s="5"/>
      <c r="V840" s="7"/>
      <c r="X840" s="1"/>
      <c r="Y840" s="1"/>
      <c r="Z840" s="5"/>
      <c r="AA840" s="5"/>
      <c r="AB840" s="1"/>
    </row>
    <row r="841" spans="1:29" x14ac:dyDescent="0.25">
      <c r="A841" s="11" t="s">
        <v>116</v>
      </c>
      <c r="B841" t="s">
        <v>487</v>
      </c>
      <c r="C841">
        <v>18</v>
      </c>
      <c r="D841">
        <v>1278</v>
      </c>
      <c r="E841" s="15">
        <v>3.8889999999999998</v>
      </c>
      <c r="F841" s="6">
        <f t="shared" ref="F841:F901" si="505">AVERAGE(E837:E841)</f>
        <v>3.3351999999999995</v>
      </c>
      <c r="G841">
        <f t="shared" si="500"/>
        <v>5</v>
      </c>
      <c r="H841">
        <f t="shared" si="496"/>
        <v>345</v>
      </c>
      <c r="I841" s="5">
        <f t="shared" si="499"/>
        <v>1532.8619999999999</v>
      </c>
      <c r="J841" s="7">
        <f t="shared" si="498"/>
        <v>0</v>
      </c>
      <c r="K841" t="str">
        <f t="shared" si="497"/>
        <v/>
      </c>
      <c r="M841" s="4"/>
      <c r="N841" s="4"/>
      <c r="O841" s="5"/>
      <c r="Q841" s="6"/>
      <c r="R841" s="6"/>
      <c r="U841" s="5"/>
      <c r="V841" s="7"/>
      <c r="X841" s="1"/>
      <c r="Y841" s="1"/>
      <c r="Z841" s="5"/>
      <c r="AA841" s="5"/>
      <c r="AB841" s="1"/>
    </row>
    <row r="842" spans="1:29" x14ac:dyDescent="0.25">
      <c r="A842" s="11" t="s">
        <v>116</v>
      </c>
      <c r="B842" t="s">
        <v>991</v>
      </c>
      <c r="C842">
        <v>14</v>
      </c>
      <c r="D842">
        <v>877</v>
      </c>
      <c r="E842" s="15">
        <v>1.9790000000000001</v>
      </c>
      <c r="F842" s="6">
        <f t="shared" ref="F842:F902" si="506">AVERAGE(E837:E842)</f>
        <v>3.1091666666666664</v>
      </c>
      <c r="G842">
        <f t="shared" si="500"/>
        <v>6</v>
      </c>
      <c r="H842">
        <f t="shared" si="496"/>
        <v>359</v>
      </c>
      <c r="I842" s="5">
        <f t="shared" si="499"/>
        <v>1560.5679999999998</v>
      </c>
      <c r="J842" s="7">
        <f t="shared" si="498"/>
        <v>0</v>
      </c>
      <c r="K842" t="str">
        <f t="shared" si="497"/>
        <v/>
      </c>
      <c r="M842" s="4"/>
      <c r="N842" s="4"/>
      <c r="O842" s="5"/>
      <c r="Q842" s="6"/>
      <c r="R842" s="6"/>
      <c r="U842" s="5"/>
      <c r="V842" s="7"/>
      <c r="X842" s="1"/>
      <c r="Y842" s="1"/>
      <c r="Z842" s="5"/>
      <c r="AA842" s="5"/>
      <c r="AB842" s="1"/>
    </row>
    <row r="843" spans="1:29" x14ac:dyDescent="0.25">
      <c r="A843" s="11" t="s">
        <v>116</v>
      </c>
      <c r="B843" t="s">
        <v>383</v>
      </c>
      <c r="C843">
        <v>11</v>
      </c>
      <c r="D843">
        <v>693</v>
      </c>
      <c r="E843" s="15">
        <v>1.986</v>
      </c>
      <c r="F843" s="6">
        <f t="shared" ref="F843:F903" si="507">AVERAGE(E837:E843)</f>
        <v>2.9487142857142854</v>
      </c>
      <c r="G843">
        <f t="shared" si="500"/>
        <v>7</v>
      </c>
      <c r="H843">
        <f t="shared" si="496"/>
        <v>370</v>
      </c>
      <c r="I843" s="5">
        <f t="shared" si="499"/>
        <v>1582.4139999999998</v>
      </c>
      <c r="J843" s="7">
        <f t="shared" si="498"/>
        <v>0</v>
      </c>
      <c r="K843" t="str">
        <f t="shared" si="497"/>
        <v/>
      </c>
      <c r="M843" s="4"/>
      <c r="N843" s="4"/>
      <c r="O843" s="5"/>
      <c r="Q843" s="6"/>
      <c r="R843" s="6"/>
      <c r="U843" s="5"/>
      <c r="V843" s="7"/>
      <c r="X843" s="1"/>
      <c r="Y843" s="1"/>
      <c r="Z843" s="5"/>
      <c r="AA843" s="5"/>
      <c r="AB843" s="1"/>
    </row>
    <row r="844" spans="1:29" x14ac:dyDescent="0.25">
      <c r="A844" s="11" t="s">
        <v>116</v>
      </c>
      <c r="B844" t="s">
        <v>994</v>
      </c>
      <c r="C844">
        <v>8</v>
      </c>
      <c r="D844">
        <v>900</v>
      </c>
      <c r="E844" s="15">
        <v>2.4769999999999999</v>
      </c>
      <c r="F844" s="6">
        <f t="shared" ref="F844:F904" si="508">AVERAGE(E837:E844)</f>
        <v>2.8897499999999998</v>
      </c>
      <c r="G844">
        <f t="shared" si="500"/>
        <v>8</v>
      </c>
      <c r="H844">
        <f t="shared" si="496"/>
        <v>378</v>
      </c>
      <c r="I844" s="5">
        <f t="shared" si="499"/>
        <v>1602.2299999999998</v>
      </c>
      <c r="J844" s="7">
        <f t="shared" si="498"/>
        <v>0</v>
      </c>
      <c r="K844" t="str">
        <f t="shared" si="497"/>
        <v/>
      </c>
      <c r="M844" s="4"/>
      <c r="N844" s="4"/>
      <c r="O844" s="5"/>
      <c r="Q844" s="6"/>
      <c r="R844" s="6"/>
      <c r="U844" s="5"/>
      <c r="V844" s="7"/>
      <c r="X844" s="1"/>
      <c r="Y844" s="1"/>
      <c r="Z844" s="5"/>
      <c r="AA844" s="5"/>
      <c r="AB844" s="1"/>
    </row>
    <row r="845" spans="1:29" x14ac:dyDescent="0.25">
      <c r="A845" s="11" t="s">
        <v>116</v>
      </c>
      <c r="B845" t="s">
        <v>993</v>
      </c>
      <c r="C845">
        <v>7</v>
      </c>
      <c r="D845">
        <v>1261</v>
      </c>
      <c r="E845" s="15">
        <v>3.5150000000000001</v>
      </c>
      <c r="F845" s="6">
        <f t="shared" ref="F845:F905" si="509">AVERAGE(E837:E845)</f>
        <v>2.959222222222222</v>
      </c>
      <c r="G845">
        <f t="shared" si="500"/>
        <v>9</v>
      </c>
      <c r="H845">
        <f t="shared" si="496"/>
        <v>385</v>
      </c>
      <c r="I845" s="5">
        <f t="shared" si="499"/>
        <v>1626.8349999999998</v>
      </c>
      <c r="J845" s="7">
        <f t="shared" si="498"/>
        <v>0</v>
      </c>
      <c r="K845" t="str">
        <f t="shared" si="497"/>
        <v/>
      </c>
      <c r="M845" s="4"/>
      <c r="N845" s="4"/>
      <c r="O845" s="5"/>
      <c r="Q845" s="6"/>
      <c r="R845" s="6"/>
      <c r="U845" s="5"/>
      <c r="V845" s="7"/>
      <c r="X845" s="1"/>
      <c r="Y845" s="1"/>
      <c r="Z845" s="5"/>
      <c r="AA845" s="5"/>
      <c r="AB845" s="1"/>
    </row>
    <row r="846" spans="1:29" x14ac:dyDescent="0.25">
      <c r="A846" s="11" t="s">
        <v>116</v>
      </c>
      <c r="B846" t="s">
        <v>992</v>
      </c>
      <c r="C846">
        <v>7</v>
      </c>
      <c r="D846">
        <v>487</v>
      </c>
      <c r="E846" s="15">
        <v>2.3210000000000002</v>
      </c>
      <c r="F846" s="6">
        <f t="shared" ref="F846:F906" si="510">AVERAGE(E837:E846)</f>
        <v>2.8954</v>
      </c>
      <c r="G846">
        <f t="shared" si="500"/>
        <v>10</v>
      </c>
      <c r="H846">
        <f t="shared" si="496"/>
        <v>392</v>
      </c>
      <c r="I846" s="5">
        <f t="shared" si="499"/>
        <v>1643.0819999999999</v>
      </c>
      <c r="J846" s="7">
        <f t="shared" si="498"/>
        <v>4.1915357142857141</v>
      </c>
      <c r="K846">
        <f t="shared" si="497"/>
        <v>53861</v>
      </c>
      <c r="M846" s="4"/>
      <c r="N846" s="4"/>
      <c r="O846" s="5"/>
      <c r="Q846" s="6"/>
      <c r="R846" s="6"/>
      <c r="U846" s="5"/>
      <c r="V846" s="7"/>
      <c r="X846" s="1"/>
      <c r="Y846" s="1"/>
      <c r="Z846" s="5"/>
      <c r="AA846" s="5"/>
      <c r="AB846" s="1"/>
    </row>
    <row r="847" spans="1:29" x14ac:dyDescent="0.25">
      <c r="A847" s="11" t="s">
        <v>112</v>
      </c>
      <c r="B847" t="s">
        <v>906</v>
      </c>
      <c r="C847">
        <v>180</v>
      </c>
      <c r="D847">
        <v>10225</v>
      </c>
      <c r="E847" s="15">
        <v>2.2879999999999998</v>
      </c>
      <c r="F847" s="6">
        <f t="shared" si="501"/>
        <v>2.2879999999999998</v>
      </c>
      <c r="G847">
        <f t="shared" si="500"/>
        <v>1</v>
      </c>
      <c r="H847">
        <f t="shared" si="496"/>
        <v>180</v>
      </c>
      <c r="I847" s="5">
        <f t="shared" si="499"/>
        <v>411.84</v>
      </c>
      <c r="J847" s="7">
        <f t="shared" si="498"/>
        <v>0</v>
      </c>
      <c r="K847" t="str">
        <f t="shared" si="497"/>
        <v/>
      </c>
      <c r="M847" s="4"/>
      <c r="N847" s="4"/>
      <c r="O847" s="5"/>
      <c r="Q847" s="6"/>
      <c r="R847" s="6"/>
      <c r="U847" s="5"/>
      <c r="V847" s="7"/>
      <c r="X847" s="1"/>
      <c r="Y847" s="1"/>
      <c r="Z847" s="5"/>
      <c r="AA847" s="5"/>
      <c r="AB847" s="1"/>
    </row>
    <row r="848" spans="1:29" x14ac:dyDescent="0.25">
      <c r="A848" s="11" t="s">
        <v>112</v>
      </c>
      <c r="B848" t="s">
        <v>459</v>
      </c>
      <c r="C848">
        <v>70</v>
      </c>
      <c r="D848">
        <v>3971</v>
      </c>
      <c r="E848" s="15">
        <v>2.8660000000000001</v>
      </c>
      <c r="F848" s="6">
        <f t="shared" si="502"/>
        <v>2.577</v>
      </c>
      <c r="G848">
        <f t="shared" si="500"/>
        <v>2</v>
      </c>
      <c r="H848">
        <f t="shared" si="496"/>
        <v>250</v>
      </c>
      <c r="I848" s="5">
        <f t="shared" si="499"/>
        <v>612.46</v>
      </c>
      <c r="J848" s="7">
        <f t="shared" si="498"/>
        <v>0</v>
      </c>
      <c r="K848" t="str">
        <f t="shared" si="497"/>
        <v/>
      </c>
      <c r="M848" s="4"/>
      <c r="N848" s="4"/>
      <c r="O848" s="5"/>
      <c r="P848" s="8"/>
      <c r="Q848" s="6"/>
      <c r="R848" s="6"/>
      <c r="U848" s="5"/>
      <c r="V848" s="7"/>
      <c r="X848" s="5"/>
      <c r="Y848" s="1"/>
      <c r="Z848" s="5"/>
      <c r="AA848" s="5"/>
      <c r="AB848" s="1"/>
      <c r="AC848" s="5"/>
    </row>
    <row r="849" spans="1:29" x14ac:dyDescent="0.25">
      <c r="A849" s="11" t="s">
        <v>112</v>
      </c>
      <c r="B849" t="s">
        <v>969</v>
      </c>
      <c r="C849">
        <v>62</v>
      </c>
      <c r="D849">
        <v>3591</v>
      </c>
      <c r="E849" s="15">
        <v>2.1419999999999999</v>
      </c>
      <c r="F849" s="6">
        <f t="shared" si="503"/>
        <v>2.4319999999999999</v>
      </c>
      <c r="G849">
        <f t="shared" si="500"/>
        <v>3</v>
      </c>
      <c r="H849">
        <f t="shared" si="496"/>
        <v>312</v>
      </c>
      <c r="I849" s="5">
        <f t="shared" si="499"/>
        <v>745.26400000000001</v>
      </c>
      <c r="J849" s="7">
        <f t="shared" si="498"/>
        <v>0</v>
      </c>
      <c r="K849" t="str">
        <f t="shared" si="497"/>
        <v/>
      </c>
      <c r="M849" s="4"/>
      <c r="N849" s="4"/>
      <c r="O849" s="5"/>
      <c r="Q849" s="6"/>
      <c r="R849" s="6"/>
      <c r="U849" s="5"/>
      <c r="V849" s="7"/>
      <c r="X849" s="1"/>
      <c r="Y849" s="1"/>
      <c r="Z849" s="5"/>
      <c r="AA849" s="5"/>
      <c r="AB849" s="1"/>
    </row>
    <row r="850" spans="1:29" x14ac:dyDescent="0.25">
      <c r="A850" s="11" t="s">
        <v>112</v>
      </c>
      <c r="B850" t="s">
        <v>513</v>
      </c>
      <c r="C850">
        <v>41</v>
      </c>
      <c r="D850">
        <v>2222</v>
      </c>
      <c r="E850" s="15">
        <v>2.383</v>
      </c>
      <c r="F850" s="6">
        <f t="shared" si="504"/>
        <v>2.4197499999999996</v>
      </c>
      <c r="G850">
        <f t="shared" si="500"/>
        <v>4</v>
      </c>
      <c r="H850">
        <f t="shared" si="496"/>
        <v>353</v>
      </c>
      <c r="I850" s="5">
        <f t="shared" si="499"/>
        <v>842.96699999999998</v>
      </c>
      <c r="J850" s="7">
        <f t="shared" si="498"/>
        <v>0</v>
      </c>
      <c r="K850" t="str">
        <f t="shared" si="497"/>
        <v/>
      </c>
      <c r="M850" s="4"/>
      <c r="N850" s="4"/>
      <c r="O850" s="5"/>
      <c r="Q850" s="6"/>
      <c r="R850" s="6"/>
      <c r="U850" s="5"/>
      <c r="V850" s="7"/>
      <c r="X850" s="1"/>
      <c r="Y850" s="1"/>
      <c r="Z850" s="5"/>
      <c r="AA850" s="5"/>
      <c r="AB850" s="1"/>
    </row>
    <row r="851" spans="1:29" x14ac:dyDescent="0.25">
      <c r="A851" s="11" t="s">
        <v>112</v>
      </c>
      <c r="B851" t="s">
        <v>970</v>
      </c>
      <c r="C851">
        <v>30</v>
      </c>
      <c r="D851">
        <v>1589</v>
      </c>
      <c r="E851" s="15">
        <v>3.0619999999999998</v>
      </c>
      <c r="F851" s="6">
        <f t="shared" si="505"/>
        <v>2.5481999999999996</v>
      </c>
      <c r="G851">
        <f t="shared" si="500"/>
        <v>5</v>
      </c>
      <c r="H851">
        <f t="shared" si="496"/>
        <v>383</v>
      </c>
      <c r="I851" s="5">
        <f t="shared" si="499"/>
        <v>934.827</v>
      </c>
      <c r="J851" s="7">
        <f t="shared" si="498"/>
        <v>0</v>
      </c>
      <c r="K851" t="str">
        <f t="shared" si="497"/>
        <v/>
      </c>
      <c r="M851" s="4"/>
      <c r="N851" s="4"/>
      <c r="O851" s="5"/>
      <c r="Q851" s="6"/>
      <c r="R851" s="6"/>
      <c r="U851" s="5"/>
      <c r="V851" s="7"/>
      <c r="X851" s="1"/>
      <c r="Y851" s="1"/>
      <c r="Z851" s="5"/>
      <c r="AA851" s="5"/>
      <c r="AB851" s="1"/>
    </row>
    <row r="852" spans="1:29" x14ac:dyDescent="0.25">
      <c r="A852" s="11" t="s">
        <v>112</v>
      </c>
      <c r="B852" t="s">
        <v>972</v>
      </c>
      <c r="C852">
        <v>21</v>
      </c>
      <c r="D852">
        <v>1212</v>
      </c>
      <c r="E852" s="15">
        <v>3.5910000000000002</v>
      </c>
      <c r="F852" s="6">
        <f t="shared" si="506"/>
        <v>2.7219999999999995</v>
      </c>
      <c r="G852">
        <f t="shared" si="500"/>
        <v>6</v>
      </c>
      <c r="H852">
        <f t="shared" si="496"/>
        <v>404</v>
      </c>
      <c r="I852" s="5">
        <f t="shared" si="499"/>
        <v>1010.2380000000001</v>
      </c>
      <c r="J852" s="7">
        <f t="shared" si="498"/>
        <v>0</v>
      </c>
      <c r="K852" t="str">
        <f t="shared" si="497"/>
        <v/>
      </c>
      <c r="M852" s="4"/>
      <c r="N852" s="4"/>
      <c r="O852" s="5"/>
      <c r="Q852" s="6"/>
      <c r="R852" s="6"/>
      <c r="U852" s="5"/>
      <c r="V852" s="7"/>
      <c r="X852" s="1"/>
      <c r="Y852" s="1"/>
      <c r="Z852" s="5"/>
      <c r="AA852" s="5"/>
      <c r="AB852" s="1"/>
    </row>
    <row r="853" spans="1:29" x14ac:dyDescent="0.25">
      <c r="A853" s="11" t="s">
        <v>112</v>
      </c>
      <c r="B853" t="s">
        <v>971</v>
      </c>
      <c r="C853">
        <v>16</v>
      </c>
      <c r="D853">
        <v>966</v>
      </c>
      <c r="E853" s="15">
        <v>2.4529999999999998</v>
      </c>
      <c r="F853" s="6">
        <f t="shared" si="507"/>
        <v>2.6835714285714283</v>
      </c>
      <c r="G853">
        <f t="shared" si="500"/>
        <v>7</v>
      </c>
      <c r="H853">
        <f t="shared" si="496"/>
        <v>420</v>
      </c>
      <c r="I853" s="5">
        <f t="shared" si="499"/>
        <v>1049.4860000000001</v>
      </c>
      <c r="J853" s="7">
        <f t="shared" si="498"/>
        <v>0</v>
      </c>
      <c r="K853" t="str">
        <f t="shared" si="497"/>
        <v/>
      </c>
      <c r="M853" s="4"/>
      <c r="N853" s="4"/>
      <c r="O853" s="5"/>
      <c r="Q853" s="6"/>
      <c r="R853" s="6"/>
      <c r="U853" s="5"/>
      <c r="V853" s="7"/>
      <c r="X853" s="1"/>
      <c r="Y853" s="1"/>
      <c r="Z853" s="5"/>
      <c r="AA853" s="5"/>
      <c r="AB853" s="1"/>
    </row>
    <row r="854" spans="1:29" x14ac:dyDescent="0.25">
      <c r="A854" s="11" t="s">
        <v>112</v>
      </c>
      <c r="B854" t="s">
        <v>1910</v>
      </c>
      <c r="C854">
        <v>13</v>
      </c>
      <c r="D854">
        <v>720</v>
      </c>
      <c r="E854" s="15">
        <v>1.99</v>
      </c>
      <c r="F854" s="6">
        <f t="shared" si="508"/>
        <v>2.5968749999999994</v>
      </c>
      <c r="G854">
        <f t="shared" si="500"/>
        <v>8</v>
      </c>
      <c r="H854">
        <f t="shared" ref="H854:H917" si="511">IF(G853&gt;G854,C854,C854+H853)</f>
        <v>433</v>
      </c>
      <c r="I854" s="5">
        <f t="shared" si="499"/>
        <v>1075.356</v>
      </c>
      <c r="J854" s="7">
        <f t="shared" si="498"/>
        <v>0</v>
      </c>
      <c r="K854" t="str">
        <f t="shared" ref="K854:K917" si="512">IF(J854&gt;0,SUM(D845:D854),"")</f>
        <v/>
      </c>
      <c r="M854" s="4"/>
      <c r="N854" s="4"/>
      <c r="O854" s="5"/>
      <c r="Q854" s="6"/>
      <c r="R854" s="6"/>
      <c r="U854" s="5"/>
      <c r="V854" s="7"/>
      <c r="X854" s="1"/>
      <c r="Y854" s="1"/>
      <c r="Z854" s="5"/>
      <c r="AA854" s="5"/>
      <c r="AB854" s="1"/>
    </row>
    <row r="855" spans="1:29" x14ac:dyDescent="0.25">
      <c r="A855" s="11" t="s">
        <v>112</v>
      </c>
      <c r="B855" t="s">
        <v>1911</v>
      </c>
      <c r="C855">
        <v>12</v>
      </c>
      <c r="D855">
        <v>811</v>
      </c>
      <c r="E855" s="15">
        <v>2.0310000000000001</v>
      </c>
      <c r="F855" s="6">
        <f t="shared" si="509"/>
        <v>2.5339999999999994</v>
      </c>
      <c r="G855">
        <f t="shared" si="500"/>
        <v>9</v>
      </c>
      <c r="H855">
        <f t="shared" si="511"/>
        <v>445</v>
      </c>
      <c r="I855" s="5">
        <f t="shared" si="499"/>
        <v>1099.7280000000001</v>
      </c>
      <c r="J855" s="7">
        <f t="shared" ref="J855:J918" si="513">IF(G855&gt;G856,I855/H855,0)</f>
        <v>0</v>
      </c>
      <c r="K855" t="str">
        <f t="shared" si="512"/>
        <v/>
      </c>
      <c r="M855" s="4"/>
      <c r="N855" s="4"/>
      <c r="O855" s="5"/>
      <c r="Q855" s="6"/>
      <c r="R855" s="6"/>
      <c r="U855" s="5"/>
      <c r="V855" s="7"/>
      <c r="X855" s="1"/>
      <c r="Y855" s="1"/>
      <c r="Z855" s="5"/>
      <c r="AA855" s="5"/>
      <c r="AB855" s="1"/>
    </row>
    <row r="856" spans="1:29" x14ac:dyDescent="0.25">
      <c r="A856" s="11" t="s">
        <v>112</v>
      </c>
      <c r="B856" t="s">
        <v>698</v>
      </c>
      <c r="C856">
        <v>11</v>
      </c>
      <c r="D856">
        <v>550</v>
      </c>
      <c r="E856" s="15">
        <v>2.528</v>
      </c>
      <c r="F856" s="6">
        <f t="shared" si="510"/>
        <v>2.5333999999999994</v>
      </c>
      <c r="G856">
        <f t="shared" si="500"/>
        <v>10</v>
      </c>
      <c r="H856">
        <f t="shared" si="511"/>
        <v>456</v>
      </c>
      <c r="I856" s="5">
        <f t="shared" si="499"/>
        <v>1127.5360000000001</v>
      </c>
      <c r="J856" s="7">
        <f t="shared" si="513"/>
        <v>2.472666666666667</v>
      </c>
      <c r="K856">
        <f t="shared" si="512"/>
        <v>25857</v>
      </c>
      <c r="M856" s="4"/>
      <c r="N856" s="4"/>
      <c r="O856" s="5"/>
      <c r="Q856" s="6"/>
      <c r="R856" s="6"/>
      <c r="U856" s="5"/>
      <c r="V856" s="7"/>
      <c r="X856" s="1"/>
      <c r="Y856" s="1"/>
      <c r="Z856" s="5"/>
      <c r="AA856" s="5"/>
      <c r="AB856" s="1"/>
    </row>
    <row r="857" spans="1:29" x14ac:dyDescent="0.25">
      <c r="A857" s="11" t="s">
        <v>71</v>
      </c>
      <c r="B857" t="s">
        <v>708</v>
      </c>
      <c r="C857">
        <v>50</v>
      </c>
      <c r="D857">
        <v>3633</v>
      </c>
      <c r="E857" s="15">
        <v>6.4480000000000004</v>
      </c>
      <c r="F857" s="6">
        <f t="shared" si="501"/>
        <v>6.4480000000000004</v>
      </c>
      <c r="G857">
        <f t="shared" si="500"/>
        <v>1</v>
      </c>
      <c r="H857">
        <f t="shared" si="511"/>
        <v>50</v>
      </c>
      <c r="I857" s="5">
        <f t="shared" si="499"/>
        <v>322.40000000000003</v>
      </c>
      <c r="J857" s="7">
        <f t="shared" si="513"/>
        <v>0</v>
      </c>
      <c r="K857" t="str">
        <f t="shared" si="512"/>
        <v/>
      </c>
      <c r="M857" s="4"/>
      <c r="N857" s="4"/>
      <c r="O857" s="5"/>
      <c r="Q857" s="6"/>
      <c r="R857" s="6"/>
      <c r="U857" s="5"/>
      <c r="V857" s="7"/>
      <c r="X857" s="1"/>
      <c r="Y857" s="1"/>
      <c r="Z857" s="5"/>
      <c r="AA857" s="5"/>
      <c r="AB857" s="1"/>
    </row>
    <row r="858" spans="1:29" x14ac:dyDescent="0.25">
      <c r="A858" s="11" t="s">
        <v>71</v>
      </c>
      <c r="B858" t="s">
        <v>710</v>
      </c>
      <c r="C858">
        <v>28</v>
      </c>
      <c r="D858">
        <v>2115</v>
      </c>
      <c r="E858" s="15">
        <v>3.7749999999999999</v>
      </c>
      <c r="F858" s="6">
        <f t="shared" si="502"/>
        <v>5.1115000000000004</v>
      </c>
      <c r="G858">
        <f t="shared" si="500"/>
        <v>2</v>
      </c>
      <c r="H858">
        <f t="shared" si="511"/>
        <v>78</v>
      </c>
      <c r="I858" s="5">
        <f t="shared" si="499"/>
        <v>428.1</v>
      </c>
      <c r="J858" s="7">
        <f t="shared" si="513"/>
        <v>0</v>
      </c>
      <c r="K858" t="str">
        <f t="shared" si="512"/>
        <v/>
      </c>
      <c r="M858" s="4"/>
      <c r="N858" s="4"/>
      <c r="O858" s="5"/>
      <c r="P858" s="8"/>
      <c r="Q858" s="6"/>
      <c r="R858" s="6"/>
      <c r="U858" s="5"/>
      <c r="V858" s="7"/>
      <c r="X858" s="5"/>
      <c r="Y858" s="1"/>
      <c r="Z858" s="5"/>
      <c r="AA858" s="5"/>
      <c r="AB858" s="1"/>
      <c r="AC858" s="5"/>
    </row>
    <row r="859" spans="1:29" x14ac:dyDescent="0.25">
      <c r="A859" s="11" t="s">
        <v>71</v>
      </c>
      <c r="B859" t="s">
        <v>711</v>
      </c>
      <c r="C859">
        <v>27</v>
      </c>
      <c r="D859">
        <v>2090</v>
      </c>
      <c r="E859" s="15">
        <v>4.7990000000000004</v>
      </c>
      <c r="F859" s="6">
        <f t="shared" si="503"/>
        <v>5.0073333333333343</v>
      </c>
      <c r="G859">
        <f t="shared" si="500"/>
        <v>3</v>
      </c>
      <c r="H859">
        <f t="shared" si="511"/>
        <v>105</v>
      </c>
      <c r="I859" s="5">
        <f t="shared" si="499"/>
        <v>557.673</v>
      </c>
      <c r="J859" s="7">
        <f t="shared" si="513"/>
        <v>0</v>
      </c>
      <c r="K859" t="str">
        <f t="shared" si="512"/>
        <v/>
      </c>
      <c r="M859" s="4"/>
      <c r="N859" s="4"/>
      <c r="O859" s="5"/>
      <c r="Q859" s="6"/>
      <c r="R859" s="6"/>
      <c r="U859" s="5"/>
      <c r="V859" s="7"/>
      <c r="X859" s="1"/>
      <c r="Y859" s="1"/>
      <c r="Z859" s="5"/>
      <c r="AA859" s="5"/>
      <c r="AB859" s="1"/>
    </row>
    <row r="860" spans="1:29" x14ac:dyDescent="0.25">
      <c r="A860" s="11" t="s">
        <v>71</v>
      </c>
      <c r="B860" t="s">
        <v>713</v>
      </c>
      <c r="C860">
        <v>24</v>
      </c>
      <c r="D860">
        <v>1781</v>
      </c>
      <c r="E860" s="15">
        <v>3.3410000000000002</v>
      </c>
      <c r="F860" s="6">
        <f t="shared" si="504"/>
        <v>4.5907500000000008</v>
      </c>
      <c r="G860">
        <f t="shared" si="500"/>
        <v>4</v>
      </c>
      <c r="H860">
        <f t="shared" si="511"/>
        <v>129</v>
      </c>
      <c r="I860" s="5">
        <f t="shared" si="499"/>
        <v>637.85699999999997</v>
      </c>
      <c r="J860" s="7">
        <f t="shared" si="513"/>
        <v>0</v>
      </c>
      <c r="K860" t="str">
        <f t="shared" si="512"/>
        <v/>
      </c>
      <c r="M860" s="4"/>
      <c r="N860" s="4"/>
      <c r="O860" s="5"/>
      <c r="Q860" s="6"/>
      <c r="R860" s="6"/>
      <c r="U860" s="5"/>
      <c r="V860" s="7"/>
      <c r="X860" s="1"/>
      <c r="Y860" s="1"/>
      <c r="Z860" s="5"/>
      <c r="AA860" s="5"/>
      <c r="AB860" s="1"/>
    </row>
    <row r="861" spans="1:29" x14ac:dyDescent="0.25">
      <c r="A861" s="11" t="s">
        <v>71</v>
      </c>
      <c r="B861" t="s">
        <v>424</v>
      </c>
      <c r="C861">
        <v>22</v>
      </c>
      <c r="D861">
        <v>1958</v>
      </c>
      <c r="E861" s="15">
        <v>5.3109999999999999</v>
      </c>
      <c r="F861" s="6">
        <f t="shared" si="505"/>
        <v>4.7348000000000008</v>
      </c>
      <c r="G861">
        <f t="shared" si="500"/>
        <v>5</v>
      </c>
      <c r="H861">
        <f t="shared" si="511"/>
        <v>151</v>
      </c>
      <c r="I861" s="5">
        <f t="shared" si="499"/>
        <v>754.69899999999996</v>
      </c>
      <c r="J861" s="7">
        <f t="shared" si="513"/>
        <v>0</v>
      </c>
      <c r="K861" t="str">
        <f t="shared" si="512"/>
        <v/>
      </c>
      <c r="M861" s="4"/>
      <c r="N861" s="4"/>
      <c r="O861" s="5"/>
      <c r="Q861" s="6"/>
      <c r="R861" s="6"/>
      <c r="U861" s="5"/>
      <c r="V861" s="7"/>
      <c r="X861" s="1"/>
      <c r="Y861" s="1"/>
      <c r="Z861" s="5"/>
      <c r="AA861" s="5"/>
      <c r="AB861" s="1"/>
    </row>
    <row r="862" spans="1:29" x14ac:dyDescent="0.25">
      <c r="A862" s="11" t="s">
        <v>71</v>
      </c>
      <c r="B862" t="s">
        <v>707</v>
      </c>
      <c r="C862">
        <v>20</v>
      </c>
      <c r="D862">
        <v>1761</v>
      </c>
      <c r="E862" s="15">
        <v>6.0709999999999997</v>
      </c>
      <c r="F862" s="6">
        <f t="shared" si="506"/>
        <v>4.9575000000000005</v>
      </c>
      <c r="G862">
        <f t="shared" si="500"/>
        <v>6</v>
      </c>
      <c r="H862">
        <f t="shared" si="511"/>
        <v>171</v>
      </c>
      <c r="I862" s="5">
        <f t="shared" si="499"/>
        <v>876.11899999999991</v>
      </c>
      <c r="J862" s="7">
        <f t="shared" si="513"/>
        <v>0</v>
      </c>
      <c r="K862" t="str">
        <f t="shared" si="512"/>
        <v/>
      </c>
      <c r="M862" s="4"/>
      <c r="N862" s="4"/>
      <c r="O862" s="5"/>
      <c r="Q862" s="6"/>
      <c r="R862" s="6"/>
      <c r="U862" s="5"/>
      <c r="V862" s="7"/>
      <c r="X862" s="1"/>
      <c r="Y862" s="1"/>
      <c r="Z862" s="5"/>
      <c r="AA862" s="5"/>
      <c r="AB862" s="1"/>
    </row>
    <row r="863" spans="1:29" x14ac:dyDescent="0.25">
      <c r="A863" s="11" t="s">
        <v>71</v>
      </c>
      <c r="B863" t="s">
        <v>715</v>
      </c>
      <c r="C863">
        <v>19</v>
      </c>
      <c r="D863">
        <v>1572</v>
      </c>
      <c r="E863" s="15">
        <v>3.117</v>
      </c>
      <c r="F863" s="6">
        <f t="shared" si="507"/>
        <v>4.6945714285714288</v>
      </c>
      <c r="G863">
        <f t="shared" si="500"/>
        <v>7</v>
      </c>
      <c r="H863">
        <f t="shared" si="511"/>
        <v>190</v>
      </c>
      <c r="I863" s="5">
        <f t="shared" si="499"/>
        <v>935.34199999999987</v>
      </c>
      <c r="J863" s="7">
        <f t="shared" si="513"/>
        <v>0</v>
      </c>
      <c r="K863" t="str">
        <f t="shared" si="512"/>
        <v/>
      </c>
      <c r="M863" s="4"/>
      <c r="N863" s="4"/>
      <c r="O863" s="5"/>
      <c r="Q863" s="6"/>
      <c r="R863" s="6"/>
      <c r="U863" s="5"/>
      <c r="V863" s="7"/>
      <c r="X863" s="1"/>
      <c r="Y863" s="1"/>
      <c r="Z863" s="5"/>
      <c r="AA863" s="5"/>
      <c r="AB863" s="1"/>
    </row>
    <row r="864" spans="1:29" x14ac:dyDescent="0.25">
      <c r="A864" s="11" t="s">
        <v>71</v>
      </c>
      <c r="B864" t="s">
        <v>712</v>
      </c>
      <c r="C864">
        <v>19</v>
      </c>
      <c r="D864">
        <v>1793</v>
      </c>
      <c r="E864" s="15">
        <v>7.4749999999999996</v>
      </c>
      <c r="F864" s="6">
        <f t="shared" si="508"/>
        <v>5.0421250000000004</v>
      </c>
      <c r="G864">
        <f t="shared" si="500"/>
        <v>8</v>
      </c>
      <c r="H864">
        <f t="shared" si="511"/>
        <v>209</v>
      </c>
      <c r="I864" s="5">
        <f t="shared" si="499"/>
        <v>1077.367</v>
      </c>
      <c r="J864" s="7">
        <f t="shared" si="513"/>
        <v>0</v>
      </c>
      <c r="K864" t="str">
        <f t="shared" si="512"/>
        <v/>
      </c>
      <c r="M864" s="4"/>
      <c r="N864" s="4"/>
      <c r="O864" s="5"/>
      <c r="Q864" s="6"/>
      <c r="R864" s="6"/>
      <c r="U864" s="5"/>
      <c r="V864" s="7"/>
      <c r="X864" s="1"/>
      <c r="Y864" s="1"/>
      <c r="Z864" s="5"/>
      <c r="AA864" s="5"/>
      <c r="AB864" s="1"/>
    </row>
    <row r="865" spans="1:29" x14ac:dyDescent="0.25">
      <c r="A865" s="11" t="s">
        <v>71</v>
      </c>
      <c r="B865" t="s">
        <v>709</v>
      </c>
      <c r="C865">
        <v>18</v>
      </c>
      <c r="D865">
        <v>1163</v>
      </c>
      <c r="E865" s="15">
        <v>2.3580000000000001</v>
      </c>
      <c r="F865" s="6">
        <f t="shared" si="509"/>
        <v>4.7438888888888888</v>
      </c>
      <c r="G865">
        <f t="shared" si="500"/>
        <v>9</v>
      </c>
      <c r="H865">
        <f t="shared" si="511"/>
        <v>227</v>
      </c>
      <c r="I865" s="5">
        <f t="shared" si="499"/>
        <v>1119.8109999999999</v>
      </c>
      <c r="J865" s="7">
        <f t="shared" si="513"/>
        <v>0</v>
      </c>
      <c r="K865" t="str">
        <f t="shared" si="512"/>
        <v/>
      </c>
      <c r="M865" s="4"/>
      <c r="N865" s="4"/>
      <c r="O865" s="5"/>
      <c r="Q865" s="6"/>
      <c r="R865" s="6"/>
      <c r="U865" s="5"/>
      <c r="V865" s="7"/>
      <c r="X865" s="1"/>
      <c r="Y865" s="1"/>
      <c r="Z865" s="5"/>
      <c r="AA865" s="5"/>
      <c r="AB865" s="1"/>
    </row>
    <row r="866" spans="1:29" x14ac:dyDescent="0.25">
      <c r="A866" s="11" t="s">
        <v>71</v>
      </c>
      <c r="B866" t="s">
        <v>871</v>
      </c>
      <c r="C866">
        <v>16</v>
      </c>
      <c r="D866">
        <v>1415</v>
      </c>
      <c r="E866" s="15">
        <v>3.8180000000000001</v>
      </c>
      <c r="F866" s="6">
        <f t="shared" si="510"/>
        <v>4.6513</v>
      </c>
      <c r="G866">
        <f t="shared" si="500"/>
        <v>10</v>
      </c>
      <c r="H866">
        <f t="shared" si="511"/>
        <v>243</v>
      </c>
      <c r="I866" s="5">
        <f t="shared" si="499"/>
        <v>1180.8989999999999</v>
      </c>
      <c r="J866" s="7">
        <f t="shared" si="513"/>
        <v>4.8596666666666666</v>
      </c>
      <c r="K866">
        <f t="shared" si="512"/>
        <v>19281</v>
      </c>
      <c r="M866" s="4"/>
      <c r="N866" s="4"/>
      <c r="O866" s="5"/>
      <c r="Q866" s="6"/>
      <c r="R866" s="6"/>
      <c r="U866" s="5"/>
      <c r="V866" s="7"/>
      <c r="X866" s="1"/>
      <c r="Y866" s="1"/>
      <c r="Z866" s="5"/>
      <c r="AA866" s="5"/>
      <c r="AB866" s="1"/>
    </row>
    <row r="867" spans="1:29" x14ac:dyDescent="0.25">
      <c r="A867" s="11" t="s">
        <v>119</v>
      </c>
      <c r="B867" t="s">
        <v>459</v>
      </c>
      <c r="C867">
        <v>81</v>
      </c>
      <c r="D867">
        <v>4376</v>
      </c>
      <c r="E867" s="15">
        <v>2.8660000000000001</v>
      </c>
      <c r="F867" s="6">
        <f t="shared" si="501"/>
        <v>2.8660000000000001</v>
      </c>
      <c r="G867">
        <f t="shared" si="500"/>
        <v>1</v>
      </c>
      <c r="H867">
        <f t="shared" si="511"/>
        <v>81</v>
      </c>
      <c r="I867" s="5">
        <f t="shared" si="499"/>
        <v>232.14600000000002</v>
      </c>
      <c r="J867" s="7">
        <f t="shared" si="513"/>
        <v>0</v>
      </c>
      <c r="K867" t="str">
        <f t="shared" si="512"/>
        <v/>
      </c>
      <c r="M867" s="4"/>
      <c r="N867" s="4"/>
      <c r="O867" s="5"/>
      <c r="Q867" s="6"/>
      <c r="R867" s="6"/>
      <c r="U867" s="5"/>
      <c r="V867" s="7"/>
      <c r="X867" s="1"/>
      <c r="Y867" s="1"/>
      <c r="Z867" s="5"/>
      <c r="AA867" s="5"/>
      <c r="AB867" s="1"/>
    </row>
    <row r="868" spans="1:29" x14ac:dyDescent="0.25">
      <c r="A868" s="11" t="s">
        <v>119</v>
      </c>
      <c r="B868" t="s">
        <v>509</v>
      </c>
      <c r="C868">
        <v>60</v>
      </c>
      <c r="D868">
        <v>3977</v>
      </c>
      <c r="E868" s="15">
        <v>2.9590000000000001</v>
      </c>
      <c r="F868" s="6">
        <f t="shared" si="502"/>
        <v>2.9125000000000001</v>
      </c>
      <c r="G868">
        <f t="shared" si="500"/>
        <v>2</v>
      </c>
      <c r="H868">
        <f t="shared" si="511"/>
        <v>141</v>
      </c>
      <c r="I868" s="5">
        <f t="shared" si="499"/>
        <v>409.68600000000004</v>
      </c>
      <c r="J868" s="7">
        <f t="shared" si="513"/>
        <v>0</v>
      </c>
      <c r="K868" t="str">
        <f t="shared" si="512"/>
        <v/>
      </c>
      <c r="M868" s="4"/>
      <c r="N868" s="4"/>
      <c r="O868" s="5"/>
      <c r="P868" s="8"/>
      <c r="Q868" s="6"/>
      <c r="R868" s="6"/>
      <c r="U868" s="5"/>
      <c r="V868" s="7"/>
      <c r="X868" s="5"/>
      <c r="Y868" s="1"/>
      <c r="Z868" s="5"/>
      <c r="AA868" s="5"/>
      <c r="AB868" s="1"/>
      <c r="AC868" s="5"/>
    </row>
    <row r="869" spans="1:29" x14ac:dyDescent="0.25">
      <c r="A869" s="11" t="s">
        <v>119</v>
      </c>
      <c r="B869" t="s">
        <v>510</v>
      </c>
      <c r="C869">
        <v>56</v>
      </c>
      <c r="D869">
        <v>3180</v>
      </c>
      <c r="E869" s="15">
        <v>2.2509999999999999</v>
      </c>
      <c r="F869" s="6">
        <f t="shared" si="503"/>
        <v>2.6920000000000002</v>
      </c>
      <c r="G869">
        <f t="shared" si="500"/>
        <v>3</v>
      </c>
      <c r="H869">
        <f t="shared" si="511"/>
        <v>197</v>
      </c>
      <c r="I869" s="5">
        <f t="shared" si="499"/>
        <v>535.74200000000008</v>
      </c>
      <c r="J869" s="7">
        <f t="shared" si="513"/>
        <v>0</v>
      </c>
      <c r="K869" t="str">
        <f t="shared" si="512"/>
        <v/>
      </c>
      <c r="M869" s="4"/>
      <c r="N869" s="4"/>
      <c r="O869" s="5"/>
      <c r="Q869" s="6"/>
      <c r="R869" s="6"/>
      <c r="U869" s="5"/>
      <c r="V869" s="7"/>
      <c r="X869" s="1"/>
      <c r="Y869" s="1"/>
      <c r="Z869" s="5"/>
      <c r="AA869" s="5"/>
      <c r="AB869" s="1"/>
    </row>
    <row r="870" spans="1:29" x14ac:dyDescent="0.25">
      <c r="A870" s="11" t="s">
        <v>119</v>
      </c>
      <c r="B870" t="s">
        <v>730</v>
      </c>
      <c r="C870">
        <v>31</v>
      </c>
      <c r="D870">
        <v>1646</v>
      </c>
      <c r="E870" s="15">
        <v>2.0550000000000002</v>
      </c>
      <c r="F870" s="6">
        <f t="shared" si="504"/>
        <v>2.5327500000000001</v>
      </c>
      <c r="G870">
        <f t="shared" si="500"/>
        <v>4</v>
      </c>
      <c r="H870">
        <f t="shared" si="511"/>
        <v>228</v>
      </c>
      <c r="I870" s="5">
        <f t="shared" si="499"/>
        <v>599.44700000000012</v>
      </c>
      <c r="J870" s="7">
        <f t="shared" si="513"/>
        <v>0</v>
      </c>
      <c r="K870" t="str">
        <f t="shared" si="512"/>
        <v/>
      </c>
      <c r="M870" s="4"/>
      <c r="N870" s="4"/>
      <c r="O870" s="5"/>
      <c r="Q870" s="6"/>
      <c r="R870" s="6"/>
      <c r="U870" s="5"/>
      <c r="V870" s="7"/>
      <c r="X870" s="5"/>
      <c r="Y870" s="1"/>
      <c r="Z870" s="5"/>
      <c r="AA870" s="5"/>
      <c r="AB870" s="1"/>
    </row>
    <row r="871" spans="1:29" x14ac:dyDescent="0.25">
      <c r="A871" s="11" t="s">
        <v>119</v>
      </c>
      <c r="B871" t="s">
        <v>487</v>
      </c>
      <c r="C871">
        <v>27</v>
      </c>
      <c r="D871">
        <v>1631</v>
      </c>
      <c r="E871" s="15">
        <v>3.8889999999999998</v>
      </c>
      <c r="F871" s="6">
        <f t="shared" si="505"/>
        <v>2.8039999999999998</v>
      </c>
      <c r="G871">
        <f t="shared" si="500"/>
        <v>5</v>
      </c>
      <c r="H871">
        <f t="shared" si="511"/>
        <v>255</v>
      </c>
      <c r="I871" s="5">
        <f t="shared" si="499"/>
        <v>704.45000000000016</v>
      </c>
      <c r="J871" s="7">
        <f t="shared" si="513"/>
        <v>0</v>
      </c>
      <c r="K871" t="str">
        <f t="shared" si="512"/>
        <v/>
      </c>
      <c r="M871" s="4"/>
      <c r="N871" s="4"/>
      <c r="O871" s="5"/>
      <c r="Q871" s="6"/>
      <c r="R871" s="6"/>
      <c r="U871" s="5"/>
      <c r="V871" s="7"/>
      <c r="X871" s="1"/>
      <c r="Y871" s="1"/>
      <c r="Z871" s="5"/>
      <c r="AA871" s="5"/>
      <c r="AB871" s="1"/>
    </row>
    <row r="872" spans="1:29" x14ac:dyDescent="0.25">
      <c r="A872" s="11" t="s">
        <v>119</v>
      </c>
      <c r="B872" t="s">
        <v>1012</v>
      </c>
      <c r="C872">
        <v>21</v>
      </c>
      <c r="D872">
        <v>986</v>
      </c>
      <c r="E872" s="15">
        <v>2.5019999999999998</v>
      </c>
      <c r="F872" s="6">
        <f t="shared" si="506"/>
        <v>2.7536666666666663</v>
      </c>
      <c r="G872">
        <f t="shared" si="500"/>
        <v>6</v>
      </c>
      <c r="H872">
        <f t="shared" si="511"/>
        <v>276</v>
      </c>
      <c r="I872" s="5">
        <f t="shared" si="499"/>
        <v>756.99200000000019</v>
      </c>
      <c r="J872" s="7">
        <f t="shared" si="513"/>
        <v>0</v>
      </c>
      <c r="K872" t="str">
        <f t="shared" si="512"/>
        <v/>
      </c>
      <c r="M872" s="4"/>
      <c r="N872" s="4"/>
      <c r="O872" s="5"/>
      <c r="Q872" s="6"/>
      <c r="R872" s="6"/>
      <c r="U872" s="5"/>
      <c r="V872" s="7"/>
      <c r="X872" s="1"/>
      <c r="Y872" s="1"/>
      <c r="Z872" s="5"/>
      <c r="AA872" s="5"/>
      <c r="AB872" s="1"/>
    </row>
    <row r="873" spans="1:29" x14ac:dyDescent="0.25">
      <c r="A873" s="11" t="s">
        <v>119</v>
      </c>
      <c r="B873" t="s">
        <v>599</v>
      </c>
      <c r="C873">
        <v>20</v>
      </c>
      <c r="D873">
        <v>1008</v>
      </c>
      <c r="E873" s="15">
        <v>2.395</v>
      </c>
      <c r="F873" s="6">
        <f t="shared" si="507"/>
        <v>2.702428571428571</v>
      </c>
      <c r="G873">
        <f t="shared" si="500"/>
        <v>7</v>
      </c>
      <c r="H873">
        <f t="shared" si="511"/>
        <v>296</v>
      </c>
      <c r="I873" s="5">
        <f t="shared" si="499"/>
        <v>804.89200000000017</v>
      </c>
      <c r="J873" s="7">
        <f t="shared" si="513"/>
        <v>0</v>
      </c>
      <c r="K873" t="str">
        <f t="shared" si="512"/>
        <v/>
      </c>
      <c r="M873" s="4"/>
      <c r="N873" s="4"/>
      <c r="O873" s="5"/>
      <c r="Q873" s="6"/>
      <c r="R873" s="6"/>
      <c r="U873" s="5"/>
      <c r="V873" s="7"/>
      <c r="X873" s="1"/>
      <c r="Y873" s="1"/>
      <c r="Z873" s="5"/>
      <c r="AA873" s="5"/>
      <c r="AB873" s="1"/>
    </row>
    <row r="874" spans="1:29" x14ac:dyDescent="0.25">
      <c r="A874" s="11" t="s">
        <v>119</v>
      </c>
      <c r="B874" t="s">
        <v>1013</v>
      </c>
      <c r="C874">
        <v>20</v>
      </c>
      <c r="D874">
        <v>1035</v>
      </c>
      <c r="E874" s="15">
        <v>1.6</v>
      </c>
      <c r="F874" s="6">
        <f t="shared" si="508"/>
        <v>2.5646249999999999</v>
      </c>
      <c r="G874">
        <f t="shared" si="500"/>
        <v>8</v>
      </c>
      <c r="H874">
        <f t="shared" si="511"/>
        <v>316</v>
      </c>
      <c r="I874" s="5">
        <f t="shared" si="499"/>
        <v>836.89200000000017</v>
      </c>
      <c r="J874" s="7">
        <f t="shared" si="513"/>
        <v>0</v>
      </c>
      <c r="K874" t="str">
        <f t="shared" si="512"/>
        <v/>
      </c>
      <c r="M874" s="4"/>
      <c r="N874" s="4"/>
      <c r="O874" s="5"/>
      <c r="Q874" s="6"/>
      <c r="R874" s="6"/>
      <c r="U874" s="5"/>
      <c r="V874" s="7"/>
      <c r="X874" s="1"/>
      <c r="Y874" s="1"/>
      <c r="Z874" s="5"/>
      <c r="AA874" s="5"/>
      <c r="AB874" s="1"/>
    </row>
    <row r="875" spans="1:29" x14ac:dyDescent="0.25">
      <c r="A875" s="11" t="s">
        <v>119</v>
      </c>
      <c r="B875" t="s">
        <v>1014</v>
      </c>
      <c r="C875">
        <v>17</v>
      </c>
      <c r="D875">
        <v>845</v>
      </c>
      <c r="E875" s="15">
        <v>2.5249999999999999</v>
      </c>
      <c r="F875" s="6">
        <f t="shared" si="509"/>
        <v>2.560222222222222</v>
      </c>
      <c r="G875">
        <f t="shared" si="500"/>
        <v>9</v>
      </c>
      <c r="H875">
        <f t="shared" si="511"/>
        <v>333</v>
      </c>
      <c r="I875" s="5">
        <f t="shared" si="499"/>
        <v>879.81700000000012</v>
      </c>
      <c r="J875" s="7">
        <f t="shared" si="513"/>
        <v>0</v>
      </c>
      <c r="K875" t="str">
        <f t="shared" si="512"/>
        <v/>
      </c>
      <c r="M875" s="4"/>
      <c r="N875" s="4"/>
      <c r="O875" s="5"/>
      <c r="Q875" s="6"/>
      <c r="R875" s="6"/>
      <c r="U875" s="5"/>
      <c r="V875" s="7"/>
      <c r="X875" s="5"/>
      <c r="Y875" s="1"/>
      <c r="Z875" s="5"/>
      <c r="AA875" s="5"/>
      <c r="AB875" s="1"/>
    </row>
    <row r="876" spans="1:29" x14ac:dyDescent="0.25">
      <c r="A876" s="11" t="s">
        <v>119</v>
      </c>
      <c r="B876" t="s">
        <v>1912</v>
      </c>
      <c r="C876">
        <v>12</v>
      </c>
      <c r="D876">
        <v>690</v>
      </c>
      <c r="E876" s="15">
        <v>1.06</v>
      </c>
      <c r="F876" s="6">
        <f t="shared" si="510"/>
        <v>2.4101999999999997</v>
      </c>
      <c r="G876">
        <f t="shared" si="500"/>
        <v>10</v>
      </c>
      <c r="H876">
        <f t="shared" si="511"/>
        <v>345</v>
      </c>
      <c r="I876" s="5">
        <f t="shared" si="499"/>
        <v>892.53700000000015</v>
      </c>
      <c r="J876" s="7">
        <f t="shared" si="513"/>
        <v>2.5870637681159425</v>
      </c>
      <c r="K876">
        <f t="shared" si="512"/>
        <v>19374</v>
      </c>
      <c r="M876" s="4"/>
      <c r="N876" s="4"/>
      <c r="O876" s="5"/>
      <c r="Q876" s="6"/>
      <c r="R876" s="6"/>
      <c r="U876" s="5"/>
      <c r="V876" s="7"/>
      <c r="X876" s="1"/>
      <c r="Y876" s="1"/>
      <c r="Z876" s="5"/>
      <c r="AA876" s="5"/>
      <c r="AB876" s="1"/>
    </row>
    <row r="877" spans="1:29" x14ac:dyDescent="0.25">
      <c r="A877" s="11" t="s">
        <v>125</v>
      </c>
      <c r="B877" t="s">
        <v>1044</v>
      </c>
      <c r="C877">
        <v>236</v>
      </c>
      <c r="D877">
        <v>14259</v>
      </c>
      <c r="E877" s="15">
        <v>4.891</v>
      </c>
      <c r="F877" s="6">
        <f t="shared" si="501"/>
        <v>4.891</v>
      </c>
      <c r="G877">
        <f t="shared" si="500"/>
        <v>1</v>
      </c>
      <c r="H877">
        <f t="shared" si="511"/>
        <v>236</v>
      </c>
      <c r="I877" s="5">
        <f t="shared" si="499"/>
        <v>1154.2760000000001</v>
      </c>
      <c r="J877" s="7">
        <f t="shared" si="513"/>
        <v>0</v>
      </c>
      <c r="K877" t="str">
        <f t="shared" si="512"/>
        <v/>
      </c>
      <c r="M877" s="4"/>
      <c r="N877" s="4"/>
      <c r="O877" s="5"/>
      <c r="Q877" s="6"/>
      <c r="R877" s="6"/>
      <c r="U877" s="5"/>
      <c r="V877" s="7"/>
      <c r="X877" s="1"/>
      <c r="Y877" s="1"/>
      <c r="Z877" s="5"/>
      <c r="AA877" s="5"/>
      <c r="AB877" s="1"/>
    </row>
    <row r="878" spans="1:29" x14ac:dyDescent="0.25">
      <c r="A878" s="11" t="s">
        <v>125</v>
      </c>
      <c r="B878" t="s">
        <v>1045</v>
      </c>
      <c r="C878">
        <v>165</v>
      </c>
      <c r="D878">
        <v>10150</v>
      </c>
      <c r="E878" s="15">
        <v>4.0339999999999998</v>
      </c>
      <c r="F878" s="6">
        <f t="shared" si="502"/>
        <v>4.4625000000000004</v>
      </c>
      <c r="G878">
        <f t="shared" si="500"/>
        <v>2</v>
      </c>
      <c r="H878">
        <f t="shared" si="511"/>
        <v>401</v>
      </c>
      <c r="I878" s="5">
        <f t="shared" si="499"/>
        <v>1819.886</v>
      </c>
      <c r="J878" s="7">
        <f t="shared" si="513"/>
        <v>0</v>
      </c>
      <c r="K878" t="str">
        <f t="shared" si="512"/>
        <v/>
      </c>
      <c r="M878" s="4"/>
      <c r="N878" s="4"/>
      <c r="O878" s="5"/>
      <c r="P878" s="8"/>
      <c r="Q878" s="6"/>
      <c r="R878" s="6"/>
      <c r="U878" s="5"/>
      <c r="V878" s="7"/>
      <c r="X878" s="5"/>
      <c r="Y878" s="1"/>
      <c r="Z878" s="5"/>
      <c r="AA878" s="5"/>
      <c r="AB878" s="1"/>
      <c r="AC878" s="5"/>
    </row>
    <row r="879" spans="1:29" x14ac:dyDescent="0.25">
      <c r="A879" s="11" t="s">
        <v>125</v>
      </c>
      <c r="B879" t="s">
        <v>273</v>
      </c>
      <c r="C879">
        <v>32</v>
      </c>
      <c r="D879">
        <v>24506</v>
      </c>
      <c r="E879" s="15">
        <v>2.6739999999999999</v>
      </c>
      <c r="F879" s="6">
        <f t="shared" si="503"/>
        <v>3.8663333333333334</v>
      </c>
      <c r="G879">
        <f t="shared" si="500"/>
        <v>3</v>
      </c>
      <c r="H879">
        <f t="shared" si="511"/>
        <v>433</v>
      </c>
      <c r="I879" s="5">
        <f t="shared" si="499"/>
        <v>1905.454</v>
      </c>
      <c r="J879" s="7">
        <f t="shared" si="513"/>
        <v>0</v>
      </c>
      <c r="K879" t="str">
        <f t="shared" si="512"/>
        <v/>
      </c>
      <c r="M879" s="4"/>
      <c r="N879" s="4"/>
      <c r="O879" s="5"/>
      <c r="Q879" s="6"/>
      <c r="R879" s="6"/>
      <c r="U879" s="5"/>
      <c r="V879" s="7"/>
      <c r="X879" s="1"/>
      <c r="Y879" s="1"/>
      <c r="Z879" s="5"/>
      <c r="AA879" s="5"/>
      <c r="AB879" s="1"/>
    </row>
    <row r="880" spans="1:29" x14ac:dyDescent="0.25">
      <c r="A880" s="11" t="s">
        <v>125</v>
      </c>
      <c r="B880" t="s">
        <v>1046</v>
      </c>
      <c r="C880">
        <v>22</v>
      </c>
      <c r="D880">
        <v>4404</v>
      </c>
      <c r="E880" s="15">
        <v>3.72</v>
      </c>
      <c r="F880" s="6">
        <f t="shared" si="504"/>
        <v>3.8297500000000002</v>
      </c>
      <c r="G880">
        <f t="shared" si="500"/>
        <v>4</v>
      </c>
      <c r="H880">
        <f t="shared" si="511"/>
        <v>455</v>
      </c>
      <c r="I880" s="5">
        <f t="shared" si="499"/>
        <v>1987.2939999999999</v>
      </c>
      <c r="J880" s="7">
        <f t="shared" si="513"/>
        <v>0</v>
      </c>
      <c r="K880" t="str">
        <f t="shared" si="512"/>
        <v/>
      </c>
      <c r="M880" s="4"/>
      <c r="N880" s="4"/>
      <c r="O880" s="5"/>
      <c r="Q880" s="6"/>
      <c r="R880" s="6"/>
      <c r="U880" s="5"/>
      <c r="V880" s="7"/>
      <c r="X880" s="1"/>
      <c r="Y880" s="1"/>
      <c r="Z880" s="5"/>
      <c r="AA880" s="5"/>
      <c r="AB880" s="1"/>
    </row>
    <row r="881" spans="1:29" x14ac:dyDescent="0.25">
      <c r="A881" s="11" t="s">
        <v>125</v>
      </c>
      <c r="B881" t="s">
        <v>1047</v>
      </c>
      <c r="C881">
        <v>11</v>
      </c>
      <c r="D881">
        <v>667</v>
      </c>
      <c r="E881" s="15">
        <v>1.698</v>
      </c>
      <c r="F881" s="6">
        <f t="shared" si="505"/>
        <v>3.4034</v>
      </c>
      <c r="G881">
        <f t="shared" si="500"/>
        <v>5</v>
      </c>
      <c r="H881">
        <f t="shared" si="511"/>
        <v>466</v>
      </c>
      <c r="I881" s="5">
        <f t="shared" si="499"/>
        <v>2005.972</v>
      </c>
      <c r="J881" s="7">
        <f t="shared" si="513"/>
        <v>0</v>
      </c>
      <c r="K881" t="str">
        <f t="shared" si="512"/>
        <v/>
      </c>
      <c r="M881" s="4"/>
      <c r="N881" s="4"/>
      <c r="O881" s="5"/>
      <c r="Q881" s="6"/>
      <c r="R881" s="6"/>
      <c r="U881" s="5"/>
      <c r="V881" s="7"/>
      <c r="X881" s="1"/>
      <c r="Y881" s="1"/>
      <c r="Z881" s="5"/>
      <c r="AA881" s="5"/>
      <c r="AB881" s="1"/>
    </row>
    <row r="882" spans="1:29" x14ac:dyDescent="0.25">
      <c r="A882" s="11" t="s">
        <v>125</v>
      </c>
      <c r="B882" t="s">
        <v>1048</v>
      </c>
      <c r="C882">
        <v>6</v>
      </c>
      <c r="D882">
        <v>297</v>
      </c>
      <c r="E882" s="15">
        <v>2.0110000000000001</v>
      </c>
      <c r="F882" s="6">
        <f t="shared" si="506"/>
        <v>3.1713333333333331</v>
      </c>
      <c r="G882">
        <f t="shared" si="500"/>
        <v>6</v>
      </c>
      <c r="H882">
        <f t="shared" si="511"/>
        <v>472</v>
      </c>
      <c r="I882" s="5">
        <f t="shared" si="499"/>
        <v>2018.038</v>
      </c>
      <c r="J882" s="7">
        <f t="shared" si="513"/>
        <v>0</v>
      </c>
      <c r="K882" t="str">
        <f t="shared" si="512"/>
        <v/>
      </c>
      <c r="M882" s="4"/>
      <c r="N882" s="4"/>
      <c r="O882" s="5"/>
      <c r="Q882" s="6"/>
      <c r="R882" s="6"/>
      <c r="U882" s="5"/>
      <c r="V882" s="7"/>
      <c r="X882" s="1"/>
      <c r="Y882" s="1"/>
      <c r="Z882" s="5"/>
      <c r="AA882" s="5"/>
      <c r="AB882" s="1"/>
    </row>
    <row r="883" spans="1:29" x14ac:dyDescent="0.25">
      <c r="A883" s="11" t="s">
        <v>125</v>
      </c>
      <c r="B883" t="s">
        <v>1049</v>
      </c>
      <c r="C883">
        <v>5</v>
      </c>
      <c r="D883">
        <v>295</v>
      </c>
      <c r="E883" s="15">
        <v>1.31</v>
      </c>
      <c r="F883" s="6">
        <f t="shared" si="507"/>
        <v>2.9054285714285712</v>
      </c>
      <c r="G883">
        <f t="shared" si="500"/>
        <v>7</v>
      </c>
      <c r="H883">
        <f t="shared" si="511"/>
        <v>477</v>
      </c>
      <c r="I883" s="5">
        <f t="shared" si="499"/>
        <v>2024.588</v>
      </c>
      <c r="J883" s="7">
        <f t="shared" si="513"/>
        <v>0</v>
      </c>
      <c r="K883" t="str">
        <f t="shared" si="512"/>
        <v/>
      </c>
      <c r="M883" s="4"/>
      <c r="N883" s="4"/>
      <c r="O883" s="5"/>
      <c r="Q883" s="6"/>
      <c r="R883" s="6"/>
      <c r="U883" s="5"/>
      <c r="V883" s="7"/>
      <c r="X883" s="1"/>
      <c r="Y883" s="1"/>
      <c r="Z883" s="5"/>
      <c r="AA883" s="5"/>
      <c r="AB883" s="1"/>
    </row>
    <row r="884" spans="1:29" x14ac:dyDescent="0.25">
      <c r="A884" s="11" t="s">
        <v>125</v>
      </c>
      <c r="B884" t="s">
        <v>1051</v>
      </c>
      <c r="C884">
        <v>5</v>
      </c>
      <c r="D884">
        <v>371</v>
      </c>
      <c r="E884" s="15">
        <v>1.722</v>
      </c>
      <c r="F884" s="6">
        <f t="shared" si="508"/>
        <v>2.7574999999999998</v>
      </c>
      <c r="G884">
        <f t="shared" si="500"/>
        <v>8</v>
      </c>
      <c r="H884">
        <f t="shared" si="511"/>
        <v>482</v>
      </c>
      <c r="I884" s="5">
        <f t="shared" si="499"/>
        <v>2033.1979999999999</v>
      </c>
      <c r="J884" s="7">
        <f t="shared" si="513"/>
        <v>0</v>
      </c>
      <c r="K884" t="str">
        <f t="shared" si="512"/>
        <v/>
      </c>
      <c r="M884" s="4"/>
      <c r="N884" s="4"/>
      <c r="O884" s="5"/>
      <c r="Q884" s="6"/>
      <c r="R884" s="6"/>
      <c r="U884" s="5"/>
      <c r="V884" s="7"/>
      <c r="X884" s="1"/>
      <c r="Y884" s="1"/>
      <c r="Z884" s="5"/>
      <c r="AA884" s="5"/>
      <c r="AB884" s="1"/>
    </row>
    <row r="885" spans="1:29" x14ac:dyDescent="0.25">
      <c r="A885" s="11" t="s">
        <v>125</v>
      </c>
      <c r="B885" t="s">
        <v>1050</v>
      </c>
      <c r="C885">
        <v>3</v>
      </c>
      <c r="D885">
        <v>298</v>
      </c>
      <c r="E885" s="15">
        <v>1.837</v>
      </c>
      <c r="F885" s="6">
        <f t="shared" si="509"/>
        <v>2.6552222222222222</v>
      </c>
      <c r="G885">
        <f t="shared" si="500"/>
        <v>9</v>
      </c>
      <c r="H885">
        <f t="shared" si="511"/>
        <v>485</v>
      </c>
      <c r="I885" s="5">
        <f t="shared" si="499"/>
        <v>2038.7089999999998</v>
      </c>
      <c r="J885" s="7">
        <f t="shared" si="513"/>
        <v>0</v>
      </c>
      <c r="K885" t="str">
        <f t="shared" si="512"/>
        <v/>
      </c>
      <c r="M885" s="4"/>
      <c r="N885" s="4"/>
      <c r="O885" s="5"/>
      <c r="Q885" s="6"/>
      <c r="R885" s="6"/>
      <c r="U885" s="5"/>
      <c r="V885" s="7"/>
      <c r="X885" s="1"/>
      <c r="Y885" s="1"/>
      <c r="Z885" s="5"/>
      <c r="AA885" s="5"/>
      <c r="AB885" s="1"/>
    </row>
    <row r="886" spans="1:29" x14ac:dyDescent="0.25">
      <c r="A886" s="11" t="s">
        <v>125</v>
      </c>
      <c r="B886" t="s">
        <v>1913</v>
      </c>
      <c r="C886">
        <v>3</v>
      </c>
      <c r="D886">
        <v>141</v>
      </c>
      <c r="E886" s="15">
        <v>1.1200000000000001</v>
      </c>
      <c r="F886" s="6">
        <f t="shared" si="510"/>
        <v>2.5017</v>
      </c>
      <c r="G886">
        <f t="shared" si="500"/>
        <v>10</v>
      </c>
      <c r="H886">
        <f t="shared" si="511"/>
        <v>488</v>
      </c>
      <c r="I886" s="5">
        <f t="shared" si="499"/>
        <v>2042.0689999999997</v>
      </c>
      <c r="J886" s="7">
        <f t="shared" si="513"/>
        <v>4.1845676229508193</v>
      </c>
      <c r="K886">
        <f t="shared" si="512"/>
        <v>55388</v>
      </c>
      <c r="M886" s="4"/>
      <c r="N886" s="4"/>
      <c r="O886" s="5"/>
      <c r="Q886" s="6"/>
      <c r="R886" s="6"/>
      <c r="U886" s="5"/>
      <c r="V886" s="7"/>
      <c r="X886" s="1"/>
      <c r="Y886" s="1"/>
      <c r="Z886" s="5"/>
      <c r="AA886" s="5"/>
      <c r="AB886" s="1"/>
    </row>
    <row r="887" spans="1:29" x14ac:dyDescent="0.25">
      <c r="A887" s="11" t="s">
        <v>121</v>
      </c>
      <c r="B887" t="s">
        <v>697</v>
      </c>
      <c r="C887">
        <v>64</v>
      </c>
      <c r="D887">
        <v>3865</v>
      </c>
      <c r="E887" s="15">
        <v>1.216</v>
      </c>
      <c r="F887" s="6">
        <f t="shared" si="501"/>
        <v>1.216</v>
      </c>
      <c r="G887">
        <f t="shared" si="500"/>
        <v>1</v>
      </c>
      <c r="H887">
        <f t="shared" si="511"/>
        <v>64</v>
      </c>
      <c r="I887" s="5">
        <f t="shared" si="499"/>
        <v>77.823999999999998</v>
      </c>
      <c r="J887" s="7">
        <f t="shared" si="513"/>
        <v>0</v>
      </c>
      <c r="K887" t="str">
        <f t="shared" si="512"/>
        <v/>
      </c>
      <c r="M887" s="4"/>
      <c r="N887" s="4"/>
      <c r="O887" s="5"/>
      <c r="Q887" s="6"/>
      <c r="R887" s="6"/>
      <c r="U887" s="5"/>
      <c r="V887" s="7"/>
      <c r="X887" s="1"/>
      <c r="Y887" s="1"/>
      <c r="Z887" s="5"/>
      <c r="AA887" s="5"/>
      <c r="AB887" s="1"/>
    </row>
    <row r="888" spans="1:29" x14ac:dyDescent="0.25">
      <c r="A888" s="11" t="s">
        <v>121</v>
      </c>
      <c r="B888" t="s">
        <v>1019</v>
      </c>
      <c r="C888">
        <v>53</v>
      </c>
      <c r="D888">
        <v>2505</v>
      </c>
      <c r="E888" s="15">
        <v>2.9449999999999998</v>
      </c>
      <c r="F888" s="6">
        <f t="shared" si="502"/>
        <v>2.0804999999999998</v>
      </c>
      <c r="G888">
        <f t="shared" si="500"/>
        <v>2</v>
      </c>
      <c r="H888">
        <f t="shared" si="511"/>
        <v>117</v>
      </c>
      <c r="I888" s="5">
        <f t="shared" si="499"/>
        <v>233.90899999999999</v>
      </c>
      <c r="J888" s="7">
        <f t="shared" si="513"/>
        <v>0</v>
      </c>
      <c r="K888" t="str">
        <f t="shared" si="512"/>
        <v/>
      </c>
      <c r="M888" s="4"/>
      <c r="N888" s="4"/>
      <c r="O888" s="5"/>
      <c r="P888" s="8"/>
      <c r="Q888" s="6"/>
      <c r="R888" s="6"/>
      <c r="U888" s="5"/>
      <c r="V888" s="7"/>
      <c r="X888" s="5"/>
      <c r="Y888" s="1"/>
      <c r="Z888" s="5"/>
      <c r="AA888" s="5"/>
      <c r="AB888" s="1"/>
      <c r="AC888" s="5"/>
    </row>
    <row r="889" spans="1:29" x14ac:dyDescent="0.25">
      <c r="A889" s="11" t="s">
        <v>121</v>
      </c>
      <c r="B889" t="s">
        <v>1020</v>
      </c>
      <c r="C889">
        <v>51</v>
      </c>
      <c r="D889">
        <v>2579</v>
      </c>
      <c r="E889" s="15">
        <v>2.3530000000000002</v>
      </c>
      <c r="F889" s="6">
        <f t="shared" si="503"/>
        <v>2.1713333333333331</v>
      </c>
      <c r="G889">
        <f t="shared" si="500"/>
        <v>3</v>
      </c>
      <c r="H889">
        <f t="shared" si="511"/>
        <v>168</v>
      </c>
      <c r="I889" s="5">
        <f t="shared" si="499"/>
        <v>353.91200000000003</v>
      </c>
      <c r="J889" s="7">
        <f t="shared" si="513"/>
        <v>0</v>
      </c>
      <c r="K889" t="str">
        <f t="shared" si="512"/>
        <v/>
      </c>
      <c r="M889" s="4"/>
      <c r="N889" s="4"/>
      <c r="O889" s="5"/>
      <c r="Q889" s="6"/>
      <c r="R889" s="6"/>
      <c r="U889" s="5"/>
      <c r="V889" s="7"/>
      <c r="X889" s="1"/>
      <c r="Y889" s="1"/>
      <c r="Z889" s="5"/>
      <c r="AA889" s="5"/>
      <c r="AB889" s="1"/>
    </row>
    <row r="890" spans="1:29" x14ac:dyDescent="0.25">
      <c r="A890" s="11" t="s">
        <v>121</v>
      </c>
      <c r="B890" t="s">
        <v>1021</v>
      </c>
      <c r="C890">
        <v>40</v>
      </c>
      <c r="D890">
        <v>2121</v>
      </c>
      <c r="E890" s="15">
        <v>2.2530000000000001</v>
      </c>
      <c r="F890" s="6">
        <f t="shared" si="504"/>
        <v>2.1917499999999999</v>
      </c>
      <c r="G890">
        <f t="shared" si="500"/>
        <v>4</v>
      </c>
      <c r="H890">
        <f t="shared" si="511"/>
        <v>208</v>
      </c>
      <c r="I890" s="5">
        <f t="shared" si="499"/>
        <v>444.03200000000004</v>
      </c>
      <c r="J890" s="7">
        <f t="shared" si="513"/>
        <v>0</v>
      </c>
      <c r="K890" t="str">
        <f t="shared" si="512"/>
        <v/>
      </c>
      <c r="M890" s="4"/>
      <c r="N890" s="4"/>
      <c r="O890" s="5"/>
      <c r="Q890" s="6"/>
      <c r="R890" s="6"/>
      <c r="U890" s="5"/>
      <c r="V890" s="7"/>
      <c r="X890" s="1"/>
      <c r="Y890" s="1"/>
      <c r="Z890" s="5"/>
      <c r="AA890" s="5"/>
      <c r="AB890" s="1"/>
    </row>
    <row r="891" spans="1:29" x14ac:dyDescent="0.25">
      <c r="A891" s="11" t="s">
        <v>121</v>
      </c>
      <c r="B891" t="s">
        <v>1024</v>
      </c>
      <c r="C891">
        <v>31</v>
      </c>
      <c r="D891">
        <v>1552</v>
      </c>
      <c r="E891" s="15">
        <v>3.5640000000000001</v>
      </c>
      <c r="F891" s="6">
        <f t="shared" si="505"/>
        <v>2.4661999999999997</v>
      </c>
      <c r="G891">
        <f t="shared" si="500"/>
        <v>5</v>
      </c>
      <c r="H891">
        <f t="shared" si="511"/>
        <v>239</v>
      </c>
      <c r="I891" s="5">
        <f t="shared" si="499"/>
        <v>554.51600000000008</v>
      </c>
      <c r="J891" s="7">
        <f t="shared" si="513"/>
        <v>0</v>
      </c>
      <c r="K891" t="str">
        <f t="shared" si="512"/>
        <v/>
      </c>
      <c r="M891" s="4"/>
      <c r="N891" s="4"/>
      <c r="O891" s="5"/>
      <c r="Q891" s="6"/>
      <c r="R891" s="6"/>
      <c r="U891" s="5"/>
      <c r="V891" s="7"/>
      <c r="X891" s="1"/>
      <c r="Y891" s="1"/>
      <c r="Z891" s="5"/>
      <c r="AA891" s="5"/>
      <c r="AB891" s="1"/>
    </row>
    <row r="892" spans="1:29" x14ac:dyDescent="0.25">
      <c r="A892" s="11" t="s">
        <v>121</v>
      </c>
      <c r="B892" t="s">
        <v>1022</v>
      </c>
      <c r="C892">
        <v>28</v>
      </c>
      <c r="D892">
        <v>2152</v>
      </c>
      <c r="E892" s="15">
        <v>2.645</v>
      </c>
      <c r="F892" s="6">
        <f t="shared" si="506"/>
        <v>2.496</v>
      </c>
      <c r="G892">
        <f t="shared" si="500"/>
        <v>6</v>
      </c>
      <c r="H892">
        <f t="shared" si="511"/>
        <v>267</v>
      </c>
      <c r="I892" s="5">
        <f t="shared" si="499"/>
        <v>628.57600000000002</v>
      </c>
      <c r="J892" s="7">
        <f t="shared" si="513"/>
        <v>0</v>
      </c>
      <c r="K892" t="str">
        <f t="shared" si="512"/>
        <v/>
      </c>
      <c r="M892" s="4"/>
      <c r="N892" s="4"/>
      <c r="O892" s="5"/>
      <c r="Q892" s="6"/>
      <c r="R892" s="6"/>
      <c r="U892" s="5"/>
      <c r="V892" s="7"/>
      <c r="X892" s="1"/>
      <c r="Y892" s="1"/>
      <c r="Z892" s="5"/>
      <c r="AA892" s="5"/>
      <c r="AB892" s="1"/>
    </row>
    <row r="893" spans="1:29" x14ac:dyDescent="0.25">
      <c r="A893" s="11" t="s">
        <v>121</v>
      </c>
      <c r="B893" t="s">
        <v>1914</v>
      </c>
      <c r="C893">
        <v>24</v>
      </c>
      <c r="D893">
        <v>1751</v>
      </c>
      <c r="E893" s="15">
        <v>2.379</v>
      </c>
      <c r="F893" s="6">
        <f t="shared" si="507"/>
        <v>2.4792857142857145</v>
      </c>
      <c r="G893">
        <f t="shared" si="500"/>
        <v>7</v>
      </c>
      <c r="H893">
        <f t="shared" si="511"/>
        <v>291</v>
      </c>
      <c r="I893" s="5">
        <f t="shared" si="499"/>
        <v>685.67200000000003</v>
      </c>
      <c r="J893" s="7">
        <f t="shared" si="513"/>
        <v>0</v>
      </c>
      <c r="K893" t="str">
        <f t="shared" si="512"/>
        <v/>
      </c>
      <c r="M893" s="4"/>
      <c r="N893" s="4"/>
      <c r="O893" s="5"/>
      <c r="Q893" s="6"/>
      <c r="R893" s="6"/>
      <c r="U893" s="5"/>
      <c r="V893" s="7"/>
      <c r="X893" s="1"/>
      <c r="Y893" s="1"/>
      <c r="Z893" s="5"/>
      <c r="AA893" s="5"/>
      <c r="AB893" s="1"/>
    </row>
    <row r="894" spans="1:29" x14ac:dyDescent="0.25">
      <c r="A894" s="11" t="s">
        <v>121</v>
      </c>
      <c r="B894" t="s">
        <v>1023</v>
      </c>
      <c r="C894">
        <v>24</v>
      </c>
      <c r="D894">
        <v>1374</v>
      </c>
      <c r="E894" s="15">
        <v>3.4660000000000002</v>
      </c>
      <c r="F894" s="6">
        <f t="shared" si="508"/>
        <v>2.6026250000000002</v>
      </c>
      <c r="G894">
        <f t="shared" si="500"/>
        <v>8</v>
      </c>
      <c r="H894">
        <f t="shared" si="511"/>
        <v>315</v>
      </c>
      <c r="I894" s="5">
        <f t="shared" si="499"/>
        <v>768.85599999999999</v>
      </c>
      <c r="J894" s="7">
        <f t="shared" si="513"/>
        <v>0</v>
      </c>
      <c r="K894" t="str">
        <f t="shared" si="512"/>
        <v/>
      </c>
      <c r="M894" s="4"/>
      <c r="N894" s="4"/>
      <c r="O894" s="5"/>
      <c r="Q894" s="6"/>
      <c r="R894" s="6"/>
      <c r="U894" s="5"/>
      <c r="V894" s="7"/>
      <c r="X894" s="1"/>
      <c r="Y894" s="1"/>
      <c r="Z894" s="5"/>
      <c r="AA894" s="5"/>
      <c r="AB894" s="1"/>
    </row>
    <row r="895" spans="1:29" x14ac:dyDescent="0.25">
      <c r="A895" s="11" t="s">
        <v>121</v>
      </c>
      <c r="B895" t="s">
        <v>1915</v>
      </c>
      <c r="C895">
        <v>22</v>
      </c>
      <c r="D895">
        <v>1031</v>
      </c>
      <c r="E895" s="15">
        <v>3.137</v>
      </c>
      <c r="F895" s="6">
        <f t="shared" si="509"/>
        <v>2.6620000000000004</v>
      </c>
      <c r="G895">
        <f t="shared" si="500"/>
        <v>9</v>
      </c>
      <c r="H895">
        <f t="shared" si="511"/>
        <v>337</v>
      </c>
      <c r="I895" s="5">
        <f t="shared" si="499"/>
        <v>837.87</v>
      </c>
      <c r="J895" s="7">
        <f t="shared" si="513"/>
        <v>0</v>
      </c>
      <c r="K895" t="str">
        <f t="shared" si="512"/>
        <v/>
      </c>
      <c r="M895" s="4"/>
      <c r="N895" s="4"/>
      <c r="O895" s="5"/>
      <c r="Q895" s="6"/>
      <c r="R895" s="6"/>
      <c r="U895" s="5"/>
      <c r="V895" s="7"/>
      <c r="X895" s="1"/>
      <c r="Y895" s="1"/>
      <c r="Z895" s="5"/>
      <c r="AA895" s="5"/>
      <c r="AB895" s="1"/>
    </row>
    <row r="896" spans="1:29" x14ac:dyDescent="0.25">
      <c r="A896" s="11" t="s">
        <v>121</v>
      </c>
      <c r="B896" t="s">
        <v>1916</v>
      </c>
      <c r="C896">
        <v>21</v>
      </c>
      <c r="D896">
        <v>1114</v>
      </c>
      <c r="E896" s="15">
        <v>2.5099999999999998</v>
      </c>
      <c r="F896" s="6">
        <f t="shared" si="510"/>
        <v>2.6468000000000003</v>
      </c>
      <c r="G896">
        <f t="shared" si="500"/>
        <v>10</v>
      </c>
      <c r="H896">
        <f t="shared" si="511"/>
        <v>358</v>
      </c>
      <c r="I896" s="5">
        <f t="shared" si="499"/>
        <v>890.58</v>
      </c>
      <c r="J896" s="7">
        <f t="shared" si="513"/>
        <v>2.4876536312849162</v>
      </c>
      <c r="K896">
        <f t="shared" si="512"/>
        <v>20044</v>
      </c>
      <c r="M896" s="4"/>
      <c r="N896" s="4"/>
      <c r="O896" s="5"/>
      <c r="Q896" s="6"/>
      <c r="R896" s="6"/>
      <c r="U896" s="5"/>
      <c r="V896" s="7"/>
      <c r="X896" s="1"/>
      <c r="Y896" s="1"/>
      <c r="Z896" s="5"/>
      <c r="AA896" s="5"/>
      <c r="AB896" s="1"/>
    </row>
    <row r="897" spans="1:29" x14ac:dyDescent="0.25">
      <c r="A897" s="11" t="s">
        <v>109</v>
      </c>
      <c r="B897" t="s">
        <v>952</v>
      </c>
      <c r="C897">
        <v>66</v>
      </c>
      <c r="D897">
        <v>2949</v>
      </c>
      <c r="E897" s="15">
        <v>3.375</v>
      </c>
      <c r="F897" s="6">
        <f t="shared" si="501"/>
        <v>3.375</v>
      </c>
      <c r="G897">
        <f t="shared" si="500"/>
        <v>1</v>
      </c>
      <c r="H897">
        <f t="shared" si="511"/>
        <v>66</v>
      </c>
      <c r="I897" s="5">
        <f t="shared" si="499"/>
        <v>222.75</v>
      </c>
      <c r="J897" s="7">
        <f t="shared" si="513"/>
        <v>0</v>
      </c>
      <c r="K897" t="str">
        <f t="shared" si="512"/>
        <v/>
      </c>
      <c r="M897" s="4"/>
      <c r="N897" s="4"/>
      <c r="O897" s="5"/>
      <c r="Q897" s="6"/>
      <c r="R897" s="6"/>
      <c r="U897" s="5"/>
      <c r="V897" s="7"/>
      <c r="X897" s="1"/>
      <c r="Y897" s="1"/>
      <c r="Z897" s="5"/>
      <c r="AA897" s="5"/>
      <c r="AB897" s="1"/>
    </row>
    <row r="898" spans="1:29" x14ac:dyDescent="0.25">
      <c r="A898" s="11" t="s">
        <v>109</v>
      </c>
      <c r="B898" t="s">
        <v>951</v>
      </c>
      <c r="C898">
        <v>59</v>
      </c>
      <c r="D898">
        <v>3342</v>
      </c>
      <c r="E898" s="15">
        <v>3.7690000000000001</v>
      </c>
      <c r="F898" s="6">
        <f t="shared" si="502"/>
        <v>3.5720000000000001</v>
      </c>
      <c r="G898">
        <f t="shared" si="500"/>
        <v>2</v>
      </c>
      <c r="H898">
        <f t="shared" si="511"/>
        <v>125</v>
      </c>
      <c r="I898" s="5">
        <f t="shared" ref="I898:I961" si="514">IF(G897&gt;G898,E898*C898,E898*C898+I897)</f>
        <v>445.12099999999998</v>
      </c>
      <c r="J898" s="7">
        <f t="shared" si="513"/>
        <v>0</v>
      </c>
      <c r="K898" t="str">
        <f t="shared" si="512"/>
        <v/>
      </c>
      <c r="M898" s="4"/>
      <c r="N898" s="4"/>
      <c r="O898" s="5"/>
      <c r="P898" s="8"/>
      <c r="Q898" s="6"/>
      <c r="R898" s="6"/>
      <c r="U898" s="5"/>
      <c r="V898" s="7"/>
      <c r="X898" s="5"/>
      <c r="Y898" s="1"/>
      <c r="Z898" s="5"/>
      <c r="AA898" s="5"/>
      <c r="AB898" s="1"/>
      <c r="AC898" s="5"/>
    </row>
    <row r="899" spans="1:29" x14ac:dyDescent="0.25">
      <c r="A899" s="11" t="s">
        <v>109</v>
      </c>
      <c r="B899" t="s">
        <v>685</v>
      </c>
      <c r="C899">
        <v>43</v>
      </c>
      <c r="D899">
        <v>2189</v>
      </c>
      <c r="E899" s="15">
        <v>3.8889999999999998</v>
      </c>
      <c r="F899" s="6">
        <f t="shared" si="503"/>
        <v>3.6776666666666666</v>
      </c>
      <c r="G899">
        <f t="shared" si="500"/>
        <v>3</v>
      </c>
      <c r="H899">
        <f t="shared" si="511"/>
        <v>168</v>
      </c>
      <c r="I899" s="5">
        <f t="shared" si="514"/>
        <v>612.34799999999996</v>
      </c>
      <c r="J899" s="7">
        <f t="shared" si="513"/>
        <v>0</v>
      </c>
      <c r="K899" t="str">
        <f t="shared" si="512"/>
        <v/>
      </c>
      <c r="M899" s="4"/>
      <c r="N899" s="4"/>
      <c r="O899" s="5"/>
      <c r="Q899" s="6"/>
      <c r="R899" s="6"/>
      <c r="U899" s="5"/>
      <c r="V899" s="7"/>
      <c r="X899" s="1"/>
      <c r="Y899" s="1"/>
      <c r="Z899" s="5"/>
      <c r="AA899" s="5"/>
      <c r="AB899" s="1"/>
    </row>
    <row r="900" spans="1:29" x14ac:dyDescent="0.25">
      <c r="A900" s="11" t="s">
        <v>109</v>
      </c>
      <c r="B900" t="s">
        <v>950</v>
      </c>
      <c r="C900">
        <v>42</v>
      </c>
      <c r="D900">
        <v>2327</v>
      </c>
      <c r="E900" s="15">
        <v>4.1390000000000002</v>
      </c>
      <c r="F900" s="6">
        <f t="shared" si="504"/>
        <v>3.7930000000000001</v>
      </c>
      <c r="G900">
        <f t="shared" ref="G900:G963" si="515">IF(A900=A899,G899+1,1)</f>
        <v>4</v>
      </c>
      <c r="H900">
        <f t="shared" si="511"/>
        <v>210</v>
      </c>
      <c r="I900" s="5">
        <f t="shared" si="514"/>
        <v>786.18599999999992</v>
      </c>
      <c r="J900" s="7">
        <f t="shared" si="513"/>
        <v>0</v>
      </c>
      <c r="K900" t="str">
        <f t="shared" si="512"/>
        <v/>
      </c>
      <c r="M900" s="4"/>
      <c r="N900" s="4"/>
      <c r="O900" s="5"/>
      <c r="Q900" s="6"/>
      <c r="R900" s="6"/>
      <c r="U900" s="5"/>
      <c r="V900" s="7"/>
      <c r="X900" s="1"/>
      <c r="Y900" s="1"/>
      <c r="Z900" s="5"/>
      <c r="AA900" s="5"/>
      <c r="AB900" s="1"/>
    </row>
    <row r="901" spans="1:29" x14ac:dyDescent="0.25">
      <c r="A901" s="11" t="s">
        <v>109</v>
      </c>
      <c r="B901" t="s">
        <v>953</v>
      </c>
      <c r="C901">
        <v>41</v>
      </c>
      <c r="D901">
        <v>1868</v>
      </c>
      <c r="E901" s="15">
        <v>4.01</v>
      </c>
      <c r="F901" s="6">
        <f t="shared" si="505"/>
        <v>3.8364000000000003</v>
      </c>
      <c r="G901">
        <f t="shared" si="515"/>
        <v>5</v>
      </c>
      <c r="H901">
        <f t="shared" si="511"/>
        <v>251</v>
      </c>
      <c r="I901" s="5">
        <f t="shared" si="514"/>
        <v>950.59599999999989</v>
      </c>
      <c r="J901" s="7">
        <f t="shared" si="513"/>
        <v>0</v>
      </c>
      <c r="K901" t="str">
        <f t="shared" si="512"/>
        <v/>
      </c>
      <c r="M901" s="4"/>
      <c r="N901" s="4"/>
      <c r="O901" s="5"/>
      <c r="Q901" s="6"/>
      <c r="R901" s="6"/>
      <c r="U901" s="5"/>
      <c r="V901" s="7"/>
      <c r="X901" s="1"/>
      <c r="Y901" s="1"/>
      <c r="Z901" s="5"/>
      <c r="AA901" s="5"/>
      <c r="AB901" s="1"/>
    </row>
    <row r="902" spans="1:29" x14ac:dyDescent="0.25">
      <c r="A902" s="11" t="s">
        <v>109</v>
      </c>
      <c r="B902" t="s">
        <v>955</v>
      </c>
      <c r="C902">
        <v>20</v>
      </c>
      <c r="D902">
        <v>917</v>
      </c>
      <c r="E902" s="15">
        <v>2.706</v>
      </c>
      <c r="F902" s="6">
        <f t="shared" si="506"/>
        <v>3.6480000000000001</v>
      </c>
      <c r="G902">
        <f t="shared" si="515"/>
        <v>6</v>
      </c>
      <c r="H902">
        <f t="shared" si="511"/>
        <v>271</v>
      </c>
      <c r="I902" s="5">
        <f t="shared" si="514"/>
        <v>1004.7159999999999</v>
      </c>
      <c r="J902" s="7">
        <f t="shared" si="513"/>
        <v>0</v>
      </c>
      <c r="K902" t="str">
        <f t="shared" si="512"/>
        <v/>
      </c>
      <c r="M902" s="4"/>
      <c r="N902" s="4"/>
      <c r="O902" s="5"/>
      <c r="Q902" s="6"/>
      <c r="R902" s="6"/>
      <c r="U902" s="5"/>
      <c r="V902" s="7"/>
      <c r="X902" s="1"/>
      <c r="Y902" s="1"/>
      <c r="Z902" s="5"/>
      <c r="AA902" s="5"/>
      <c r="AB902" s="1"/>
    </row>
    <row r="903" spans="1:29" x14ac:dyDescent="0.25">
      <c r="A903" s="11" t="s">
        <v>109</v>
      </c>
      <c r="B903" t="s">
        <v>954</v>
      </c>
      <c r="C903">
        <v>19</v>
      </c>
      <c r="D903">
        <v>818</v>
      </c>
      <c r="E903" s="15">
        <v>3.6070000000000002</v>
      </c>
      <c r="F903" s="6">
        <f t="shared" si="507"/>
        <v>3.6421428571428573</v>
      </c>
      <c r="G903">
        <f t="shared" si="515"/>
        <v>7</v>
      </c>
      <c r="H903">
        <f t="shared" si="511"/>
        <v>290</v>
      </c>
      <c r="I903" s="5">
        <f t="shared" si="514"/>
        <v>1073.2489999999998</v>
      </c>
      <c r="J903" s="7">
        <f t="shared" si="513"/>
        <v>0</v>
      </c>
      <c r="K903" t="str">
        <f t="shared" si="512"/>
        <v/>
      </c>
      <c r="M903" s="4"/>
      <c r="N903" s="4"/>
      <c r="O903" s="5"/>
      <c r="Q903" s="6"/>
      <c r="R903" s="6"/>
      <c r="U903" s="5"/>
      <c r="V903" s="7"/>
      <c r="X903" s="1"/>
      <c r="Y903" s="1"/>
      <c r="Z903" s="5"/>
      <c r="AA903" s="5"/>
      <c r="AB903" s="1"/>
    </row>
    <row r="904" spans="1:29" x14ac:dyDescent="0.25">
      <c r="A904" s="11" t="s">
        <v>109</v>
      </c>
      <c r="B904" t="s">
        <v>1917</v>
      </c>
      <c r="C904">
        <v>15</v>
      </c>
      <c r="D904">
        <v>736</v>
      </c>
      <c r="E904" s="15">
        <v>1.333</v>
      </c>
      <c r="F904" s="6">
        <f t="shared" si="508"/>
        <v>3.3534999999999999</v>
      </c>
      <c r="G904">
        <f t="shared" si="515"/>
        <v>8</v>
      </c>
      <c r="H904">
        <f t="shared" si="511"/>
        <v>305</v>
      </c>
      <c r="I904" s="5">
        <f t="shared" si="514"/>
        <v>1093.2439999999997</v>
      </c>
      <c r="J904" s="7">
        <f t="shared" si="513"/>
        <v>0</v>
      </c>
      <c r="K904" t="str">
        <f t="shared" si="512"/>
        <v/>
      </c>
      <c r="M904" s="4"/>
      <c r="N904" s="4"/>
      <c r="O904" s="5"/>
      <c r="Q904" s="6"/>
      <c r="R904" s="6"/>
      <c r="U904" s="5"/>
      <c r="V904" s="7"/>
      <c r="X904" s="1"/>
      <c r="Y904" s="1"/>
      <c r="Z904" s="5"/>
      <c r="AA904" s="5"/>
      <c r="AB904" s="1"/>
    </row>
    <row r="905" spans="1:29" x14ac:dyDescent="0.25">
      <c r="A905" s="11" t="s">
        <v>109</v>
      </c>
      <c r="B905" t="s">
        <v>956</v>
      </c>
      <c r="C905">
        <v>15</v>
      </c>
      <c r="D905">
        <v>593</v>
      </c>
      <c r="E905" s="15">
        <v>2.7490000000000001</v>
      </c>
      <c r="F905" s="6">
        <f t="shared" si="509"/>
        <v>3.2863333333333333</v>
      </c>
      <c r="G905">
        <f t="shared" si="515"/>
        <v>9</v>
      </c>
      <c r="H905">
        <f t="shared" si="511"/>
        <v>320</v>
      </c>
      <c r="I905" s="5">
        <f t="shared" si="514"/>
        <v>1134.4789999999996</v>
      </c>
      <c r="J905" s="7">
        <f t="shared" si="513"/>
        <v>0</v>
      </c>
      <c r="K905" t="str">
        <f t="shared" si="512"/>
        <v/>
      </c>
      <c r="M905" s="4"/>
      <c r="N905" s="4"/>
      <c r="O905" s="5"/>
      <c r="Q905" s="6"/>
      <c r="R905" s="6"/>
      <c r="U905" s="5"/>
      <c r="V905" s="7"/>
      <c r="X905" s="1"/>
      <c r="Y905" s="1"/>
      <c r="Z905" s="5"/>
      <c r="AA905" s="5"/>
      <c r="AB905" s="1"/>
    </row>
    <row r="906" spans="1:29" x14ac:dyDescent="0.25">
      <c r="A906" s="11" t="s">
        <v>109</v>
      </c>
      <c r="B906" t="s">
        <v>1918</v>
      </c>
      <c r="C906">
        <v>13</v>
      </c>
      <c r="D906">
        <v>614</v>
      </c>
      <c r="E906" s="15">
        <v>2.9710000000000001</v>
      </c>
      <c r="F906" s="6">
        <f t="shared" si="510"/>
        <v>3.2548000000000004</v>
      </c>
      <c r="G906">
        <f t="shared" si="515"/>
        <v>10</v>
      </c>
      <c r="H906">
        <f t="shared" si="511"/>
        <v>333</v>
      </c>
      <c r="I906" s="5">
        <f t="shared" si="514"/>
        <v>1173.1019999999996</v>
      </c>
      <c r="J906" s="7">
        <f t="shared" si="513"/>
        <v>3.5228288288288279</v>
      </c>
      <c r="K906">
        <f t="shared" si="512"/>
        <v>16353</v>
      </c>
      <c r="M906" s="4"/>
      <c r="N906" s="4"/>
      <c r="O906" s="5"/>
      <c r="Q906" s="6"/>
      <c r="R906" s="6"/>
      <c r="U906" s="5"/>
      <c r="V906" s="7"/>
      <c r="X906" s="1"/>
      <c r="Y906" s="1"/>
      <c r="Z906" s="5"/>
      <c r="AA906" s="5"/>
      <c r="AB906" s="1"/>
    </row>
    <row r="907" spans="1:29" x14ac:dyDescent="0.25">
      <c r="A907" s="11" t="s">
        <v>111</v>
      </c>
      <c r="B907" t="s">
        <v>962</v>
      </c>
      <c r="C907">
        <v>77</v>
      </c>
      <c r="D907">
        <v>3380</v>
      </c>
      <c r="E907" s="15">
        <v>3.79</v>
      </c>
      <c r="F907" s="6">
        <f t="shared" ref="F907:F967" si="516">AVERAGE(E907)</f>
        <v>3.79</v>
      </c>
      <c r="G907">
        <f t="shared" si="515"/>
        <v>1</v>
      </c>
      <c r="H907">
        <f t="shared" si="511"/>
        <v>77</v>
      </c>
      <c r="I907" s="5">
        <f t="shared" si="514"/>
        <v>291.83</v>
      </c>
      <c r="J907" s="7">
        <f t="shared" si="513"/>
        <v>0</v>
      </c>
      <c r="K907" t="str">
        <f t="shared" si="512"/>
        <v/>
      </c>
      <c r="M907" s="4"/>
      <c r="N907" s="4"/>
      <c r="O907" s="5"/>
      <c r="Q907" s="6"/>
      <c r="R907" s="6"/>
      <c r="U907" s="5"/>
      <c r="V907" s="7"/>
      <c r="X907" s="1"/>
      <c r="Y907" s="1"/>
      <c r="Z907" s="5"/>
      <c r="AA907" s="5"/>
      <c r="AB907" s="1"/>
    </row>
    <row r="908" spans="1:29" x14ac:dyDescent="0.25">
      <c r="A908" s="11" t="s">
        <v>111</v>
      </c>
      <c r="B908" t="s">
        <v>961</v>
      </c>
      <c r="C908">
        <v>73</v>
      </c>
      <c r="D908">
        <v>4095</v>
      </c>
      <c r="E908" s="15">
        <v>2.952</v>
      </c>
      <c r="F908" s="6">
        <f t="shared" ref="F908:F968" si="517">AVERAGE(E907:E908)</f>
        <v>3.371</v>
      </c>
      <c r="G908">
        <f t="shared" si="515"/>
        <v>2</v>
      </c>
      <c r="H908">
        <f t="shared" si="511"/>
        <v>150</v>
      </c>
      <c r="I908" s="5">
        <f t="shared" si="514"/>
        <v>507.32600000000002</v>
      </c>
      <c r="J908" s="7">
        <f t="shared" si="513"/>
        <v>0</v>
      </c>
      <c r="K908" t="str">
        <f t="shared" si="512"/>
        <v/>
      </c>
      <c r="M908" s="4"/>
      <c r="N908" s="4"/>
      <c r="O908" s="5"/>
      <c r="P908" s="8"/>
      <c r="Q908" s="6"/>
      <c r="R908" s="6"/>
      <c r="U908" s="5"/>
      <c r="V908" s="7"/>
      <c r="X908" s="5"/>
      <c r="Y908" s="1"/>
      <c r="Z908" s="5"/>
      <c r="AA908" s="5"/>
      <c r="AB908" s="1"/>
      <c r="AC908" s="5"/>
    </row>
    <row r="909" spans="1:29" x14ac:dyDescent="0.25">
      <c r="A909" s="11" t="s">
        <v>111</v>
      </c>
      <c r="B909" t="s">
        <v>963</v>
      </c>
      <c r="C909">
        <v>72</v>
      </c>
      <c r="D909">
        <v>3227</v>
      </c>
      <c r="E909" s="15">
        <v>3.762</v>
      </c>
      <c r="F909" s="6">
        <f t="shared" ref="F909:F969" si="518">AVERAGE(E907:E909)</f>
        <v>3.5013333333333332</v>
      </c>
      <c r="G909">
        <f t="shared" si="515"/>
        <v>3</v>
      </c>
      <c r="H909">
        <f t="shared" si="511"/>
        <v>222</v>
      </c>
      <c r="I909" s="5">
        <f t="shared" si="514"/>
        <v>778.19</v>
      </c>
      <c r="J909" s="7">
        <f t="shared" si="513"/>
        <v>0</v>
      </c>
      <c r="K909" t="str">
        <f t="shared" si="512"/>
        <v/>
      </c>
      <c r="M909" s="4"/>
      <c r="N909" s="4"/>
      <c r="O909" s="5"/>
      <c r="Q909" s="6"/>
      <c r="R909" s="6"/>
      <c r="U909" s="5"/>
      <c r="V909" s="7"/>
      <c r="X909" s="1"/>
      <c r="Y909" s="1"/>
      <c r="Z909" s="5"/>
      <c r="AA909" s="5"/>
      <c r="AB909" s="1"/>
    </row>
    <row r="910" spans="1:29" x14ac:dyDescent="0.25">
      <c r="A910" s="11" t="s">
        <v>111</v>
      </c>
      <c r="B910" t="s">
        <v>964</v>
      </c>
      <c r="C910">
        <v>51</v>
      </c>
      <c r="D910">
        <v>2209</v>
      </c>
      <c r="E910" s="15">
        <v>2.8370000000000002</v>
      </c>
      <c r="F910" s="6">
        <f t="shared" ref="F910:F970" si="519">AVERAGE(E907:E910)</f>
        <v>3.3352499999999998</v>
      </c>
      <c r="G910">
        <f t="shared" si="515"/>
        <v>4</v>
      </c>
      <c r="H910">
        <f t="shared" si="511"/>
        <v>273</v>
      </c>
      <c r="I910" s="5">
        <f t="shared" si="514"/>
        <v>922.87700000000007</v>
      </c>
      <c r="J910" s="7">
        <f t="shared" si="513"/>
        <v>0</v>
      </c>
      <c r="K910" t="str">
        <f t="shared" si="512"/>
        <v/>
      </c>
      <c r="M910" s="4"/>
      <c r="N910" s="4"/>
      <c r="O910" s="5"/>
      <c r="Q910" s="6"/>
      <c r="R910" s="6"/>
      <c r="U910" s="5"/>
      <c r="V910" s="7"/>
      <c r="X910" s="1"/>
      <c r="Y910" s="1"/>
      <c r="Z910" s="5"/>
      <c r="AA910" s="5"/>
      <c r="AB910" s="1"/>
    </row>
    <row r="911" spans="1:29" x14ac:dyDescent="0.25">
      <c r="A911" s="11" t="s">
        <v>111</v>
      </c>
      <c r="B911" t="s">
        <v>965</v>
      </c>
      <c r="C911">
        <v>37</v>
      </c>
      <c r="D911">
        <v>1729</v>
      </c>
      <c r="E911" s="15">
        <v>2.976</v>
      </c>
      <c r="F911" s="6">
        <f t="shared" ref="F911:F971" si="520">AVERAGE(E907:E911)</f>
        <v>3.2633999999999999</v>
      </c>
      <c r="G911">
        <f t="shared" si="515"/>
        <v>5</v>
      </c>
      <c r="H911">
        <f t="shared" si="511"/>
        <v>310</v>
      </c>
      <c r="I911" s="5">
        <f t="shared" si="514"/>
        <v>1032.989</v>
      </c>
      <c r="J911" s="7">
        <f t="shared" si="513"/>
        <v>0</v>
      </c>
      <c r="K911" t="str">
        <f t="shared" si="512"/>
        <v/>
      </c>
      <c r="M911" s="4"/>
      <c r="N911" s="4"/>
      <c r="O911" s="5"/>
      <c r="Q911" s="6"/>
      <c r="R911" s="6"/>
      <c r="U911" s="5"/>
      <c r="V911" s="7"/>
      <c r="X911" s="1"/>
      <c r="Y911" s="1"/>
      <c r="Z911" s="5"/>
      <c r="AA911" s="5"/>
      <c r="AB911" s="1"/>
    </row>
    <row r="912" spans="1:29" x14ac:dyDescent="0.25">
      <c r="A912" s="11" t="s">
        <v>111</v>
      </c>
      <c r="B912" t="s">
        <v>789</v>
      </c>
      <c r="C912">
        <v>27</v>
      </c>
      <c r="D912">
        <v>1351</v>
      </c>
      <c r="E912" s="15">
        <v>2.286</v>
      </c>
      <c r="F912" s="6">
        <f t="shared" ref="F912:F972" si="521">AVERAGE(E907:E912)</f>
        <v>3.1005000000000003</v>
      </c>
      <c r="G912">
        <f t="shared" si="515"/>
        <v>6</v>
      </c>
      <c r="H912">
        <f t="shared" si="511"/>
        <v>337</v>
      </c>
      <c r="I912" s="5">
        <f t="shared" si="514"/>
        <v>1094.711</v>
      </c>
      <c r="J912" s="7">
        <f t="shared" si="513"/>
        <v>0</v>
      </c>
      <c r="K912" t="str">
        <f t="shared" si="512"/>
        <v/>
      </c>
      <c r="M912" s="4"/>
      <c r="N912" s="4"/>
      <c r="O912" s="5"/>
      <c r="Q912" s="6"/>
      <c r="R912" s="6"/>
      <c r="U912" s="5"/>
      <c r="V912" s="7"/>
      <c r="X912" s="1"/>
      <c r="Y912" s="1"/>
      <c r="Z912" s="5"/>
      <c r="AA912" s="5"/>
      <c r="AB912" s="1"/>
    </row>
    <row r="913" spans="1:29" x14ac:dyDescent="0.25">
      <c r="A913" s="11" t="s">
        <v>111</v>
      </c>
      <c r="B913" t="s">
        <v>966</v>
      </c>
      <c r="C913">
        <v>23</v>
      </c>
      <c r="D913">
        <v>1015</v>
      </c>
      <c r="E913" s="15">
        <v>2.694</v>
      </c>
      <c r="F913" s="6">
        <f t="shared" ref="F913:F973" si="522">AVERAGE(E907:E913)</f>
        <v>3.0424285714285717</v>
      </c>
      <c r="G913">
        <f t="shared" si="515"/>
        <v>7</v>
      </c>
      <c r="H913">
        <f t="shared" si="511"/>
        <v>360</v>
      </c>
      <c r="I913" s="5">
        <f t="shared" si="514"/>
        <v>1156.673</v>
      </c>
      <c r="J913" s="7">
        <f t="shared" si="513"/>
        <v>0</v>
      </c>
      <c r="K913" t="str">
        <f t="shared" si="512"/>
        <v/>
      </c>
      <c r="M913" s="4"/>
      <c r="N913" s="4"/>
      <c r="O913" s="5"/>
      <c r="Q913" s="6"/>
      <c r="R913" s="6"/>
      <c r="U913" s="5"/>
      <c r="V913" s="7"/>
      <c r="X913" s="1"/>
      <c r="Y913" s="1"/>
      <c r="Z913" s="5"/>
      <c r="AA913" s="5"/>
      <c r="AB913" s="1"/>
    </row>
    <row r="914" spans="1:29" x14ac:dyDescent="0.25">
      <c r="A914" s="11" t="s">
        <v>111</v>
      </c>
      <c r="B914" t="s">
        <v>967</v>
      </c>
      <c r="C914">
        <v>21</v>
      </c>
      <c r="D914">
        <v>997</v>
      </c>
      <c r="E914" s="15">
        <v>4.8819999999999997</v>
      </c>
      <c r="F914" s="6">
        <f t="shared" ref="F914:F974" si="523">AVERAGE(E907:E914)</f>
        <v>3.2723750000000003</v>
      </c>
      <c r="G914">
        <f t="shared" si="515"/>
        <v>8</v>
      </c>
      <c r="H914">
        <f t="shared" si="511"/>
        <v>381</v>
      </c>
      <c r="I914" s="5">
        <f t="shared" si="514"/>
        <v>1259.1949999999999</v>
      </c>
      <c r="J914" s="7">
        <f t="shared" si="513"/>
        <v>0</v>
      </c>
      <c r="K914" t="str">
        <f t="shared" si="512"/>
        <v/>
      </c>
      <c r="M914" s="4"/>
      <c r="N914" s="4"/>
      <c r="O914" s="5"/>
      <c r="Q914" s="6"/>
      <c r="R914" s="6"/>
      <c r="U914" s="5"/>
      <c r="V914" s="7"/>
      <c r="X914" s="1"/>
      <c r="Y914" s="1"/>
      <c r="Z914" s="5"/>
      <c r="AA914" s="5"/>
      <c r="AB914" s="1"/>
    </row>
    <row r="915" spans="1:29" x14ac:dyDescent="0.25">
      <c r="A915" s="11" t="s">
        <v>111</v>
      </c>
      <c r="B915" t="s">
        <v>968</v>
      </c>
      <c r="C915">
        <v>20</v>
      </c>
      <c r="D915">
        <v>801</v>
      </c>
      <c r="E915" s="15">
        <v>2.2229999999999999</v>
      </c>
      <c r="F915" s="6">
        <f t="shared" ref="F915:F975" si="524">AVERAGE(E907:E915)</f>
        <v>3.1557777777777778</v>
      </c>
      <c r="G915">
        <f t="shared" si="515"/>
        <v>9</v>
      </c>
      <c r="H915">
        <f t="shared" si="511"/>
        <v>401</v>
      </c>
      <c r="I915" s="5">
        <f t="shared" si="514"/>
        <v>1303.655</v>
      </c>
      <c r="J915" s="7">
        <f t="shared" si="513"/>
        <v>0</v>
      </c>
      <c r="K915" t="str">
        <f t="shared" si="512"/>
        <v/>
      </c>
      <c r="M915" s="4"/>
      <c r="N915" s="4"/>
      <c r="O915" s="5"/>
      <c r="Q915" s="6"/>
      <c r="R915" s="6"/>
      <c r="U915" s="5"/>
      <c r="V915" s="7"/>
      <c r="X915" s="1"/>
      <c r="Y915" s="1"/>
      <c r="Z915" s="5"/>
      <c r="AA915" s="5"/>
      <c r="AB915" s="1"/>
    </row>
    <row r="916" spans="1:29" x14ac:dyDescent="0.25">
      <c r="A916" s="11" t="s">
        <v>111</v>
      </c>
      <c r="B916" t="s">
        <v>1257</v>
      </c>
      <c r="C916">
        <v>15</v>
      </c>
      <c r="D916">
        <v>717</v>
      </c>
      <c r="E916" s="15">
        <v>2.246</v>
      </c>
      <c r="F916" s="6">
        <f t="shared" ref="F916:F976" si="525">AVERAGE(E907:E916)</f>
        <v>3.0648</v>
      </c>
      <c r="G916">
        <f t="shared" si="515"/>
        <v>10</v>
      </c>
      <c r="H916">
        <f t="shared" si="511"/>
        <v>416</v>
      </c>
      <c r="I916" s="5">
        <f t="shared" si="514"/>
        <v>1337.345</v>
      </c>
      <c r="J916" s="7">
        <f t="shared" si="513"/>
        <v>3.2147716346153845</v>
      </c>
      <c r="K916">
        <f t="shared" si="512"/>
        <v>19521</v>
      </c>
      <c r="M916" s="4"/>
      <c r="N916" s="4"/>
      <c r="O916" s="5"/>
      <c r="Q916" s="6"/>
      <c r="R916" s="6"/>
      <c r="U916" s="5"/>
      <c r="V916" s="7"/>
      <c r="X916" s="1"/>
      <c r="Y916" s="1"/>
      <c r="Z916" s="5"/>
      <c r="AA916" s="5"/>
      <c r="AB916" s="1"/>
    </row>
    <row r="917" spans="1:29" x14ac:dyDescent="0.25">
      <c r="A917" s="11" t="s">
        <v>101</v>
      </c>
      <c r="B917" t="s">
        <v>898</v>
      </c>
      <c r="C917">
        <v>131</v>
      </c>
      <c r="D917">
        <v>8193</v>
      </c>
      <c r="E917" s="15">
        <v>3.4039999999999999</v>
      </c>
      <c r="F917" s="6">
        <f t="shared" si="516"/>
        <v>3.4039999999999999</v>
      </c>
      <c r="G917">
        <f t="shared" si="515"/>
        <v>1</v>
      </c>
      <c r="H917">
        <f t="shared" si="511"/>
        <v>131</v>
      </c>
      <c r="I917" s="5">
        <f t="shared" si="514"/>
        <v>445.92399999999998</v>
      </c>
      <c r="J917" s="7">
        <f t="shared" si="513"/>
        <v>0</v>
      </c>
      <c r="K917" t="str">
        <f t="shared" si="512"/>
        <v/>
      </c>
      <c r="M917" s="4"/>
      <c r="N917" s="4"/>
      <c r="O917" s="5"/>
      <c r="Q917" s="6"/>
      <c r="R917" s="6"/>
      <c r="U917" s="5"/>
      <c r="V917" s="7"/>
      <c r="X917" s="1"/>
      <c r="Y917" s="1"/>
      <c r="Z917" s="5"/>
      <c r="AA917" s="5"/>
      <c r="AB917" s="1"/>
    </row>
    <row r="918" spans="1:29" x14ac:dyDescent="0.25">
      <c r="A918" s="11" t="s">
        <v>101</v>
      </c>
      <c r="B918" t="s">
        <v>101</v>
      </c>
      <c r="C918">
        <v>124</v>
      </c>
      <c r="D918">
        <v>10413</v>
      </c>
      <c r="E918" s="15">
        <v>6.1349999999999998</v>
      </c>
      <c r="F918" s="6">
        <f t="shared" si="517"/>
        <v>4.7694999999999999</v>
      </c>
      <c r="G918">
        <f t="shared" si="515"/>
        <v>2</v>
      </c>
      <c r="H918">
        <f t="shared" ref="H918:H981" si="526">IF(G917&gt;G918,C918,C918+H917)</f>
        <v>255</v>
      </c>
      <c r="I918" s="5">
        <f t="shared" si="514"/>
        <v>1206.664</v>
      </c>
      <c r="J918" s="7">
        <f t="shared" si="513"/>
        <v>0</v>
      </c>
      <c r="K918" t="str">
        <f t="shared" ref="K918:K981" si="527">IF(J918&gt;0,SUM(D909:D918),"")</f>
        <v/>
      </c>
      <c r="M918" s="4"/>
      <c r="N918" s="4"/>
      <c r="O918" s="5"/>
      <c r="P918" s="8"/>
      <c r="Q918" s="6"/>
      <c r="R918" s="6"/>
      <c r="U918" s="5"/>
      <c r="V918" s="7"/>
      <c r="X918" s="5"/>
      <c r="Y918" s="1"/>
      <c r="Z918" s="5"/>
      <c r="AA918" s="5"/>
      <c r="AB918" s="1"/>
      <c r="AC918" s="5"/>
    </row>
    <row r="919" spans="1:29" x14ac:dyDescent="0.25">
      <c r="A919" s="11" t="s">
        <v>101</v>
      </c>
      <c r="B919" t="s">
        <v>900</v>
      </c>
      <c r="C919">
        <v>31</v>
      </c>
      <c r="D919">
        <v>2728</v>
      </c>
      <c r="E919" s="15">
        <v>8.7330000000000005</v>
      </c>
      <c r="F919" s="6">
        <f t="shared" si="518"/>
        <v>6.0906666666666665</v>
      </c>
      <c r="G919">
        <f t="shared" si="515"/>
        <v>3</v>
      </c>
      <c r="H919">
        <f t="shared" si="526"/>
        <v>286</v>
      </c>
      <c r="I919" s="5">
        <f t="shared" si="514"/>
        <v>1477.3869999999999</v>
      </c>
      <c r="J919" s="7">
        <f t="shared" ref="J919:J982" si="528">IF(G919&gt;G920,I919/H919,0)</f>
        <v>0</v>
      </c>
      <c r="K919" t="str">
        <f t="shared" si="527"/>
        <v/>
      </c>
      <c r="M919" s="4"/>
      <c r="N919" s="4"/>
      <c r="O919" s="5"/>
      <c r="Q919" s="6"/>
      <c r="R919" s="6"/>
      <c r="U919" s="5"/>
      <c r="V919" s="7"/>
      <c r="X919" s="1"/>
      <c r="Y919" s="1"/>
      <c r="Z919" s="5"/>
      <c r="AA919" s="5"/>
      <c r="AB919" s="1"/>
    </row>
    <row r="920" spans="1:29" x14ac:dyDescent="0.25">
      <c r="A920" s="11" t="s">
        <v>101</v>
      </c>
      <c r="B920" t="s">
        <v>899</v>
      </c>
      <c r="C920">
        <v>29</v>
      </c>
      <c r="D920">
        <v>2073</v>
      </c>
      <c r="E920" s="15">
        <v>3.871</v>
      </c>
      <c r="F920" s="6">
        <f t="shared" si="519"/>
        <v>5.5357499999999993</v>
      </c>
      <c r="G920">
        <f t="shared" si="515"/>
        <v>4</v>
      </c>
      <c r="H920">
        <f t="shared" si="526"/>
        <v>315</v>
      </c>
      <c r="I920" s="5">
        <f t="shared" si="514"/>
        <v>1589.646</v>
      </c>
      <c r="J920" s="7">
        <f t="shared" si="528"/>
        <v>0</v>
      </c>
      <c r="K920" t="str">
        <f t="shared" si="527"/>
        <v/>
      </c>
      <c r="M920" s="4"/>
      <c r="N920" s="4"/>
      <c r="O920" s="5"/>
      <c r="Q920" s="6"/>
      <c r="R920" s="6"/>
      <c r="U920" s="5"/>
      <c r="V920" s="7"/>
      <c r="X920" s="1"/>
      <c r="Y920" s="1"/>
      <c r="Z920" s="5"/>
      <c r="AA920" s="5"/>
      <c r="AB920" s="1"/>
    </row>
    <row r="921" spans="1:29" x14ac:dyDescent="0.25">
      <c r="A921" s="11" t="s">
        <v>101</v>
      </c>
      <c r="B921" t="s">
        <v>901</v>
      </c>
      <c r="C921">
        <v>27</v>
      </c>
      <c r="D921">
        <v>1939</v>
      </c>
      <c r="E921" s="15">
        <v>4.399</v>
      </c>
      <c r="F921" s="6">
        <f t="shared" si="520"/>
        <v>5.3083999999999998</v>
      </c>
      <c r="G921">
        <f t="shared" si="515"/>
        <v>5</v>
      </c>
      <c r="H921">
        <f t="shared" si="526"/>
        <v>342</v>
      </c>
      <c r="I921" s="5">
        <f t="shared" si="514"/>
        <v>1708.4189999999999</v>
      </c>
      <c r="J921" s="7">
        <f t="shared" si="528"/>
        <v>0</v>
      </c>
      <c r="K921" t="str">
        <f t="shared" si="527"/>
        <v/>
      </c>
      <c r="M921" s="4"/>
      <c r="N921" s="4"/>
      <c r="O921" s="5"/>
      <c r="Q921" s="6"/>
      <c r="R921" s="6"/>
      <c r="U921" s="5"/>
      <c r="V921" s="7"/>
      <c r="X921" s="1"/>
      <c r="Y921" s="1"/>
      <c r="Z921" s="5"/>
      <c r="AA921" s="5"/>
      <c r="AB921" s="1"/>
    </row>
    <row r="922" spans="1:29" x14ac:dyDescent="0.25">
      <c r="A922" s="11" t="s">
        <v>101</v>
      </c>
      <c r="B922" t="s">
        <v>902</v>
      </c>
      <c r="C922">
        <v>25</v>
      </c>
      <c r="D922">
        <v>1681</v>
      </c>
      <c r="E922" s="15">
        <v>3.2429999999999999</v>
      </c>
      <c r="F922" s="6">
        <f t="shared" si="521"/>
        <v>4.9641666666666664</v>
      </c>
      <c r="G922">
        <f t="shared" si="515"/>
        <v>6</v>
      </c>
      <c r="H922">
        <f t="shared" si="526"/>
        <v>367</v>
      </c>
      <c r="I922" s="5">
        <f t="shared" si="514"/>
        <v>1789.4939999999999</v>
      </c>
      <c r="J922" s="7">
        <f t="shared" si="528"/>
        <v>0</v>
      </c>
      <c r="K922" t="str">
        <f t="shared" si="527"/>
        <v/>
      </c>
      <c r="M922" s="4"/>
      <c r="N922" s="4"/>
      <c r="O922" s="5"/>
      <c r="Q922" s="6"/>
      <c r="R922" s="6"/>
      <c r="U922" s="5"/>
      <c r="V922" s="7"/>
      <c r="X922" s="1"/>
      <c r="Y922" s="1"/>
      <c r="Z922" s="5"/>
      <c r="AA922" s="5"/>
      <c r="AB922" s="1"/>
    </row>
    <row r="923" spans="1:29" x14ac:dyDescent="0.25">
      <c r="A923" s="11" t="s">
        <v>101</v>
      </c>
      <c r="B923" t="s">
        <v>903</v>
      </c>
      <c r="C923">
        <v>23</v>
      </c>
      <c r="D923">
        <v>1463</v>
      </c>
      <c r="E923" s="15">
        <v>2.722</v>
      </c>
      <c r="F923" s="6">
        <f t="shared" si="522"/>
        <v>4.6438571428571427</v>
      </c>
      <c r="G923">
        <f t="shared" si="515"/>
        <v>7</v>
      </c>
      <c r="H923">
        <f t="shared" si="526"/>
        <v>390</v>
      </c>
      <c r="I923" s="5">
        <f t="shared" si="514"/>
        <v>1852.1</v>
      </c>
      <c r="J923" s="7">
        <f t="shared" si="528"/>
        <v>0</v>
      </c>
      <c r="K923" t="str">
        <f t="shared" si="527"/>
        <v/>
      </c>
      <c r="M923" s="4"/>
      <c r="N923" s="4"/>
      <c r="O923" s="5"/>
      <c r="Q923" s="6"/>
      <c r="R923" s="6"/>
      <c r="U923" s="5"/>
      <c r="V923" s="7"/>
      <c r="X923" s="1"/>
      <c r="Y923" s="1"/>
      <c r="Z923" s="5"/>
      <c r="AA923" s="5"/>
      <c r="AB923" s="1"/>
    </row>
    <row r="924" spans="1:29" x14ac:dyDescent="0.25">
      <c r="A924" s="11" t="s">
        <v>101</v>
      </c>
      <c r="B924" t="s">
        <v>904</v>
      </c>
      <c r="C924">
        <v>19</v>
      </c>
      <c r="D924">
        <v>1368</v>
      </c>
      <c r="E924" s="15">
        <v>2.976</v>
      </c>
      <c r="F924" s="6">
        <f t="shared" si="523"/>
        <v>4.4353749999999996</v>
      </c>
      <c r="G924">
        <f t="shared" si="515"/>
        <v>8</v>
      </c>
      <c r="H924">
        <f t="shared" si="526"/>
        <v>409</v>
      </c>
      <c r="I924" s="5">
        <f t="shared" si="514"/>
        <v>1908.644</v>
      </c>
      <c r="J924" s="7">
        <f t="shared" si="528"/>
        <v>0</v>
      </c>
      <c r="K924" t="str">
        <f t="shared" si="527"/>
        <v/>
      </c>
      <c r="M924" s="4"/>
      <c r="N924" s="4"/>
      <c r="O924" s="5"/>
      <c r="Q924" s="6"/>
      <c r="R924" s="6"/>
      <c r="U924" s="5"/>
      <c r="V924" s="7"/>
      <c r="X924" s="1"/>
      <c r="Y924" s="1"/>
      <c r="Z924" s="5"/>
      <c r="AA924" s="5"/>
      <c r="AB924" s="1"/>
    </row>
    <row r="925" spans="1:29" x14ac:dyDescent="0.25">
      <c r="A925" s="11" t="s">
        <v>101</v>
      </c>
      <c r="B925" t="s">
        <v>905</v>
      </c>
      <c r="C925">
        <v>17</v>
      </c>
      <c r="D925">
        <v>1101</v>
      </c>
      <c r="E925" s="15">
        <v>2.3929999999999998</v>
      </c>
      <c r="F925" s="6">
        <f t="shared" si="524"/>
        <v>4.208444444444444</v>
      </c>
      <c r="G925">
        <f t="shared" si="515"/>
        <v>9</v>
      </c>
      <c r="H925">
        <f t="shared" si="526"/>
        <v>426</v>
      </c>
      <c r="I925" s="5">
        <f t="shared" si="514"/>
        <v>1949.325</v>
      </c>
      <c r="J925" s="7">
        <f t="shared" si="528"/>
        <v>0</v>
      </c>
      <c r="K925" t="str">
        <f t="shared" si="527"/>
        <v/>
      </c>
      <c r="M925" s="4"/>
      <c r="N925" s="4"/>
      <c r="O925" s="5"/>
      <c r="Q925" s="6"/>
      <c r="R925" s="6"/>
      <c r="U925" s="5"/>
      <c r="V925" s="7"/>
      <c r="X925" s="1"/>
      <c r="Y925" s="1"/>
      <c r="Z925" s="5"/>
      <c r="AA925" s="5"/>
      <c r="AB925" s="1"/>
    </row>
    <row r="926" spans="1:29" x14ac:dyDescent="0.25">
      <c r="A926" s="11" t="s">
        <v>101</v>
      </c>
      <c r="B926" t="s">
        <v>1919</v>
      </c>
      <c r="C926">
        <v>13</v>
      </c>
      <c r="D926">
        <v>722</v>
      </c>
      <c r="E926" s="15">
        <v>2.7810000000000001</v>
      </c>
      <c r="F926" s="6">
        <f t="shared" si="525"/>
        <v>4.0656999999999996</v>
      </c>
      <c r="G926">
        <f t="shared" si="515"/>
        <v>10</v>
      </c>
      <c r="H926">
        <f t="shared" si="526"/>
        <v>439</v>
      </c>
      <c r="I926" s="5">
        <f t="shared" si="514"/>
        <v>1985.4780000000001</v>
      </c>
      <c r="J926" s="7">
        <f t="shared" si="528"/>
        <v>4.5227289293849662</v>
      </c>
      <c r="K926">
        <f t="shared" si="527"/>
        <v>31681</v>
      </c>
      <c r="M926" s="4"/>
      <c r="N926" s="4"/>
      <c r="O926" s="5"/>
      <c r="Q926" s="6"/>
      <c r="R926" s="6"/>
      <c r="U926" s="5"/>
      <c r="V926" s="7"/>
      <c r="X926" s="1"/>
      <c r="Y926" s="1"/>
      <c r="Z926" s="5"/>
      <c r="AA926" s="5"/>
      <c r="AB926" s="1"/>
    </row>
    <row r="927" spans="1:29" x14ac:dyDescent="0.25">
      <c r="A927" s="11" t="s">
        <v>97</v>
      </c>
      <c r="B927" t="s">
        <v>405</v>
      </c>
      <c r="C927">
        <v>132</v>
      </c>
      <c r="D927">
        <v>7012</v>
      </c>
      <c r="E927" s="15">
        <v>2.2400000000000002</v>
      </c>
      <c r="F927" s="6">
        <f t="shared" si="516"/>
        <v>2.2400000000000002</v>
      </c>
      <c r="G927">
        <f t="shared" si="515"/>
        <v>1</v>
      </c>
      <c r="H927">
        <f t="shared" si="526"/>
        <v>132</v>
      </c>
      <c r="I927" s="5">
        <f t="shared" si="514"/>
        <v>295.68</v>
      </c>
      <c r="J927" s="7">
        <f t="shared" si="528"/>
        <v>0</v>
      </c>
      <c r="K927" t="str">
        <f t="shared" si="527"/>
        <v/>
      </c>
      <c r="M927" s="4"/>
      <c r="N927" s="4"/>
      <c r="O927" s="5"/>
      <c r="Q927" s="6"/>
      <c r="R927" s="6"/>
      <c r="U927" s="5"/>
      <c r="V927" s="7"/>
      <c r="X927" s="1"/>
      <c r="Y927" s="1"/>
      <c r="Z927" s="5"/>
      <c r="AA927" s="5"/>
      <c r="AB927" s="1"/>
    </row>
    <row r="928" spans="1:29" x14ac:dyDescent="0.25">
      <c r="A928" s="11" t="s">
        <v>97</v>
      </c>
      <c r="B928" t="s">
        <v>709</v>
      </c>
      <c r="C928">
        <v>41</v>
      </c>
      <c r="D928">
        <v>2150</v>
      </c>
      <c r="E928" s="15">
        <v>2.3580000000000001</v>
      </c>
      <c r="F928" s="6">
        <f t="shared" si="517"/>
        <v>2.2990000000000004</v>
      </c>
      <c r="G928">
        <f t="shared" si="515"/>
        <v>2</v>
      </c>
      <c r="H928">
        <f t="shared" si="526"/>
        <v>173</v>
      </c>
      <c r="I928" s="5">
        <f t="shared" si="514"/>
        <v>392.358</v>
      </c>
      <c r="J928" s="7">
        <f t="shared" si="528"/>
        <v>0</v>
      </c>
      <c r="K928" t="str">
        <f t="shared" si="527"/>
        <v/>
      </c>
      <c r="M928" s="4"/>
      <c r="N928" s="4"/>
      <c r="O928" s="5"/>
      <c r="P928" s="8"/>
      <c r="Q928" s="6"/>
      <c r="R928" s="6"/>
      <c r="U928" s="5"/>
      <c r="V928" s="7"/>
      <c r="X928" s="5"/>
      <c r="Y928" s="1"/>
      <c r="Z928" s="5"/>
      <c r="AA928" s="5"/>
      <c r="AB928" s="1"/>
      <c r="AC928" s="5"/>
    </row>
    <row r="929" spans="1:29" x14ac:dyDescent="0.25">
      <c r="A929" s="11" t="s">
        <v>97</v>
      </c>
      <c r="B929" t="s">
        <v>747</v>
      </c>
      <c r="C929">
        <v>36</v>
      </c>
      <c r="D929">
        <v>2215</v>
      </c>
      <c r="E929" s="15">
        <v>2.7519999999999998</v>
      </c>
      <c r="F929" s="6">
        <f t="shared" si="518"/>
        <v>2.4500000000000002</v>
      </c>
      <c r="G929">
        <f t="shared" si="515"/>
        <v>3</v>
      </c>
      <c r="H929">
        <f t="shared" si="526"/>
        <v>209</v>
      </c>
      <c r="I929" s="5">
        <f t="shared" si="514"/>
        <v>491.43</v>
      </c>
      <c r="J929" s="7">
        <f t="shared" si="528"/>
        <v>0</v>
      </c>
      <c r="K929" t="str">
        <f t="shared" si="527"/>
        <v/>
      </c>
      <c r="M929" s="4"/>
      <c r="N929" s="4"/>
      <c r="O929" s="5"/>
      <c r="Q929" s="6"/>
      <c r="R929" s="6"/>
      <c r="U929" s="5"/>
      <c r="V929" s="7"/>
      <c r="X929" s="1"/>
      <c r="Y929" s="1"/>
      <c r="Z929" s="5"/>
      <c r="AA929" s="5"/>
      <c r="AB929" s="1"/>
    </row>
    <row r="930" spans="1:29" x14ac:dyDescent="0.25">
      <c r="A930" s="11" t="s">
        <v>97</v>
      </c>
      <c r="B930" t="s">
        <v>871</v>
      </c>
      <c r="C930">
        <v>31</v>
      </c>
      <c r="D930">
        <v>2039</v>
      </c>
      <c r="E930" s="15">
        <v>3.8180000000000001</v>
      </c>
      <c r="F930" s="6">
        <f t="shared" si="519"/>
        <v>2.7920000000000003</v>
      </c>
      <c r="G930">
        <f t="shared" si="515"/>
        <v>4</v>
      </c>
      <c r="H930">
        <f t="shared" si="526"/>
        <v>240</v>
      </c>
      <c r="I930" s="5">
        <f t="shared" si="514"/>
        <v>609.78800000000001</v>
      </c>
      <c r="J930" s="7">
        <f t="shared" si="528"/>
        <v>0</v>
      </c>
      <c r="K930" t="str">
        <f t="shared" si="527"/>
        <v/>
      </c>
      <c r="M930" s="4"/>
      <c r="N930" s="4"/>
      <c r="O930" s="5"/>
      <c r="Q930" s="6"/>
      <c r="R930" s="6"/>
      <c r="U930" s="5"/>
      <c r="V930" s="7"/>
      <c r="X930" s="1"/>
      <c r="Y930" s="1"/>
      <c r="Z930" s="5"/>
      <c r="AA930" s="5"/>
      <c r="AB930" s="1"/>
    </row>
    <row r="931" spans="1:29" x14ac:dyDescent="0.25">
      <c r="A931" s="11" t="s">
        <v>97</v>
      </c>
      <c r="B931" t="s">
        <v>524</v>
      </c>
      <c r="C931">
        <v>28</v>
      </c>
      <c r="D931">
        <v>1464</v>
      </c>
      <c r="E931" s="15">
        <v>2.952</v>
      </c>
      <c r="F931" s="6">
        <f t="shared" si="520"/>
        <v>2.8240000000000003</v>
      </c>
      <c r="G931">
        <f t="shared" si="515"/>
        <v>5</v>
      </c>
      <c r="H931">
        <f t="shared" si="526"/>
        <v>268</v>
      </c>
      <c r="I931" s="5">
        <f t="shared" si="514"/>
        <v>692.44399999999996</v>
      </c>
      <c r="J931" s="7">
        <f t="shared" si="528"/>
        <v>0</v>
      </c>
      <c r="K931" t="str">
        <f t="shared" si="527"/>
        <v/>
      </c>
      <c r="M931" s="4"/>
      <c r="N931" s="4"/>
      <c r="O931" s="5"/>
      <c r="Q931" s="6"/>
      <c r="R931" s="6"/>
      <c r="U931" s="5"/>
      <c r="V931" s="7"/>
      <c r="X931" s="1"/>
      <c r="Y931" s="1"/>
      <c r="Z931" s="5"/>
      <c r="AA931" s="5"/>
      <c r="AB931" s="1"/>
    </row>
    <row r="932" spans="1:29" x14ac:dyDescent="0.25">
      <c r="A932" s="11" t="s">
        <v>97</v>
      </c>
      <c r="B932" t="s">
        <v>870</v>
      </c>
      <c r="C932">
        <v>28</v>
      </c>
      <c r="D932">
        <v>1472</v>
      </c>
      <c r="E932" s="15">
        <v>1.861</v>
      </c>
      <c r="F932" s="6">
        <f t="shared" si="521"/>
        <v>2.6635000000000004</v>
      </c>
      <c r="G932">
        <f t="shared" si="515"/>
        <v>6</v>
      </c>
      <c r="H932">
        <f t="shared" si="526"/>
        <v>296</v>
      </c>
      <c r="I932" s="5">
        <f t="shared" si="514"/>
        <v>744.55199999999991</v>
      </c>
      <c r="J932" s="7">
        <f t="shared" si="528"/>
        <v>0</v>
      </c>
      <c r="K932" t="str">
        <f t="shared" si="527"/>
        <v/>
      </c>
      <c r="M932" s="4"/>
      <c r="N932" s="4"/>
      <c r="O932" s="5"/>
      <c r="Q932" s="6"/>
      <c r="R932" s="6"/>
      <c r="U932" s="5"/>
      <c r="V932" s="7"/>
      <c r="X932" s="1"/>
      <c r="Y932" s="1"/>
      <c r="Z932" s="5"/>
      <c r="AA932" s="5"/>
      <c r="AB932" s="1"/>
    </row>
    <row r="933" spans="1:29" x14ac:dyDescent="0.25">
      <c r="A933" s="11" t="s">
        <v>97</v>
      </c>
      <c r="B933" t="s">
        <v>873</v>
      </c>
      <c r="C933">
        <v>19</v>
      </c>
      <c r="D933">
        <v>1052</v>
      </c>
      <c r="E933" s="15">
        <v>2.4820000000000002</v>
      </c>
      <c r="F933" s="6">
        <f t="shared" si="522"/>
        <v>2.6375714285714289</v>
      </c>
      <c r="G933">
        <f t="shared" si="515"/>
        <v>7</v>
      </c>
      <c r="H933">
        <f t="shared" si="526"/>
        <v>315</v>
      </c>
      <c r="I933" s="5">
        <f t="shared" si="514"/>
        <v>791.70999999999992</v>
      </c>
      <c r="J933" s="7">
        <f t="shared" si="528"/>
        <v>0</v>
      </c>
      <c r="K933" t="str">
        <f t="shared" si="527"/>
        <v/>
      </c>
      <c r="M933" s="4"/>
      <c r="N933" s="4"/>
      <c r="O933" s="5"/>
      <c r="Q933" s="6"/>
      <c r="R933" s="6"/>
      <c r="U933" s="5"/>
      <c r="V933" s="7"/>
      <c r="X933" s="1"/>
      <c r="Y933" s="1"/>
      <c r="Z933" s="5"/>
      <c r="AA933" s="5"/>
      <c r="AB933" s="1"/>
    </row>
    <row r="934" spans="1:29" x14ac:dyDescent="0.25">
      <c r="A934" s="11" t="s">
        <v>97</v>
      </c>
      <c r="B934" t="s">
        <v>872</v>
      </c>
      <c r="C934">
        <v>18</v>
      </c>
      <c r="D934">
        <v>913</v>
      </c>
      <c r="E934" s="15">
        <v>4.3760000000000003</v>
      </c>
      <c r="F934" s="6">
        <f t="shared" si="523"/>
        <v>2.8548750000000003</v>
      </c>
      <c r="G934">
        <f t="shared" si="515"/>
        <v>8</v>
      </c>
      <c r="H934">
        <f t="shared" si="526"/>
        <v>333</v>
      </c>
      <c r="I934" s="5">
        <f t="shared" si="514"/>
        <v>870.47799999999995</v>
      </c>
      <c r="J934" s="7">
        <f t="shared" si="528"/>
        <v>0</v>
      </c>
      <c r="K934" t="str">
        <f t="shared" si="527"/>
        <v/>
      </c>
      <c r="M934" s="4"/>
      <c r="N934" s="4"/>
      <c r="O934" s="5"/>
      <c r="Q934" s="6"/>
      <c r="R934" s="6"/>
      <c r="U934" s="5"/>
      <c r="V934" s="7"/>
      <c r="X934" s="1"/>
      <c r="Y934" s="1"/>
      <c r="Z934" s="5"/>
      <c r="AA934" s="5"/>
      <c r="AB934" s="1"/>
    </row>
    <row r="935" spans="1:29" x14ac:dyDescent="0.25">
      <c r="A935" s="11" t="s">
        <v>97</v>
      </c>
      <c r="B935" t="s">
        <v>874</v>
      </c>
      <c r="C935">
        <v>18</v>
      </c>
      <c r="D935">
        <v>1141</v>
      </c>
      <c r="E935" s="15">
        <v>2.3130000000000002</v>
      </c>
      <c r="F935" s="6">
        <f t="shared" si="524"/>
        <v>2.7946666666666666</v>
      </c>
      <c r="G935">
        <f t="shared" si="515"/>
        <v>9</v>
      </c>
      <c r="H935">
        <f t="shared" si="526"/>
        <v>351</v>
      </c>
      <c r="I935" s="5">
        <f t="shared" si="514"/>
        <v>912.11199999999997</v>
      </c>
      <c r="J935" s="7">
        <f t="shared" si="528"/>
        <v>0</v>
      </c>
      <c r="K935" t="str">
        <f t="shared" si="527"/>
        <v/>
      </c>
      <c r="M935" s="4"/>
      <c r="N935" s="4"/>
      <c r="O935" s="5"/>
      <c r="Q935" s="6"/>
      <c r="R935" s="6"/>
      <c r="U935" s="5"/>
      <c r="V935" s="7"/>
      <c r="X935" s="5"/>
      <c r="Y935" s="1"/>
      <c r="Z935" s="5"/>
      <c r="AA935" s="5"/>
      <c r="AB935" s="1"/>
    </row>
    <row r="936" spans="1:29" x14ac:dyDescent="0.25">
      <c r="A936" s="11" t="s">
        <v>97</v>
      </c>
      <c r="B936" t="s">
        <v>598</v>
      </c>
      <c r="C936">
        <v>16</v>
      </c>
      <c r="D936">
        <v>1355</v>
      </c>
      <c r="E936" s="15">
        <v>2.0590000000000002</v>
      </c>
      <c r="F936" s="6">
        <f t="shared" si="525"/>
        <v>2.7211000000000003</v>
      </c>
      <c r="G936">
        <f t="shared" si="515"/>
        <v>10</v>
      </c>
      <c r="H936">
        <f t="shared" si="526"/>
        <v>367</v>
      </c>
      <c r="I936" s="5">
        <f t="shared" si="514"/>
        <v>945.05599999999993</v>
      </c>
      <c r="J936" s="7">
        <f t="shared" si="528"/>
        <v>2.57508446866485</v>
      </c>
      <c r="K936">
        <f t="shared" si="527"/>
        <v>20813</v>
      </c>
      <c r="M936" s="4"/>
      <c r="N936" s="4"/>
      <c r="O936" s="5"/>
      <c r="Q936" s="6"/>
      <c r="R936" s="6"/>
      <c r="U936" s="5"/>
      <c r="V936" s="7"/>
      <c r="X936" s="1"/>
      <c r="Y936" s="1"/>
      <c r="Z936" s="5"/>
      <c r="AA936" s="5"/>
      <c r="AB936" s="1"/>
    </row>
    <row r="937" spans="1:29" x14ac:dyDescent="0.25">
      <c r="A937" s="11" t="s">
        <v>133</v>
      </c>
      <c r="B937" t="s">
        <v>560</v>
      </c>
      <c r="C937">
        <v>309</v>
      </c>
      <c r="D937">
        <v>13899</v>
      </c>
      <c r="E937" s="15">
        <v>2.9119999999999999</v>
      </c>
      <c r="F937" s="6">
        <f t="shared" si="516"/>
        <v>2.9119999999999999</v>
      </c>
      <c r="G937">
        <f t="shared" si="515"/>
        <v>1</v>
      </c>
      <c r="H937">
        <f t="shared" si="526"/>
        <v>309</v>
      </c>
      <c r="I937" s="5">
        <f t="shared" si="514"/>
        <v>899.80799999999999</v>
      </c>
      <c r="J937" s="7">
        <f t="shared" si="528"/>
        <v>0</v>
      </c>
      <c r="K937" t="str">
        <f t="shared" si="527"/>
        <v/>
      </c>
      <c r="M937" s="4"/>
      <c r="N937" s="4"/>
      <c r="O937" s="5"/>
      <c r="Q937" s="6"/>
      <c r="R937" s="6"/>
      <c r="U937" s="5"/>
      <c r="V937" s="7"/>
      <c r="X937" s="1"/>
      <c r="Y937" s="1"/>
      <c r="Z937" s="5"/>
      <c r="AA937" s="5"/>
      <c r="AB937" s="1"/>
    </row>
    <row r="938" spans="1:29" x14ac:dyDescent="0.25">
      <c r="A938" s="11" t="s">
        <v>133</v>
      </c>
      <c r="B938" t="s">
        <v>1087</v>
      </c>
      <c r="C938">
        <v>66</v>
      </c>
      <c r="D938">
        <v>3094</v>
      </c>
      <c r="E938" s="15">
        <v>3.4020000000000001</v>
      </c>
      <c r="F938" s="6">
        <f t="shared" si="517"/>
        <v>3.157</v>
      </c>
      <c r="G938">
        <f t="shared" si="515"/>
        <v>2</v>
      </c>
      <c r="H938">
        <f t="shared" si="526"/>
        <v>375</v>
      </c>
      <c r="I938" s="5">
        <f t="shared" si="514"/>
        <v>1124.3399999999999</v>
      </c>
      <c r="J938" s="7">
        <f t="shared" si="528"/>
        <v>0</v>
      </c>
      <c r="K938" t="str">
        <f t="shared" si="527"/>
        <v/>
      </c>
      <c r="M938" s="4"/>
      <c r="N938" s="4"/>
      <c r="O938" s="5"/>
      <c r="P938" s="8"/>
      <c r="Q938" s="6"/>
      <c r="R938" s="6"/>
      <c r="U938" s="5"/>
      <c r="V938" s="7"/>
      <c r="X938" s="5"/>
      <c r="Y938" s="1"/>
      <c r="Z938" s="5"/>
      <c r="AA938" s="5"/>
      <c r="AB938" s="1"/>
      <c r="AC938" s="5"/>
    </row>
    <row r="939" spans="1:29" x14ac:dyDescent="0.25">
      <c r="A939" s="11" t="s">
        <v>133</v>
      </c>
      <c r="B939" t="s">
        <v>1089</v>
      </c>
      <c r="C939">
        <v>23</v>
      </c>
      <c r="D939">
        <v>1292</v>
      </c>
      <c r="E939" s="15">
        <v>2.9060000000000001</v>
      </c>
      <c r="F939" s="6">
        <f t="shared" si="518"/>
        <v>3.0733333333333337</v>
      </c>
      <c r="G939">
        <f t="shared" si="515"/>
        <v>3</v>
      </c>
      <c r="H939">
        <f t="shared" si="526"/>
        <v>398</v>
      </c>
      <c r="I939" s="5">
        <f t="shared" si="514"/>
        <v>1191.1779999999999</v>
      </c>
      <c r="J939" s="7">
        <f t="shared" si="528"/>
        <v>0</v>
      </c>
      <c r="K939" t="str">
        <f t="shared" si="527"/>
        <v/>
      </c>
      <c r="M939" s="4"/>
      <c r="N939" s="4"/>
      <c r="O939" s="5"/>
      <c r="Q939" s="6"/>
      <c r="R939" s="6"/>
      <c r="U939" s="5"/>
      <c r="V939" s="7"/>
      <c r="X939" s="1"/>
      <c r="Y939" s="1"/>
      <c r="Z939" s="5"/>
      <c r="AA939" s="5"/>
      <c r="AB939" s="1"/>
    </row>
    <row r="940" spans="1:29" x14ac:dyDescent="0.25">
      <c r="A940" s="11" t="s">
        <v>133</v>
      </c>
      <c r="B940" t="s">
        <v>1808</v>
      </c>
      <c r="C940">
        <v>19</v>
      </c>
      <c r="D940">
        <v>980</v>
      </c>
      <c r="E940" s="15">
        <v>1.7989999999999999</v>
      </c>
      <c r="F940" s="6">
        <f t="shared" si="519"/>
        <v>2.75475</v>
      </c>
      <c r="G940">
        <f t="shared" si="515"/>
        <v>4</v>
      </c>
      <c r="H940">
        <f t="shared" si="526"/>
        <v>417</v>
      </c>
      <c r="I940" s="5">
        <f t="shared" si="514"/>
        <v>1225.3589999999999</v>
      </c>
      <c r="J940" s="7">
        <f t="shared" si="528"/>
        <v>0</v>
      </c>
      <c r="K940" t="str">
        <f t="shared" si="527"/>
        <v/>
      </c>
      <c r="M940" s="4"/>
      <c r="N940" s="4"/>
      <c r="O940" s="5"/>
      <c r="Q940" s="6"/>
      <c r="R940" s="6"/>
      <c r="U940" s="5"/>
      <c r="V940" s="7"/>
      <c r="X940" s="1"/>
      <c r="Y940" s="1"/>
      <c r="Z940" s="5"/>
      <c r="AA940" s="5"/>
      <c r="AB940" s="1"/>
    </row>
    <row r="941" spans="1:29" x14ac:dyDescent="0.25">
      <c r="A941" s="11" t="s">
        <v>133</v>
      </c>
      <c r="B941" t="s">
        <v>1088</v>
      </c>
      <c r="C941">
        <v>15</v>
      </c>
      <c r="D941">
        <v>641</v>
      </c>
      <c r="E941" s="15">
        <v>1.714</v>
      </c>
      <c r="F941" s="6">
        <f t="shared" si="520"/>
        <v>2.5466000000000002</v>
      </c>
      <c r="G941">
        <f t="shared" si="515"/>
        <v>5</v>
      </c>
      <c r="H941">
        <f t="shared" si="526"/>
        <v>432</v>
      </c>
      <c r="I941" s="5">
        <f t="shared" si="514"/>
        <v>1251.069</v>
      </c>
      <c r="J941" s="7">
        <f t="shared" si="528"/>
        <v>0</v>
      </c>
      <c r="K941" t="str">
        <f t="shared" si="527"/>
        <v/>
      </c>
      <c r="M941" s="4"/>
      <c r="N941" s="4"/>
      <c r="O941" s="5"/>
      <c r="Q941" s="6"/>
      <c r="R941" s="6"/>
      <c r="U941" s="5"/>
      <c r="V941" s="7"/>
      <c r="X941" s="1"/>
      <c r="Y941" s="1"/>
      <c r="Z941" s="5"/>
      <c r="AA941" s="5"/>
      <c r="AB941" s="1"/>
    </row>
    <row r="942" spans="1:29" x14ac:dyDescent="0.25">
      <c r="A942" s="11" t="s">
        <v>133</v>
      </c>
      <c r="B942" t="s">
        <v>1090</v>
      </c>
      <c r="C942">
        <v>14</v>
      </c>
      <c r="D942">
        <v>571</v>
      </c>
      <c r="E942" s="15">
        <v>1.7609999999999999</v>
      </c>
      <c r="F942" s="6">
        <f t="shared" si="521"/>
        <v>2.4156666666666666</v>
      </c>
      <c r="G942">
        <f t="shared" si="515"/>
        <v>6</v>
      </c>
      <c r="H942">
        <f t="shared" si="526"/>
        <v>446</v>
      </c>
      <c r="I942" s="5">
        <f t="shared" si="514"/>
        <v>1275.723</v>
      </c>
      <c r="J942" s="7">
        <f t="shared" si="528"/>
        <v>0</v>
      </c>
      <c r="K942" t="str">
        <f t="shared" si="527"/>
        <v/>
      </c>
      <c r="M942" s="4"/>
      <c r="N942" s="4"/>
      <c r="O942" s="5"/>
      <c r="Q942" s="6"/>
      <c r="R942" s="6"/>
      <c r="U942" s="5"/>
      <c r="V942" s="7"/>
      <c r="X942" s="1"/>
      <c r="Y942" s="1"/>
      <c r="Z942" s="5"/>
      <c r="AA942" s="5"/>
      <c r="AB942" s="1"/>
    </row>
    <row r="943" spans="1:29" x14ac:dyDescent="0.25">
      <c r="A943" s="11" t="s">
        <v>133</v>
      </c>
      <c r="B943" t="s">
        <v>1091</v>
      </c>
      <c r="C943">
        <v>8</v>
      </c>
      <c r="D943">
        <v>319</v>
      </c>
      <c r="E943" s="15">
        <v>0.65300000000000002</v>
      </c>
      <c r="F943" s="6">
        <f t="shared" si="522"/>
        <v>2.1638571428571427</v>
      </c>
      <c r="G943">
        <f t="shared" si="515"/>
        <v>7</v>
      </c>
      <c r="H943">
        <f t="shared" si="526"/>
        <v>454</v>
      </c>
      <c r="I943" s="5">
        <f t="shared" si="514"/>
        <v>1280.9469999999999</v>
      </c>
      <c r="J943" s="7">
        <f t="shared" si="528"/>
        <v>0</v>
      </c>
      <c r="K943" t="str">
        <f t="shared" si="527"/>
        <v/>
      </c>
      <c r="M943" s="4"/>
      <c r="N943" s="4"/>
      <c r="O943" s="5"/>
      <c r="Q943" s="6"/>
      <c r="R943" s="6"/>
      <c r="U943" s="5"/>
      <c r="V943" s="7"/>
      <c r="X943" s="1"/>
      <c r="Y943" s="1"/>
      <c r="Z943" s="5"/>
      <c r="AA943" s="5"/>
      <c r="AB943" s="1"/>
    </row>
    <row r="944" spans="1:29" x14ac:dyDescent="0.25">
      <c r="A944" s="11" t="s">
        <v>133</v>
      </c>
      <c r="B944" t="s">
        <v>1092</v>
      </c>
      <c r="C944">
        <v>7</v>
      </c>
      <c r="D944">
        <v>272</v>
      </c>
      <c r="E944" s="15">
        <v>1.619</v>
      </c>
      <c r="F944" s="6">
        <f t="shared" si="523"/>
        <v>2.0957500000000002</v>
      </c>
      <c r="G944">
        <f t="shared" si="515"/>
        <v>8</v>
      </c>
      <c r="H944">
        <f t="shared" si="526"/>
        <v>461</v>
      </c>
      <c r="I944" s="5">
        <f t="shared" si="514"/>
        <v>1292.28</v>
      </c>
      <c r="J944" s="7">
        <f t="shared" si="528"/>
        <v>0</v>
      </c>
      <c r="K944" t="str">
        <f t="shared" si="527"/>
        <v/>
      </c>
      <c r="M944" s="4"/>
      <c r="N944" s="4"/>
      <c r="O944" s="5"/>
      <c r="Q944" s="6"/>
      <c r="R944" s="6"/>
      <c r="U944" s="5"/>
      <c r="V944" s="7"/>
      <c r="X944" s="1"/>
      <c r="Y944" s="1"/>
      <c r="Z944" s="5"/>
      <c r="AA944" s="5"/>
      <c r="AB944" s="1"/>
    </row>
    <row r="945" spans="1:29" x14ac:dyDescent="0.25">
      <c r="A945" s="11" t="s">
        <v>133</v>
      </c>
      <c r="B945" t="s">
        <v>1922</v>
      </c>
      <c r="C945">
        <v>4</v>
      </c>
      <c r="D945">
        <v>325</v>
      </c>
      <c r="E945" s="15">
        <v>1.659</v>
      </c>
      <c r="F945" s="6">
        <f t="shared" si="524"/>
        <v>2.0472222222222225</v>
      </c>
      <c r="G945">
        <f t="shared" si="515"/>
        <v>9</v>
      </c>
      <c r="H945">
        <f t="shared" si="526"/>
        <v>465</v>
      </c>
      <c r="I945" s="5">
        <f t="shared" si="514"/>
        <v>1298.9159999999999</v>
      </c>
      <c r="J945" s="7">
        <f t="shared" si="528"/>
        <v>0</v>
      </c>
      <c r="K945" t="str">
        <f t="shared" si="527"/>
        <v/>
      </c>
      <c r="M945" s="4"/>
      <c r="N945" s="4"/>
      <c r="O945" s="5"/>
      <c r="Q945" s="6"/>
      <c r="R945" s="6"/>
      <c r="U945" s="5"/>
      <c r="V945" s="7"/>
      <c r="X945" s="1"/>
      <c r="Y945" s="1"/>
      <c r="Z945" s="5"/>
      <c r="AA945" s="5"/>
      <c r="AB945" s="1"/>
    </row>
    <row r="946" spans="1:29" x14ac:dyDescent="0.25">
      <c r="A946" s="11" t="s">
        <v>133</v>
      </c>
      <c r="B946" t="s">
        <v>1093</v>
      </c>
      <c r="C946">
        <v>4</v>
      </c>
      <c r="D946">
        <v>151</v>
      </c>
      <c r="E946" s="15">
        <v>1.4830000000000001</v>
      </c>
      <c r="F946" s="6">
        <f t="shared" si="525"/>
        <v>1.9908000000000001</v>
      </c>
      <c r="G946">
        <f t="shared" si="515"/>
        <v>10</v>
      </c>
      <c r="H946">
        <f t="shared" si="526"/>
        <v>469</v>
      </c>
      <c r="I946" s="5">
        <f t="shared" si="514"/>
        <v>1304.848</v>
      </c>
      <c r="J946" s="7">
        <f t="shared" si="528"/>
        <v>2.7821918976545841</v>
      </c>
      <c r="K946">
        <f t="shared" si="527"/>
        <v>21544</v>
      </c>
      <c r="M946" s="4"/>
      <c r="N946" s="4"/>
      <c r="O946" s="5"/>
      <c r="Q946" s="6"/>
      <c r="R946" s="6"/>
      <c r="U946" s="5"/>
      <c r="V946" s="7"/>
      <c r="X946" s="1"/>
      <c r="Y946" s="1"/>
      <c r="Z946" s="5"/>
      <c r="AA946" s="5"/>
      <c r="AB946" s="1"/>
    </row>
    <row r="947" spans="1:29" x14ac:dyDescent="0.25">
      <c r="A947" s="11" t="s">
        <v>91</v>
      </c>
      <c r="B947" t="s">
        <v>808</v>
      </c>
      <c r="C947">
        <v>112</v>
      </c>
      <c r="D947">
        <v>7166</v>
      </c>
      <c r="E947" s="15">
        <v>4.3620000000000001</v>
      </c>
      <c r="F947" s="6">
        <f t="shared" si="516"/>
        <v>4.3620000000000001</v>
      </c>
      <c r="G947">
        <f t="shared" si="515"/>
        <v>1</v>
      </c>
      <c r="H947">
        <f t="shared" si="526"/>
        <v>112</v>
      </c>
      <c r="I947" s="5">
        <f t="shared" si="514"/>
        <v>488.54399999999998</v>
      </c>
      <c r="J947" s="7">
        <f t="shared" si="528"/>
        <v>0</v>
      </c>
      <c r="K947" t="str">
        <f t="shared" si="527"/>
        <v/>
      </c>
      <c r="M947" s="4"/>
      <c r="N947" s="4"/>
      <c r="O947" s="5"/>
      <c r="Q947" s="6"/>
      <c r="R947" s="6"/>
      <c r="U947" s="5"/>
      <c r="V947" s="7"/>
      <c r="X947" s="1"/>
      <c r="Y947" s="1"/>
      <c r="Z947" s="5"/>
      <c r="AA947" s="5"/>
      <c r="AB947" s="1"/>
    </row>
    <row r="948" spans="1:29" x14ac:dyDescent="0.25">
      <c r="A948" s="11" t="s">
        <v>91</v>
      </c>
      <c r="B948" t="s">
        <v>824</v>
      </c>
      <c r="C948">
        <v>81</v>
      </c>
      <c r="D948">
        <v>7135</v>
      </c>
      <c r="E948" s="15">
        <v>3.9830000000000001</v>
      </c>
      <c r="F948" s="6">
        <f t="shared" si="517"/>
        <v>4.1725000000000003</v>
      </c>
      <c r="G948">
        <f t="shared" si="515"/>
        <v>2</v>
      </c>
      <c r="H948">
        <f t="shared" si="526"/>
        <v>193</v>
      </c>
      <c r="I948" s="5">
        <f t="shared" si="514"/>
        <v>811.16699999999992</v>
      </c>
      <c r="J948" s="7">
        <f t="shared" si="528"/>
        <v>0</v>
      </c>
      <c r="K948" t="str">
        <f t="shared" si="527"/>
        <v/>
      </c>
      <c r="M948" s="4"/>
      <c r="N948" s="4"/>
      <c r="O948" s="5"/>
      <c r="P948" s="8"/>
      <c r="Q948" s="6"/>
      <c r="R948" s="6"/>
      <c r="U948" s="5"/>
      <c r="V948" s="7"/>
      <c r="X948" s="5"/>
      <c r="Y948" s="1"/>
      <c r="Z948" s="5"/>
      <c r="AA948" s="5"/>
      <c r="AB948" s="1"/>
      <c r="AC948" s="5"/>
    </row>
    <row r="949" spans="1:29" x14ac:dyDescent="0.25">
      <c r="A949" s="11" t="s">
        <v>91</v>
      </c>
      <c r="B949" t="s">
        <v>803</v>
      </c>
      <c r="C949">
        <v>45</v>
      </c>
      <c r="D949">
        <v>2798</v>
      </c>
      <c r="E949" s="15">
        <v>3.056</v>
      </c>
      <c r="F949" s="6">
        <f t="shared" si="518"/>
        <v>3.8003333333333331</v>
      </c>
      <c r="G949">
        <f t="shared" si="515"/>
        <v>3</v>
      </c>
      <c r="H949">
        <f t="shared" si="526"/>
        <v>238</v>
      </c>
      <c r="I949" s="5">
        <f t="shared" si="514"/>
        <v>948.6869999999999</v>
      </c>
      <c r="J949" s="7">
        <f t="shared" si="528"/>
        <v>0</v>
      </c>
      <c r="K949" t="str">
        <f t="shared" si="527"/>
        <v/>
      </c>
      <c r="M949" s="4"/>
      <c r="N949" s="4"/>
      <c r="O949" s="5"/>
      <c r="Q949" s="6"/>
      <c r="R949" s="6"/>
      <c r="U949" s="5"/>
      <c r="V949" s="7"/>
      <c r="X949" s="1"/>
      <c r="Y949" s="1"/>
      <c r="Z949" s="5"/>
      <c r="AA949" s="5"/>
      <c r="AB949" s="1"/>
    </row>
    <row r="950" spans="1:29" x14ac:dyDescent="0.25">
      <c r="A950" s="11" t="s">
        <v>91</v>
      </c>
      <c r="B950" t="s">
        <v>825</v>
      </c>
      <c r="C950">
        <v>30</v>
      </c>
      <c r="D950">
        <v>2054</v>
      </c>
      <c r="E950" s="15">
        <v>5.0250000000000004</v>
      </c>
      <c r="F950" s="6">
        <f t="shared" si="519"/>
        <v>4.1065000000000005</v>
      </c>
      <c r="G950">
        <f t="shared" si="515"/>
        <v>4</v>
      </c>
      <c r="H950">
        <f t="shared" si="526"/>
        <v>268</v>
      </c>
      <c r="I950" s="5">
        <f t="shared" si="514"/>
        <v>1099.4369999999999</v>
      </c>
      <c r="J950" s="7">
        <f t="shared" si="528"/>
        <v>0</v>
      </c>
      <c r="K950" t="str">
        <f t="shared" si="527"/>
        <v/>
      </c>
      <c r="M950" s="4"/>
      <c r="N950" s="4"/>
      <c r="O950" s="5"/>
      <c r="Q950" s="6"/>
      <c r="R950" s="6"/>
      <c r="U950" s="5"/>
      <c r="V950" s="7"/>
      <c r="X950" s="1"/>
      <c r="Y950" s="1"/>
      <c r="Z950" s="5"/>
      <c r="AA950" s="5"/>
      <c r="AB950" s="1"/>
    </row>
    <row r="951" spans="1:29" x14ac:dyDescent="0.25">
      <c r="A951" s="11" t="s">
        <v>91</v>
      </c>
      <c r="B951" t="s">
        <v>813</v>
      </c>
      <c r="C951">
        <v>27</v>
      </c>
      <c r="D951">
        <v>1672</v>
      </c>
      <c r="E951" s="15">
        <v>3.0529999999999999</v>
      </c>
      <c r="F951" s="6">
        <f t="shared" si="520"/>
        <v>3.8958000000000004</v>
      </c>
      <c r="G951">
        <f t="shared" si="515"/>
        <v>5</v>
      </c>
      <c r="H951">
        <f t="shared" si="526"/>
        <v>295</v>
      </c>
      <c r="I951" s="5">
        <f t="shared" si="514"/>
        <v>1181.8679999999999</v>
      </c>
      <c r="J951" s="7">
        <f t="shared" si="528"/>
        <v>0</v>
      </c>
      <c r="K951" t="str">
        <f t="shared" si="527"/>
        <v/>
      </c>
      <c r="M951" s="4"/>
      <c r="N951" s="4"/>
      <c r="O951" s="5"/>
      <c r="Q951" s="6"/>
      <c r="R951" s="6"/>
      <c r="U951" s="5"/>
      <c r="V951" s="7"/>
      <c r="X951" s="1"/>
      <c r="Y951" s="1"/>
      <c r="Z951" s="5"/>
      <c r="AA951" s="5"/>
      <c r="AB951" s="1"/>
    </row>
    <row r="952" spans="1:29" x14ac:dyDescent="0.25">
      <c r="A952" s="11" t="s">
        <v>91</v>
      </c>
      <c r="B952" t="s">
        <v>827</v>
      </c>
      <c r="C952">
        <v>18</v>
      </c>
      <c r="D952">
        <v>1160</v>
      </c>
      <c r="E952" s="15">
        <v>2.246</v>
      </c>
      <c r="F952" s="6">
        <f t="shared" si="521"/>
        <v>3.6208333333333336</v>
      </c>
      <c r="G952">
        <f t="shared" si="515"/>
        <v>6</v>
      </c>
      <c r="H952">
        <f t="shared" si="526"/>
        <v>313</v>
      </c>
      <c r="I952" s="5">
        <f t="shared" si="514"/>
        <v>1222.2959999999998</v>
      </c>
      <c r="J952" s="7">
        <f t="shared" si="528"/>
        <v>0</v>
      </c>
      <c r="K952" t="str">
        <f t="shared" si="527"/>
        <v/>
      </c>
      <c r="M952" s="4"/>
      <c r="N952" s="4"/>
      <c r="O952" s="5"/>
      <c r="Q952" s="6"/>
      <c r="R952" s="6"/>
      <c r="U952" s="5"/>
      <c r="V952" s="7"/>
      <c r="X952" s="1"/>
      <c r="Y952" s="1"/>
      <c r="Z952" s="5"/>
      <c r="AA952" s="5"/>
      <c r="AB952" s="1"/>
    </row>
    <row r="953" spans="1:29" x14ac:dyDescent="0.25">
      <c r="A953" s="11" t="s">
        <v>91</v>
      </c>
      <c r="B953" t="s">
        <v>826</v>
      </c>
      <c r="C953">
        <v>18</v>
      </c>
      <c r="D953">
        <v>1187</v>
      </c>
      <c r="E953" s="15">
        <v>2.5649999999999999</v>
      </c>
      <c r="F953" s="6">
        <f t="shared" si="522"/>
        <v>3.47</v>
      </c>
      <c r="G953">
        <f t="shared" si="515"/>
        <v>7</v>
      </c>
      <c r="H953">
        <f t="shared" si="526"/>
        <v>331</v>
      </c>
      <c r="I953" s="5">
        <f t="shared" si="514"/>
        <v>1268.4659999999999</v>
      </c>
      <c r="J953" s="7">
        <f t="shared" si="528"/>
        <v>0</v>
      </c>
      <c r="K953" t="str">
        <f t="shared" si="527"/>
        <v/>
      </c>
      <c r="M953" s="4"/>
      <c r="N953" s="4"/>
      <c r="O953" s="5"/>
      <c r="Q953" s="6"/>
      <c r="R953" s="6"/>
      <c r="U953" s="5"/>
      <c r="V953" s="7"/>
      <c r="X953" s="1"/>
      <c r="Y953" s="1"/>
      <c r="Z953" s="5"/>
      <c r="AA953" s="5"/>
      <c r="AB953" s="1"/>
    </row>
    <row r="954" spans="1:29" x14ac:dyDescent="0.25">
      <c r="A954" s="11" t="s">
        <v>91</v>
      </c>
      <c r="B954" t="s">
        <v>1920</v>
      </c>
      <c r="C954">
        <v>17</v>
      </c>
      <c r="D954">
        <v>849</v>
      </c>
      <c r="E954" s="15">
        <v>2.1869999999999998</v>
      </c>
      <c r="F954" s="6">
        <f t="shared" si="523"/>
        <v>3.3096250000000005</v>
      </c>
      <c r="G954">
        <f t="shared" si="515"/>
        <v>8</v>
      </c>
      <c r="H954">
        <f t="shared" si="526"/>
        <v>348</v>
      </c>
      <c r="I954" s="5">
        <f t="shared" si="514"/>
        <v>1305.645</v>
      </c>
      <c r="J954" s="7">
        <f t="shared" si="528"/>
        <v>0</v>
      </c>
      <c r="K954" t="str">
        <f t="shared" si="527"/>
        <v/>
      </c>
      <c r="M954" s="4"/>
      <c r="N954" s="4"/>
      <c r="O954" s="5"/>
      <c r="Q954" s="6"/>
      <c r="R954" s="6"/>
      <c r="U954" s="5"/>
      <c r="V954" s="7"/>
      <c r="X954" s="1"/>
      <c r="Y954" s="1"/>
      <c r="Z954" s="5"/>
      <c r="AA954" s="5"/>
      <c r="AB954" s="1"/>
    </row>
    <row r="955" spans="1:29" x14ac:dyDescent="0.25">
      <c r="A955" s="11" t="s">
        <v>91</v>
      </c>
      <c r="B955" t="s">
        <v>1921</v>
      </c>
      <c r="C955">
        <v>16</v>
      </c>
      <c r="D955">
        <v>814</v>
      </c>
      <c r="E955" s="15">
        <v>2.0750000000000002</v>
      </c>
      <c r="F955" s="6">
        <f t="shared" si="524"/>
        <v>3.1724444444444448</v>
      </c>
      <c r="G955">
        <f t="shared" si="515"/>
        <v>9</v>
      </c>
      <c r="H955">
        <f t="shared" si="526"/>
        <v>364</v>
      </c>
      <c r="I955" s="5">
        <f t="shared" si="514"/>
        <v>1338.845</v>
      </c>
      <c r="J955" s="7">
        <f t="shared" si="528"/>
        <v>0</v>
      </c>
      <c r="K955" t="str">
        <f t="shared" si="527"/>
        <v/>
      </c>
      <c r="M955" s="4"/>
      <c r="N955" s="4"/>
      <c r="O955" s="5"/>
      <c r="Q955" s="6"/>
      <c r="R955" s="6"/>
      <c r="U955" s="5"/>
      <c r="V955" s="7"/>
      <c r="X955" s="1"/>
      <c r="Y955" s="1"/>
      <c r="Z955" s="5"/>
      <c r="AA955" s="5"/>
      <c r="AB955" s="1"/>
    </row>
    <row r="956" spans="1:29" x14ac:dyDescent="0.25">
      <c r="A956" s="11" t="s">
        <v>91</v>
      </c>
      <c r="B956" t="s">
        <v>998</v>
      </c>
      <c r="C956">
        <v>11</v>
      </c>
      <c r="D956">
        <v>672</v>
      </c>
      <c r="E956" s="15">
        <v>3.0110000000000001</v>
      </c>
      <c r="F956" s="6">
        <f t="shared" si="525"/>
        <v>3.1563000000000003</v>
      </c>
      <c r="G956">
        <f t="shared" si="515"/>
        <v>10</v>
      </c>
      <c r="H956">
        <f t="shared" si="526"/>
        <v>375</v>
      </c>
      <c r="I956" s="5">
        <f t="shared" si="514"/>
        <v>1371.9660000000001</v>
      </c>
      <c r="J956" s="7">
        <f t="shared" si="528"/>
        <v>3.6585760000000005</v>
      </c>
      <c r="K956">
        <f t="shared" si="527"/>
        <v>25507</v>
      </c>
      <c r="M956" s="4"/>
      <c r="N956" s="4"/>
      <c r="O956" s="5"/>
      <c r="Q956" s="6"/>
      <c r="R956" s="6"/>
      <c r="U956" s="5"/>
      <c r="V956" s="7"/>
      <c r="X956" s="1"/>
      <c r="Y956" s="1"/>
      <c r="Z956" s="5"/>
      <c r="AA956" s="5"/>
      <c r="AB956" s="1"/>
    </row>
    <row r="957" spans="1:29" x14ac:dyDescent="0.25">
      <c r="A957" s="11" t="s">
        <v>54</v>
      </c>
      <c r="B957" t="s">
        <v>240</v>
      </c>
      <c r="C957">
        <v>156</v>
      </c>
      <c r="D957">
        <v>15016</v>
      </c>
      <c r="E957" s="15">
        <v>6.4980000000000002</v>
      </c>
      <c r="F957" s="6">
        <f t="shared" si="516"/>
        <v>6.4980000000000002</v>
      </c>
      <c r="G957">
        <f t="shared" si="515"/>
        <v>1</v>
      </c>
      <c r="H957">
        <f t="shared" si="526"/>
        <v>156</v>
      </c>
      <c r="I957" s="5">
        <f t="shared" si="514"/>
        <v>1013.688</v>
      </c>
      <c r="J957" s="7">
        <f t="shared" si="528"/>
        <v>0</v>
      </c>
      <c r="K957" t="str">
        <f t="shared" si="527"/>
        <v/>
      </c>
      <c r="M957" s="4"/>
      <c r="N957" s="4"/>
      <c r="O957" s="5"/>
      <c r="Q957" s="6"/>
      <c r="R957" s="6"/>
      <c r="U957" s="5"/>
      <c r="V957" s="7"/>
      <c r="X957" s="1"/>
      <c r="Y957" s="1"/>
      <c r="Z957" s="5"/>
      <c r="AA957" s="5"/>
      <c r="AB957" s="1"/>
    </row>
    <row r="958" spans="1:29" x14ac:dyDescent="0.25">
      <c r="A958" s="11" t="s">
        <v>54</v>
      </c>
      <c r="B958" t="s">
        <v>246</v>
      </c>
      <c r="C958">
        <v>75</v>
      </c>
      <c r="D958">
        <v>7343</v>
      </c>
      <c r="E958" s="15">
        <v>3.02</v>
      </c>
      <c r="F958" s="6">
        <f t="shared" si="517"/>
        <v>4.7590000000000003</v>
      </c>
      <c r="G958">
        <f t="shared" si="515"/>
        <v>2</v>
      </c>
      <c r="H958">
        <f t="shared" si="526"/>
        <v>231</v>
      </c>
      <c r="I958" s="5">
        <f t="shared" si="514"/>
        <v>1240.1880000000001</v>
      </c>
      <c r="J958" s="7">
        <f t="shared" si="528"/>
        <v>0</v>
      </c>
      <c r="K958" t="str">
        <f t="shared" si="527"/>
        <v/>
      </c>
      <c r="M958" s="4"/>
      <c r="N958" s="4"/>
      <c r="O958" s="5"/>
      <c r="P958" s="8"/>
      <c r="Q958" s="6"/>
      <c r="R958" s="6"/>
      <c r="U958" s="5"/>
      <c r="V958" s="7"/>
      <c r="X958" s="5"/>
      <c r="Y958" s="1"/>
      <c r="Z958" s="5"/>
      <c r="AA958" s="5"/>
      <c r="AB958" s="1"/>
      <c r="AC958" s="5"/>
    </row>
    <row r="959" spans="1:29" x14ac:dyDescent="0.25">
      <c r="A959" s="11" t="s">
        <v>54</v>
      </c>
      <c r="B959" t="s">
        <v>244</v>
      </c>
      <c r="C959">
        <v>68</v>
      </c>
      <c r="D959">
        <v>6451</v>
      </c>
      <c r="E959" s="15">
        <v>2.7789999999999999</v>
      </c>
      <c r="F959" s="6">
        <f t="shared" si="518"/>
        <v>4.0990000000000002</v>
      </c>
      <c r="G959">
        <f t="shared" si="515"/>
        <v>3</v>
      </c>
      <c r="H959">
        <f t="shared" si="526"/>
        <v>299</v>
      </c>
      <c r="I959" s="5">
        <f t="shared" si="514"/>
        <v>1429.16</v>
      </c>
      <c r="J959" s="7">
        <f t="shared" si="528"/>
        <v>0</v>
      </c>
      <c r="K959" t="str">
        <f t="shared" si="527"/>
        <v/>
      </c>
      <c r="M959" s="4"/>
      <c r="N959" s="4"/>
      <c r="O959" s="5"/>
      <c r="Q959" s="6"/>
      <c r="R959" s="6"/>
      <c r="U959" s="5"/>
      <c r="V959" s="7"/>
      <c r="X959" s="1"/>
      <c r="Y959" s="1"/>
      <c r="Z959" s="5"/>
      <c r="AA959" s="5"/>
      <c r="AB959" s="1"/>
    </row>
    <row r="960" spans="1:29" x14ac:dyDescent="0.25">
      <c r="A960" s="11" t="s">
        <v>54</v>
      </c>
      <c r="B960" t="s">
        <v>407</v>
      </c>
      <c r="C960">
        <v>33</v>
      </c>
      <c r="D960">
        <v>3423</v>
      </c>
      <c r="E960" s="15">
        <v>6.22</v>
      </c>
      <c r="F960" s="6">
        <f t="shared" si="519"/>
        <v>4.6292499999999999</v>
      </c>
      <c r="G960">
        <f t="shared" si="515"/>
        <v>4</v>
      </c>
      <c r="H960">
        <f t="shared" si="526"/>
        <v>332</v>
      </c>
      <c r="I960" s="5">
        <f t="shared" si="514"/>
        <v>1634.42</v>
      </c>
      <c r="J960" s="7">
        <f t="shared" si="528"/>
        <v>0</v>
      </c>
      <c r="K960" t="str">
        <f t="shared" si="527"/>
        <v/>
      </c>
      <c r="M960" s="4"/>
      <c r="N960" s="4"/>
      <c r="O960" s="5"/>
      <c r="Q960" s="6"/>
      <c r="R960" s="6"/>
      <c r="U960" s="5"/>
      <c r="V960" s="7"/>
      <c r="X960" s="1"/>
      <c r="Y960" s="1"/>
      <c r="Z960" s="5"/>
      <c r="AA960" s="5"/>
      <c r="AB960" s="1"/>
    </row>
    <row r="961" spans="1:29" x14ac:dyDescent="0.25">
      <c r="A961" s="11" t="s">
        <v>54</v>
      </c>
      <c r="B961" t="s">
        <v>408</v>
      </c>
      <c r="C961">
        <v>29</v>
      </c>
      <c r="D961">
        <v>3310</v>
      </c>
      <c r="E961" s="15">
        <v>2.4729999999999999</v>
      </c>
      <c r="F961" s="6">
        <f t="shared" si="520"/>
        <v>4.1979999999999995</v>
      </c>
      <c r="G961">
        <f t="shared" si="515"/>
        <v>5</v>
      </c>
      <c r="H961">
        <f t="shared" si="526"/>
        <v>361</v>
      </c>
      <c r="I961" s="5">
        <f t="shared" si="514"/>
        <v>1706.1370000000002</v>
      </c>
      <c r="J961" s="7">
        <f t="shared" si="528"/>
        <v>0</v>
      </c>
      <c r="K961" t="str">
        <f t="shared" si="527"/>
        <v/>
      </c>
      <c r="M961" s="4"/>
      <c r="N961" s="4"/>
      <c r="O961" s="5"/>
      <c r="Q961" s="6"/>
      <c r="R961" s="6"/>
      <c r="U961" s="5"/>
      <c r="V961" s="7"/>
      <c r="X961" s="1"/>
      <c r="Y961" s="1"/>
      <c r="Z961" s="5"/>
      <c r="AA961" s="5"/>
      <c r="AB961" s="1"/>
    </row>
    <row r="962" spans="1:29" x14ac:dyDescent="0.25">
      <c r="A962" s="11" t="s">
        <v>54</v>
      </c>
      <c r="B962" t="s">
        <v>591</v>
      </c>
      <c r="C962">
        <v>23</v>
      </c>
      <c r="D962">
        <v>2409</v>
      </c>
      <c r="E962" s="15">
        <v>8.7899999999999991</v>
      </c>
      <c r="F962" s="6">
        <f t="shared" si="521"/>
        <v>4.9633333333333329</v>
      </c>
      <c r="G962">
        <f t="shared" si="515"/>
        <v>6</v>
      </c>
      <c r="H962">
        <f t="shared" si="526"/>
        <v>384</v>
      </c>
      <c r="I962" s="5">
        <f t="shared" ref="I962:I1025" si="529">IF(G961&gt;G962,E962*C962,E962*C962+I961)</f>
        <v>1908.3070000000002</v>
      </c>
      <c r="J962" s="7">
        <f t="shared" si="528"/>
        <v>0</v>
      </c>
      <c r="K962" t="str">
        <f t="shared" si="527"/>
        <v/>
      </c>
      <c r="M962" s="4"/>
      <c r="N962" s="4"/>
      <c r="O962" s="5"/>
      <c r="Q962" s="6"/>
      <c r="R962" s="6"/>
      <c r="U962" s="5"/>
      <c r="V962" s="7"/>
      <c r="X962" s="1"/>
      <c r="Y962" s="1"/>
      <c r="Z962" s="5"/>
      <c r="AA962" s="5"/>
      <c r="AB962" s="1"/>
    </row>
    <row r="963" spans="1:29" x14ac:dyDescent="0.25">
      <c r="A963" s="11" t="s">
        <v>54</v>
      </c>
      <c r="B963" t="s">
        <v>596</v>
      </c>
      <c r="C963">
        <v>15</v>
      </c>
      <c r="D963">
        <v>1353</v>
      </c>
      <c r="E963" s="15">
        <v>2.4740000000000002</v>
      </c>
      <c r="F963" s="6">
        <f t="shared" si="522"/>
        <v>4.6077142857142857</v>
      </c>
      <c r="G963">
        <f t="shared" si="515"/>
        <v>7</v>
      </c>
      <c r="H963">
        <f t="shared" si="526"/>
        <v>399</v>
      </c>
      <c r="I963" s="5">
        <f t="shared" si="529"/>
        <v>1945.4170000000001</v>
      </c>
      <c r="J963" s="7">
        <f t="shared" si="528"/>
        <v>0</v>
      </c>
      <c r="K963" t="str">
        <f t="shared" si="527"/>
        <v/>
      </c>
      <c r="M963" s="4"/>
      <c r="N963" s="4"/>
      <c r="O963" s="5"/>
      <c r="Q963" s="6"/>
      <c r="R963" s="6"/>
      <c r="U963" s="5"/>
      <c r="V963" s="7"/>
      <c r="X963" s="1"/>
      <c r="Y963" s="1"/>
      <c r="Z963" s="5"/>
      <c r="AA963" s="5"/>
      <c r="AB963" s="1"/>
    </row>
    <row r="964" spans="1:29" x14ac:dyDescent="0.25">
      <c r="A964" s="11" t="s">
        <v>54</v>
      </c>
      <c r="B964" t="s">
        <v>598</v>
      </c>
      <c r="C964">
        <v>12</v>
      </c>
      <c r="D964">
        <v>1155</v>
      </c>
      <c r="E964" s="15">
        <v>2.0590000000000002</v>
      </c>
      <c r="F964" s="6">
        <f t="shared" si="523"/>
        <v>4.2891249999999994</v>
      </c>
      <c r="G964">
        <f t="shared" ref="G964:G1027" si="530">IF(A964=A963,G963+1,1)</f>
        <v>8</v>
      </c>
      <c r="H964">
        <f t="shared" si="526"/>
        <v>411</v>
      </c>
      <c r="I964" s="5">
        <f t="shared" si="529"/>
        <v>1970.1250000000002</v>
      </c>
      <c r="J964" s="7">
        <f t="shared" si="528"/>
        <v>0</v>
      </c>
      <c r="K964" t="str">
        <f t="shared" si="527"/>
        <v/>
      </c>
      <c r="M964" s="4"/>
      <c r="N964" s="4"/>
      <c r="O964" s="5"/>
      <c r="Q964" s="6"/>
      <c r="R964" s="6"/>
      <c r="U964" s="5"/>
      <c r="V964" s="7"/>
      <c r="X964" s="1"/>
      <c r="Y964" s="1"/>
      <c r="Z964" s="5"/>
      <c r="AA964" s="5"/>
      <c r="AB964" s="1"/>
    </row>
    <row r="965" spans="1:29" x14ac:dyDescent="0.25">
      <c r="A965" s="11" t="s">
        <v>54</v>
      </c>
      <c r="B965" t="s">
        <v>597</v>
      </c>
      <c r="C965">
        <v>12</v>
      </c>
      <c r="D965">
        <v>883</v>
      </c>
      <c r="E965" s="15">
        <v>2.048</v>
      </c>
      <c r="F965" s="6">
        <f t="shared" si="524"/>
        <v>4.040111111111111</v>
      </c>
      <c r="G965">
        <f t="shared" si="530"/>
        <v>9</v>
      </c>
      <c r="H965">
        <f t="shared" si="526"/>
        <v>423</v>
      </c>
      <c r="I965" s="5">
        <f t="shared" si="529"/>
        <v>1994.7010000000002</v>
      </c>
      <c r="J965" s="7">
        <f t="shared" si="528"/>
        <v>0</v>
      </c>
      <c r="K965" t="str">
        <f t="shared" si="527"/>
        <v/>
      </c>
      <c r="M965" s="4"/>
      <c r="N965" s="4"/>
      <c r="O965" s="5"/>
      <c r="Q965" s="6"/>
      <c r="R965" s="6"/>
      <c r="U965" s="5"/>
      <c r="V965" s="7"/>
      <c r="X965" s="1"/>
      <c r="Y965" s="1"/>
      <c r="Z965" s="5"/>
      <c r="AA965" s="5"/>
      <c r="AB965" s="1"/>
    </row>
    <row r="966" spans="1:29" x14ac:dyDescent="0.25">
      <c r="A966" s="11" t="s">
        <v>54</v>
      </c>
      <c r="B966" t="s">
        <v>749</v>
      </c>
      <c r="C966">
        <v>8</v>
      </c>
      <c r="D966">
        <v>679</v>
      </c>
      <c r="E966" s="15">
        <v>3.427</v>
      </c>
      <c r="F966" s="6">
        <f t="shared" si="525"/>
        <v>3.9787999999999997</v>
      </c>
      <c r="G966">
        <f t="shared" si="530"/>
        <v>10</v>
      </c>
      <c r="H966">
        <f t="shared" si="526"/>
        <v>431</v>
      </c>
      <c r="I966" s="5">
        <f t="shared" si="529"/>
        <v>2022.1170000000002</v>
      </c>
      <c r="J966" s="7">
        <f t="shared" si="528"/>
        <v>4.6916867749419957</v>
      </c>
      <c r="K966">
        <f t="shared" si="527"/>
        <v>42022</v>
      </c>
      <c r="M966" s="4"/>
      <c r="N966" s="4"/>
      <c r="O966" s="5"/>
      <c r="Q966" s="6"/>
      <c r="R966" s="6"/>
      <c r="U966" s="5"/>
      <c r="V966" s="7"/>
      <c r="X966" s="1"/>
      <c r="Y966" s="1"/>
      <c r="Z966" s="5"/>
      <c r="AA966" s="5"/>
      <c r="AB966" s="1"/>
    </row>
    <row r="967" spans="1:29" x14ac:dyDescent="0.25">
      <c r="A967" s="11" t="s">
        <v>77</v>
      </c>
      <c r="B967" t="s">
        <v>463</v>
      </c>
      <c r="C967">
        <v>53</v>
      </c>
      <c r="D967">
        <v>2287</v>
      </c>
      <c r="E967" s="15">
        <v>1.4119999999999999</v>
      </c>
      <c r="F967" s="6">
        <f t="shared" si="516"/>
        <v>1.4119999999999999</v>
      </c>
      <c r="G967">
        <f t="shared" si="530"/>
        <v>1</v>
      </c>
      <c r="H967">
        <f t="shared" si="526"/>
        <v>53</v>
      </c>
      <c r="I967" s="5">
        <f t="shared" si="529"/>
        <v>74.835999999999999</v>
      </c>
      <c r="J967" s="7">
        <f t="shared" si="528"/>
        <v>0</v>
      </c>
      <c r="K967" t="str">
        <f t="shared" si="527"/>
        <v/>
      </c>
      <c r="M967" s="4"/>
      <c r="N967" s="4"/>
      <c r="O967" s="5"/>
      <c r="Q967" s="6"/>
      <c r="R967" s="6"/>
      <c r="U967" s="5"/>
      <c r="V967" s="7"/>
      <c r="X967" s="1"/>
      <c r="Y967" s="1"/>
      <c r="Z967" s="5"/>
      <c r="AA967" s="5"/>
      <c r="AB967" s="1"/>
    </row>
    <row r="968" spans="1:29" x14ac:dyDescent="0.25">
      <c r="A968" s="11" t="s">
        <v>77</v>
      </c>
      <c r="B968" t="s">
        <v>377</v>
      </c>
      <c r="C968">
        <v>33</v>
      </c>
      <c r="D968">
        <v>2818</v>
      </c>
      <c r="E968" s="15">
        <v>3.621</v>
      </c>
      <c r="F968" s="6">
        <f t="shared" si="517"/>
        <v>2.5164999999999997</v>
      </c>
      <c r="G968">
        <f t="shared" si="530"/>
        <v>2</v>
      </c>
      <c r="H968">
        <f t="shared" si="526"/>
        <v>86</v>
      </c>
      <c r="I968" s="5">
        <f t="shared" si="529"/>
        <v>194.32900000000001</v>
      </c>
      <c r="J968" s="7">
        <f t="shared" si="528"/>
        <v>0</v>
      </c>
      <c r="K968" t="str">
        <f t="shared" si="527"/>
        <v/>
      </c>
      <c r="M968" s="4"/>
      <c r="N968" s="4"/>
      <c r="O968" s="5"/>
      <c r="P968" s="8"/>
      <c r="Q968" s="6"/>
      <c r="R968" s="6"/>
      <c r="U968" s="5"/>
      <c r="V968" s="7"/>
      <c r="X968" s="5"/>
      <c r="Y968" s="1"/>
      <c r="Z968" s="5"/>
      <c r="AA968" s="5"/>
      <c r="AB968" s="1"/>
      <c r="AC968" s="5"/>
    </row>
    <row r="969" spans="1:29" x14ac:dyDescent="0.25">
      <c r="A969" s="11" t="s">
        <v>77</v>
      </c>
      <c r="B969" t="s">
        <v>755</v>
      </c>
      <c r="C969">
        <v>31</v>
      </c>
      <c r="D969">
        <v>1324</v>
      </c>
      <c r="E969" s="15">
        <v>2.1680000000000001</v>
      </c>
      <c r="F969" s="6">
        <f t="shared" si="518"/>
        <v>2.4003333333333332</v>
      </c>
      <c r="G969">
        <f t="shared" si="530"/>
        <v>3</v>
      </c>
      <c r="H969">
        <f t="shared" si="526"/>
        <v>117</v>
      </c>
      <c r="I969" s="5">
        <f t="shared" si="529"/>
        <v>261.53700000000003</v>
      </c>
      <c r="J969" s="7">
        <f t="shared" si="528"/>
        <v>0</v>
      </c>
      <c r="K969" t="str">
        <f t="shared" si="527"/>
        <v/>
      </c>
      <c r="M969" s="4"/>
      <c r="N969" s="4"/>
      <c r="O969" s="5"/>
      <c r="Q969" s="6"/>
      <c r="R969" s="6"/>
      <c r="U969" s="5"/>
      <c r="V969" s="7"/>
      <c r="X969" s="1"/>
      <c r="Y969" s="1"/>
      <c r="Z969" s="5"/>
      <c r="AA969" s="5"/>
      <c r="AB969" s="1"/>
    </row>
    <row r="970" spans="1:29" x14ac:dyDescent="0.25">
      <c r="A970" s="11" t="s">
        <v>77</v>
      </c>
      <c r="B970" t="s">
        <v>757</v>
      </c>
      <c r="C970">
        <v>24</v>
      </c>
      <c r="D970">
        <v>1045</v>
      </c>
      <c r="E970" s="15">
        <v>2.3029999999999999</v>
      </c>
      <c r="F970" s="6">
        <f t="shared" si="519"/>
        <v>2.3759999999999999</v>
      </c>
      <c r="G970">
        <f t="shared" si="530"/>
        <v>4</v>
      </c>
      <c r="H970">
        <f t="shared" si="526"/>
        <v>141</v>
      </c>
      <c r="I970" s="5">
        <f t="shared" si="529"/>
        <v>316.80900000000003</v>
      </c>
      <c r="J970" s="7">
        <f t="shared" si="528"/>
        <v>0</v>
      </c>
      <c r="K970" t="str">
        <f t="shared" si="527"/>
        <v/>
      </c>
      <c r="M970" s="4"/>
      <c r="N970" s="4"/>
      <c r="O970" s="5"/>
      <c r="Q970" s="6"/>
      <c r="R970" s="6"/>
      <c r="U970" s="5"/>
      <c r="V970" s="7"/>
      <c r="X970" s="1"/>
      <c r="Y970" s="1"/>
      <c r="Z970" s="5"/>
      <c r="AA970" s="5"/>
      <c r="AB970" s="1"/>
    </row>
    <row r="971" spans="1:29" x14ac:dyDescent="0.25">
      <c r="A971" s="11" t="s">
        <v>77</v>
      </c>
      <c r="B971" t="s">
        <v>760</v>
      </c>
      <c r="C971">
        <v>20</v>
      </c>
      <c r="D971">
        <v>840</v>
      </c>
      <c r="E971" s="15">
        <v>1.6419999999999999</v>
      </c>
      <c r="F971" s="6">
        <f t="shared" si="520"/>
        <v>2.2291999999999996</v>
      </c>
      <c r="G971">
        <f t="shared" si="530"/>
        <v>5</v>
      </c>
      <c r="H971">
        <f t="shared" si="526"/>
        <v>161</v>
      </c>
      <c r="I971" s="5">
        <f t="shared" si="529"/>
        <v>349.649</v>
      </c>
      <c r="J971" s="7">
        <f t="shared" si="528"/>
        <v>0</v>
      </c>
      <c r="K971" t="str">
        <f t="shared" si="527"/>
        <v/>
      </c>
      <c r="M971" s="4"/>
      <c r="N971" s="4"/>
      <c r="O971" s="5"/>
      <c r="Q971" s="6"/>
      <c r="R971" s="6"/>
      <c r="U971" s="5"/>
      <c r="V971" s="7"/>
      <c r="X971" s="1"/>
      <c r="Y971" s="1"/>
      <c r="Z971" s="5"/>
      <c r="AA971" s="5"/>
      <c r="AB971" s="1"/>
    </row>
    <row r="972" spans="1:29" x14ac:dyDescent="0.25">
      <c r="A972" s="11" t="s">
        <v>77</v>
      </c>
      <c r="B972" t="s">
        <v>756</v>
      </c>
      <c r="C972">
        <v>19</v>
      </c>
      <c r="D972">
        <v>903</v>
      </c>
      <c r="E972" s="15">
        <v>1.8029999999999999</v>
      </c>
      <c r="F972" s="6">
        <f t="shared" si="521"/>
        <v>2.1581666666666663</v>
      </c>
      <c r="G972">
        <f t="shared" si="530"/>
        <v>6</v>
      </c>
      <c r="H972">
        <f t="shared" si="526"/>
        <v>180</v>
      </c>
      <c r="I972" s="5">
        <f t="shared" si="529"/>
        <v>383.90600000000001</v>
      </c>
      <c r="J972" s="7">
        <f t="shared" si="528"/>
        <v>0</v>
      </c>
      <c r="K972" t="str">
        <f t="shared" si="527"/>
        <v/>
      </c>
      <c r="M972" s="4"/>
      <c r="N972" s="4"/>
      <c r="O972" s="5"/>
      <c r="Q972" s="6"/>
      <c r="R972" s="6"/>
      <c r="U972" s="5"/>
      <c r="V972" s="7"/>
      <c r="X972" s="1"/>
      <c r="Y972" s="1"/>
      <c r="Z972" s="5"/>
      <c r="AA972" s="5"/>
      <c r="AB972" s="1"/>
    </row>
    <row r="973" spans="1:29" x14ac:dyDescent="0.25">
      <c r="A973" s="11" t="s">
        <v>77</v>
      </c>
      <c r="B973" t="s">
        <v>758</v>
      </c>
      <c r="C973">
        <v>19</v>
      </c>
      <c r="D973">
        <v>1339</v>
      </c>
      <c r="E973" s="15">
        <v>1.587</v>
      </c>
      <c r="F973" s="6">
        <f t="shared" si="522"/>
        <v>2.0765714285714281</v>
      </c>
      <c r="G973">
        <f t="shared" si="530"/>
        <v>7</v>
      </c>
      <c r="H973">
        <f t="shared" si="526"/>
        <v>199</v>
      </c>
      <c r="I973" s="5">
        <f t="shared" si="529"/>
        <v>414.05900000000003</v>
      </c>
      <c r="J973" s="7">
        <f t="shared" si="528"/>
        <v>0</v>
      </c>
      <c r="K973" t="str">
        <f t="shared" si="527"/>
        <v/>
      </c>
      <c r="M973" s="4"/>
      <c r="N973" s="4"/>
      <c r="O973" s="5"/>
      <c r="Q973" s="6"/>
      <c r="R973" s="6"/>
      <c r="U973" s="5"/>
      <c r="V973" s="7"/>
      <c r="X973" s="1"/>
      <c r="Y973" s="1"/>
      <c r="Z973" s="5"/>
      <c r="AA973" s="5"/>
      <c r="AB973" s="1"/>
    </row>
    <row r="974" spans="1:29" x14ac:dyDescent="0.25">
      <c r="A974" s="11" t="s">
        <v>77</v>
      </c>
      <c r="B974" t="s">
        <v>1066</v>
      </c>
      <c r="C974">
        <v>18</v>
      </c>
      <c r="D974">
        <v>1199</v>
      </c>
      <c r="E974" s="15">
        <v>2.27</v>
      </c>
      <c r="F974" s="6">
        <f t="shared" si="523"/>
        <v>2.1007499999999997</v>
      </c>
      <c r="G974">
        <f t="shared" si="530"/>
        <v>8</v>
      </c>
      <c r="H974">
        <f t="shared" si="526"/>
        <v>217</v>
      </c>
      <c r="I974" s="5">
        <f t="shared" si="529"/>
        <v>454.91900000000004</v>
      </c>
      <c r="J974" s="7">
        <f t="shared" si="528"/>
        <v>0</v>
      </c>
      <c r="K974" t="str">
        <f t="shared" si="527"/>
        <v/>
      </c>
      <c r="M974" s="4"/>
      <c r="N974" s="4"/>
      <c r="O974" s="5"/>
      <c r="Q974" s="6"/>
      <c r="R974" s="6"/>
      <c r="U974" s="5"/>
      <c r="V974" s="7"/>
      <c r="X974" s="1"/>
      <c r="Y974" s="1"/>
      <c r="Z974" s="5"/>
      <c r="AA974" s="5"/>
      <c r="AB974" s="1"/>
    </row>
    <row r="975" spans="1:29" x14ac:dyDescent="0.25">
      <c r="A975" s="11" t="s">
        <v>77</v>
      </c>
      <c r="B975" t="s">
        <v>1923</v>
      </c>
      <c r="C975">
        <v>16</v>
      </c>
      <c r="D975">
        <v>678</v>
      </c>
      <c r="E975" s="15">
        <v>4.0960000000000001</v>
      </c>
      <c r="F975" s="6">
        <f t="shared" si="524"/>
        <v>2.3224444444444443</v>
      </c>
      <c r="G975">
        <f t="shared" si="530"/>
        <v>9</v>
      </c>
      <c r="H975">
        <f t="shared" si="526"/>
        <v>233</v>
      </c>
      <c r="I975" s="5">
        <f t="shared" si="529"/>
        <v>520.45500000000004</v>
      </c>
      <c r="J975" s="7">
        <f t="shared" si="528"/>
        <v>0</v>
      </c>
      <c r="K975" t="str">
        <f t="shared" si="527"/>
        <v/>
      </c>
      <c r="M975" s="4"/>
      <c r="N975" s="4"/>
      <c r="O975" s="5"/>
      <c r="Q975" s="6"/>
      <c r="R975" s="6"/>
      <c r="U975" s="5"/>
      <c r="V975" s="7"/>
      <c r="X975" s="1"/>
      <c r="Y975" s="1"/>
      <c r="Z975" s="5"/>
      <c r="AA975" s="5"/>
      <c r="AB975" s="1"/>
    </row>
    <row r="976" spans="1:29" x14ac:dyDescent="0.25">
      <c r="A976" s="11" t="s">
        <v>77</v>
      </c>
      <c r="B976" t="s">
        <v>1924</v>
      </c>
      <c r="C976">
        <v>15</v>
      </c>
      <c r="D976">
        <v>632</v>
      </c>
      <c r="E976" s="15">
        <v>2.2919999999999998</v>
      </c>
      <c r="F976" s="6">
        <f t="shared" si="525"/>
        <v>2.3193999999999995</v>
      </c>
      <c r="G976">
        <f t="shared" si="530"/>
        <v>10</v>
      </c>
      <c r="H976">
        <f t="shared" si="526"/>
        <v>248</v>
      </c>
      <c r="I976" s="5">
        <f t="shared" si="529"/>
        <v>554.83500000000004</v>
      </c>
      <c r="J976" s="7">
        <f t="shared" si="528"/>
        <v>2.2372379032258065</v>
      </c>
      <c r="K976">
        <f t="shared" si="527"/>
        <v>13065</v>
      </c>
      <c r="M976" s="4"/>
      <c r="N976" s="4"/>
      <c r="O976" s="5"/>
      <c r="Q976" s="6"/>
      <c r="R976" s="6"/>
      <c r="U976" s="5"/>
      <c r="V976" s="7"/>
      <c r="X976" s="1"/>
      <c r="Y976" s="1"/>
      <c r="Z976" s="5"/>
      <c r="AA976" s="5"/>
      <c r="AB976" s="1"/>
    </row>
    <row r="977" spans="1:29" x14ac:dyDescent="0.25">
      <c r="A977" s="11" t="s">
        <v>72</v>
      </c>
      <c r="B977" t="s">
        <v>716</v>
      </c>
      <c r="C977">
        <v>109</v>
      </c>
      <c r="D977">
        <v>7367</v>
      </c>
      <c r="E977" s="15">
        <v>4.9660000000000002</v>
      </c>
      <c r="F977" s="6">
        <f t="shared" ref="F977:F1037" si="531">AVERAGE(E977)</f>
        <v>4.9660000000000002</v>
      </c>
      <c r="G977">
        <f t="shared" si="530"/>
        <v>1</v>
      </c>
      <c r="H977">
        <f t="shared" si="526"/>
        <v>109</v>
      </c>
      <c r="I977" s="5">
        <f t="shared" si="529"/>
        <v>541.29399999999998</v>
      </c>
      <c r="J977" s="7">
        <f t="shared" si="528"/>
        <v>0</v>
      </c>
      <c r="K977" t="str">
        <f t="shared" si="527"/>
        <v/>
      </c>
      <c r="M977" s="4"/>
      <c r="N977" s="4"/>
      <c r="O977" s="5"/>
      <c r="Q977" s="6"/>
      <c r="R977" s="6"/>
      <c r="U977" s="5"/>
      <c r="V977" s="7"/>
      <c r="X977" s="1"/>
      <c r="Y977" s="1"/>
      <c r="Z977" s="5"/>
      <c r="AA977" s="5"/>
      <c r="AB977" s="1"/>
    </row>
    <row r="978" spans="1:29" x14ac:dyDescent="0.25">
      <c r="A978" s="11" t="s">
        <v>72</v>
      </c>
      <c r="B978" t="s">
        <v>371</v>
      </c>
      <c r="C978">
        <v>43</v>
      </c>
      <c r="D978">
        <v>5918</v>
      </c>
      <c r="E978" s="15">
        <v>3.4169999999999998</v>
      </c>
      <c r="F978" s="6">
        <f t="shared" ref="F978:F1038" si="532">AVERAGE(E977:E978)</f>
        <v>4.1914999999999996</v>
      </c>
      <c r="G978">
        <f t="shared" si="530"/>
        <v>2</v>
      </c>
      <c r="H978">
        <f t="shared" si="526"/>
        <v>152</v>
      </c>
      <c r="I978" s="5">
        <f t="shared" si="529"/>
        <v>688.22499999999991</v>
      </c>
      <c r="J978" s="7">
        <f t="shared" si="528"/>
        <v>0</v>
      </c>
      <c r="K978" t="str">
        <f t="shared" si="527"/>
        <v/>
      </c>
      <c r="M978" s="4"/>
      <c r="N978" s="4"/>
      <c r="O978" s="5"/>
      <c r="P978" s="8"/>
      <c r="Q978" s="6"/>
      <c r="R978" s="6"/>
      <c r="U978" s="5"/>
      <c r="V978" s="7"/>
      <c r="X978" s="5"/>
      <c r="Y978" s="1"/>
      <c r="Z978" s="5"/>
      <c r="AA978" s="5"/>
      <c r="AB978" s="1"/>
      <c r="AC978" s="5"/>
    </row>
    <row r="979" spans="1:29" x14ac:dyDescent="0.25">
      <c r="A979" s="11" t="s">
        <v>72</v>
      </c>
      <c r="B979" t="s">
        <v>717</v>
      </c>
      <c r="C979">
        <v>30</v>
      </c>
      <c r="D979">
        <v>2048</v>
      </c>
      <c r="E979" s="15">
        <v>3.4489999999999998</v>
      </c>
      <c r="F979" s="6">
        <f t="shared" ref="F979:F1039" si="533">AVERAGE(E977:E979)</f>
        <v>3.9439999999999995</v>
      </c>
      <c r="G979">
        <f t="shared" si="530"/>
        <v>3</v>
      </c>
      <c r="H979">
        <f t="shared" si="526"/>
        <v>182</v>
      </c>
      <c r="I979" s="5">
        <f t="shared" si="529"/>
        <v>791.69499999999994</v>
      </c>
      <c r="J979" s="7">
        <f t="shared" si="528"/>
        <v>0</v>
      </c>
      <c r="K979" t="str">
        <f t="shared" si="527"/>
        <v/>
      </c>
      <c r="M979" s="4"/>
      <c r="N979" s="4"/>
      <c r="O979" s="5"/>
      <c r="Q979" s="6"/>
      <c r="R979" s="6"/>
      <c r="U979" s="5"/>
      <c r="V979" s="7"/>
      <c r="X979" s="1"/>
      <c r="Y979" s="1"/>
      <c r="Z979" s="5"/>
      <c r="AA979" s="5"/>
      <c r="AB979" s="1"/>
    </row>
    <row r="980" spans="1:29" x14ac:dyDescent="0.25">
      <c r="A980" s="11" t="s">
        <v>72</v>
      </c>
      <c r="B980" t="s">
        <v>718</v>
      </c>
      <c r="C980">
        <v>22</v>
      </c>
      <c r="D980">
        <v>1246</v>
      </c>
      <c r="E980" s="15">
        <v>3.4279999999999999</v>
      </c>
      <c r="F980" s="6">
        <f t="shared" ref="F980:F1040" si="534">AVERAGE(E977:E980)</f>
        <v>3.8149999999999995</v>
      </c>
      <c r="G980">
        <f t="shared" si="530"/>
        <v>4</v>
      </c>
      <c r="H980">
        <f t="shared" si="526"/>
        <v>204</v>
      </c>
      <c r="I980" s="5">
        <f t="shared" si="529"/>
        <v>867.11099999999988</v>
      </c>
      <c r="J980" s="7">
        <f t="shared" si="528"/>
        <v>0</v>
      </c>
      <c r="K980" t="str">
        <f t="shared" si="527"/>
        <v/>
      </c>
      <c r="M980" s="4"/>
      <c r="N980" s="4"/>
      <c r="O980" s="5"/>
      <c r="Q980" s="6"/>
      <c r="R980" s="6"/>
      <c r="U980" s="5"/>
      <c r="V980" s="7"/>
      <c r="X980" s="1"/>
      <c r="Y980" s="1"/>
      <c r="Z980" s="5"/>
      <c r="AA980" s="5"/>
      <c r="AB980" s="1"/>
    </row>
    <row r="981" spans="1:29" x14ac:dyDescent="0.25">
      <c r="A981" s="11" t="s">
        <v>72</v>
      </c>
      <c r="B981" t="s">
        <v>719</v>
      </c>
      <c r="C981">
        <v>21</v>
      </c>
      <c r="D981">
        <v>1514</v>
      </c>
      <c r="E981" s="15">
        <v>3.2320000000000002</v>
      </c>
      <c r="F981" s="6">
        <f t="shared" ref="F981:F1041" si="535">AVERAGE(E977:E981)</f>
        <v>3.6983999999999995</v>
      </c>
      <c r="G981">
        <f t="shared" si="530"/>
        <v>5</v>
      </c>
      <c r="H981">
        <f t="shared" si="526"/>
        <v>225</v>
      </c>
      <c r="I981" s="5">
        <f t="shared" si="529"/>
        <v>934.98299999999983</v>
      </c>
      <c r="J981" s="7">
        <f t="shared" si="528"/>
        <v>0</v>
      </c>
      <c r="K981" t="str">
        <f t="shared" si="527"/>
        <v/>
      </c>
      <c r="M981" s="4"/>
      <c r="N981" s="4"/>
      <c r="O981" s="5"/>
      <c r="Q981" s="6"/>
      <c r="R981" s="6"/>
      <c r="U981" s="5"/>
      <c r="V981" s="7"/>
      <c r="X981" s="1"/>
      <c r="Y981" s="1"/>
      <c r="Z981" s="5"/>
      <c r="AA981" s="5"/>
      <c r="AB981" s="1"/>
    </row>
    <row r="982" spans="1:29" x14ac:dyDescent="0.25">
      <c r="A982" s="11" t="s">
        <v>72</v>
      </c>
      <c r="B982" t="s">
        <v>720</v>
      </c>
      <c r="C982">
        <v>20</v>
      </c>
      <c r="D982">
        <v>1360</v>
      </c>
      <c r="E982" s="15">
        <v>2.9340000000000002</v>
      </c>
      <c r="F982" s="6">
        <f t="shared" ref="F982:F1042" si="536">AVERAGE(E977:E982)</f>
        <v>3.5709999999999997</v>
      </c>
      <c r="G982">
        <f t="shared" si="530"/>
        <v>6</v>
      </c>
      <c r="H982">
        <f t="shared" ref="H982:H1045" si="537">IF(G981&gt;G982,C982,C982+H981)</f>
        <v>245</v>
      </c>
      <c r="I982" s="5">
        <f t="shared" si="529"/>
        <v>993.66299999999978</v>
      </c>
      <c r="J982" s="7">
        <f t="shared" si="528"/>
        <v>0</v>
      </c>
      <c r="K982" t="str">
        <f t="shared" ref="K982:K1045" si="538">IF(J982&gt;0,SUM(D973:D982),"")</f>
        <v/>
      </c>
      <c r="M982" s="4"/>
      <c r="N982" s="4"/>
      <c r="O982" s="5"/>
      <c r="Q982" s="6"/>
      <c r="R982" s="6"/>
      <c r="U982" s="5"/>
      <c r="V982" s="7"/>
      <c r="X982" s="1"/>
      <c r="Y982" s="1"/>
      <c r="Z982" s="5"/>
      <c r="AA982" s="5"/>
      <c r="AB982" s="1"/>
    </row>
    <row r="983" spans="1:29" x14ac:dyDescent="0.25">
      <c r="A983" s="11" t="s">
        <v>72</v>
      </c>
      <c r="B983" t="s">
        <v>721</v>
      </c>
      <c r="C983">
        <v>17</v>
      </c>
      <c r="D983">
        <v>1478</v>
      </c>
      <c r="E983" s="15">
        <v>3.1960000000000002</v>
      </c>
      <c r="F983" s="6">
        <f t="shared" ref="F983:F1043" si="539">AVERAGE(E977:E983)</f>
        <v>3.5174285714285713</v>
      </c>
      <c r="G983">
        <f t="shared" si="530"/>
        <v>7</v>
      </c>
      <c r="H983">
        <f t="shared" si="537"/>
        <v>262</v>
      </c>
      <c r="I983" s="5">
        <f t="shared" si="529"/>
        <v>1047.9949999999999</v>
      </c>
      <c r="J983" s="7">
        <f t="shared" ref="J983:J1046" si="540">IF(G983&gt;G984,I983/H983,0)</f>
        <v>0</v>
      </c>
      <c r="K983" t="str">
        <f t="shared" si="538"/>
        <v/>
      </c>
      <c r="M983" s="4"/>
      <c r="N983" s="4"/>
      <c r="O983" s="5"/>
      <c r="Q983" s="6"/>
      <c r="R983" s="6"/>
      <c r="U983" s="5"/>
      <c r="V983" s="7"/>
      <c r="X983" s="1"/>
      <c r="Y983" s="1"/>
      <c r="Z983" s="5"/>
      <c r="AA983" s="5"/>
      <c r="AB983" s="1"/>
    </row>
    <row r="984" spans="1:29" x14ac:dyDescent="0.25">
      <c r="A984" s="11" t="s">
        <v>72</v>
      </c>
      <c r="B984" t="s">
        <v>485</v>
      </c>
      <c r="C984">
        <v>16</v>
      </c>
      <c r="D984">
        <v>1354</v>
      </c>
      <c r="E984" s="15">
        <v>3.2789999999999999</v>
      </c>
      <c r="F984" s="6">
        <f t="shared" ref="F984:F1044" si="541">AVERAGE(E977:E984)</f>
        <v>3.487625</v>
      </c>
      <c r="G984">
        <f t="shared" si="530"/>
        <v>8</v>
      </c>
      <c r="H984">
        <f t="shared" si="537"/>
        <v>278</v>
      </c>
      <c r="I984" s="5">
        <f t="shared" si="529"/>
        <v>1100.4589999999998</v>
      </c>
      <c r="J984" s="7">
        <f t="shared" si="540"/>
        <v>0</v>
      </c>
      <c r="K984" t="str">
        <f t="shared" si="538"/>
        <v/>
      </c>
      <c r="M984" s="4"/>
      <c r="N984" s="4"/>
      <c r="O984" s="5"/>
      <c r="Q984" s="6"/>
      <c r="R984" s="6"/>
      <c r="U984" s="5"/>
      <c r="V984" s="7"/>
      <c r="X984" s="1"/>
      <c r="Y984" s="1"/>
      <c r="Z984" s="5"/>
      <c r="AA984" s="5"/>
      <c r="AB984" s="1"/>
    </row>
    <row r="985" spans="1:29" x14ac:dyDescent="0.25">
      <c r="A985" s="11" t="s">
        <v>72</v>
      </c>
      <c r="B985" t="s">
        <v>723</v>
      </c>
      <c r="C985">
        <v>13</v>
      </c>
      <c r="D985">
        <v>709</v>
      </c>
      <c r="E985" s="15">
        <v>2.3639999999999999</v>
      </c>
      <c r="F985" s="6">
        <f t="shared" ref="F985:F1045" si="542">AVERAGE(E977:E985)</f>
        <v>3.3627777777777776</v>
      </c>
      <c r="G985">
        <f t="shared" si="530"/>
        <v>9</v>
      </c>
      <c r="H985">
        <f t="shared" si="537"/>
        <v>291</v>
      </c>
      <c r="I985" s="5">
        <f t="shared" si="529"/>
        <v>1131.1909999999998</v>
      </c>
      <c r="J985" s="7">
        <f t="shared" si="540"/>
        <v>0</v>
      </c>
      <c r="K985" t="str">
        <f t="shared" si="538"/>
        <v/>
      </c>
      <c r="M985" s="4"/>
      <c r="N985" s="4"/>
      <c r="O985" s="5"/>
      <c r="Q985" s="6"/>
      <c r="R985" s="6"/>
      <c r="U985" s="5"/>
      <c r="V985" s="7"/>
      <c r="X985" s="1"/>
      <c r="Y985" s="1"/>
      <c r="Z985" s="5"/>
      <c r="AA985" s="5"/>
      <c r="AB985" s="1"/>
    </row>
    <row r="986" spans="1:29" x14ac:dyDescent="0.25">
      <c r="A986" s="11" t="s">
        <v>72</v>
      </c>
      <c r="B986" t="s">
        <v>1925</v>
      </c>
      <c r="C986">
        <v>12</v>
      </c>
      <c r="D986">
        <v>811</v>
      </c>
      <c r="E986" s="15">
        <v>5.0270000000000001</v>
      </c>
      <c r="F986" s="6">
        <f t="shared" ref="F986:F1046" si="543">AVERAGE(E977:E986)</f>
        <v>3.5292000000000003</v>
      </c>
      <c r="G986">
        <f t="shared" si="530"/>
        <v>10</v>
      </c>
      <c r="H986">
        <f t="shared" si="537"/>
        <v>303</v>
      </c>
      <c r="I986" s="5">
        <f t="shared" si="529"/>
        <v>1191.5149999999999</v>
      </c>
      <c r="J986" s="7">
        <f t="shared" si="540"/>
        <v>3.9323927392739271</v>
      </c>
      <c r="K986">
        <f t="shared" si="538"/>
        <v>23805</v>
      </c>
      <c r="M986" s="4"/>
      <c r="N986" s="4"/>
      <c r="O986" s="5"/>
      <c r="Q986" s="6"/>
      <c r="R986" s="6"/>
      <c r="U986" s="5"/>
      <c r="V986" s="7"/>
      <c r="X986" s="1"/>
      <c r="Y986" s="1"/>
      <c r="Z986" s="5"/>
      <c r="AA986" s="5"/>
      <c r="AB986" s="1"/>
    </row>
    <row r="987" spans="1:29" x14ac:dyDescent="0.25">
      <c r="A987" s="11" t="s">
        <v>60</v>
      </c>
      <c r="B987" t="s">
        <v>638</v>
      </c>
      <c r="C987">
        <v>170</v>
      </c>
      <c r="D987">
        <v>19260</v>
      </c>
      <c r="E987" s="15">
        <v>12.996</v>
      </c>
      <c r="F987" s="6">
        <f t="shared" si="531"/>
        <v>12.996</v>
      </c>
      <c r="G987">
        <f t="shared" si="530"/>
        <v>1</v>
      </c>
      <c r="H987">
        <f t="shared" si="537"/>
        <v>170</v>
      </c>
      <c r="I987" s="5">
        <f t="shared" si="529"/>
        <v>2209.3200000000002</v>
      </c>
      <c r="J987" s="7">
        <f t="shared" si="540"/>
        <v>0</v>
      </c>
      <c r="K987" t="str">
        <f t="shared" si="538"/>
        <v/>
      </c>
      <c r="M987" s="4"/>
      <c r="N987" s="4"/>
      <c r="O987" s="5"/>
      <c r="Q987" s="6"/>
      <c r="R987" s="6"/>
      <c r="U987" s="5"/>
      <c r="V987" s="7"/>
      <c r="X987" s="1"/>
      <c r="Y987" s="1"/>
      <c r="Z987" s="5"/>
      <c r="AA987" s="5"/>
      <c r="AB987" s="1"/>
    </row>
    <row r="988" spans="1:29" x14ac:dyDescent="0.25">
      <c r="A988" s="11" t="s">
        <v>60</v>
      </c>
      <c r="B988" t="s">
        <v>639</v>
      </c>
      <c r="C988">
        <v>73</v>
      </c>
      <c r="D988">
        <v>8531</v>
      </c>
      <c r="E988" s="15">
        <v>7.4829999999999997</v>
      </c>
      <c r="F988" s="6">
        <f t="shared" si="532"/>
        <v>10.2395</v>
      </c>
      <c r="G988">
        <f t="shared" si="530"/>
        <v>2</v>
      </c>
      <c r="H988">
        <f t="shared" si="537"/>
        <v>243</v>
      </c>
      <c r="I988" s="5">
        <f t="shared" si="529"/>
        <v>2755.5790000000002</v>
      </c>
      <c r="J988" s="7">
        <f t="shared" si="540"/>
        <v>0</v>
      </c>
      <c r="K988" t="str">
        <f t="shared" si="538"/>
        <v/>
      </c>
      <c r="M988" s="4"/>
      <c r="N988" s="4"/>
      <c r="O988" s="5"/>
      <c r="P988" s="8"/>
      <c r="Q988" s="6"/>
      <c r="R988" s="6"/>
      <c r="U988" s="5"/>
      <c r="V988" s="7"/>
      <c r="X988" s="5"/>
      <c r="Y988" s="1"/>
      <c r="Z988" s="5"/>
      <c r="AA988" s="5"/>
      <c r="AB988" s="1"/>
      <c r="AC988" s="5"/>
    </row>
    <row r="989" spans="1:29" x14ac:dyDescent="0.25">
      <c r="A989" s="11" t="s">
        <v>60</v>
      </c>
      <c r="B989" t="s">
        <v>640</v>
      </c>
      <c r="C989">
        <v>63</v>
      </c>
      <c r="D989">
        <v>6166</v>
      </c>
      <c r="E989" s="15">
        <v>7.6360000000000001</v>
      </c>
      <c r="F989" s="6">
        <f t="shared" si="533"/>
        <v>9.3716666666666661</v>
      </c>
      <c r="G989">
        <f t="shared" si="530"/>
        <v>3</v>
      </c>
      <c r="H989">
        <f t="shared" si="537"/>
        <v>306</v>
      </c>
      <c r="I989" s="5">
        <f t="shared" si="529"/>
        <v>3236.6469999999999</v>
      </c>
      <c r="J989" s="7">
        <f t="shared" si="540"/>
        <v>0</v>
      </c>
      <c r="K989" t="str">
        <f t="shared" si="538"/>
        <v/>
      </c>
      <c r="M989" s="4"/>
      <c r="N989" s="4"/>
      <c r="O989" s="5"/>
      <c r="Q989" s="6"/>
      <c r="R989" s="6"/>
      <c r="U989" s="5"/>
      <c r="V989" s="7"/>
      <c r="X989" s="1"/>
      <c r="Y989" s="1"/>
      <c r="Z989" s="5"/>
      <c r="AA989" s="5"/>
      <c r="AB989" s="1"/>
    </row>
    <row r="990" spans="1:29" x14ac:dyDescent="0.25">
      <c r="A990" s="11" t="s">
        <v>60</v>
      </c>
      <c r="B990" t="s">
        <v>641</v>
      </c>
      <c r="C990">
        <v>37</v>
      </c>
      <c r="D990">
        <v>3381</v>
      </c>
      <c r="E990" s="15">
        <v>8.2899999999999991</v>
      </c>
      <c r="F990" s="6">
        <f t="shared" si="534"/>
        <v>9.1012500000000003</v>
      </c>
      <c r="G990">
        <f t="shared" si="530"/>
        <v>4</v>
      </c>
      <c r="H990">
        <f t="shared" si="537"/>
        <v>343</v>
      </c>
      <c r="I990" s="5">
        <f t="shared" si="529"/>
        <v>3543.377</v>
      </c>
      <c r="J990" s="7">
        <f t="shared" si="540"/>
        <v>0</v>
      </c>
      <c r="K990" t="str">
        <f t="shared" si="538"/>
        <v/>
      </c>
      <c r="M990" s="4"/>
      <c r="N990" s="4"/>
      <c r="O990" s="5"/>
      <c r="Q990" s="6"/>
      <c r="R990" s="6"/>
      <c r="U990" s="5"/>
      <c r="V990" s="7"/>
      <c r="X990" s="1"/>
      <c r="Y990" s="1"/>
      <c r="Z990" s="5"/>
      <c r="AA990" s="5"/>
      <c r="AB990" s="1"/>
    </row>
    <row r="991" spans="1:29" x14ac:dyDescent="0.25">
      <c r="A991" s="11" t="s">
        <v>60</v>
      </c>
      <c r="B991" t="s">
        <v>642</v>
      </c>
      <c r="C991">
        <v>30</v>
      </c>
      <c r="D991">
        <v>2664</v>
      </c>
      <c r="E991" s="15">
        <v>5.282</v>
      </c>
      <c r="F991" s="6">
        <f t="shared" si="535"/>
        <v>8.3373999999999988</v>
      </c>
      <c r="G991">
        <f t="shared" si="530"/>
        <v>5</v>
      </c>
      <c r="H991">
        <f t="shared" si="537"/>
        <v>373</v>
      </c>
      <c r="I991" s="5">
        <f t="shared" si="529"/>
        <v>3701.837</v>
      </c>
      <c r="J991" s="7">
        <f t="shared" si="540"/>
        <v>0</v>
      </c>
      <c r="K991" t="str">
        <f t="shared" si="538"/>
        <v/>
      </c>
      <c r="M991" s="4"/>
      <c r="N991" s="4"/>
      <c r="O991" s="5"/>
      <c r="Q991" s="6"/>
      <c r="R991" s="6"/>
      <c r="U991" s="5"/>
      <c r="V991" s="7"/>
      <c r="X991" s="1"/>
      <c r="Y991" s="1"/>
      <c r="Z991" s="5"/>
      <c r="AA991" s="5"/>
      <c r="AB991" s="1"/>
    </row>
    <row r="992" spans="1:29" x14ac:dyDescent="0.25">
      <c r="A992" s="11" t="s">
        <v>60</v>
      </c>
      <c r="B992" t="s">
        <v>288</v>
      </c>
      <c r="C992">
        <v>24</v>
      </c>
      <c r="D992">
        <v>3247</v>
      </c>
      <c r="E992" s="15">
        <v>6.65</v>
      </c>
      <c r="F992" s="6">
        <f t="shared" si="536"/>
        <v>8.056166666666666</v>
      </c>
      <c r="G992">
        <f t="shared" si="530"/>
        <v>6</v>
      </c>
      <c r="H992">
        <f t="shared" si="537"/>
        <v>397</v>
      </c>
      <c r="I992" s="5">
        <f t="shared" si="529"/>
        <v>3861.4369999999999</v>
      </c>
      <c r="J992" s="7">
        <f t="shared" si="540"/>
        <v>0</v>
      </c>
      <c r="K992" t="str">
        <f t="shared" si="538"/>
        <v/>
      </c>
      <c r="M992" s="4"/>
      <c r="N992" s="4"/>
      <c r="O992" s="5"/>
      <c r="Q992" s="6"/>
      <c r="R992" s="6"/>
      <c r="U992" s="5"/>
      <c r="V992" s="7"/>
      <c r="X992" s="1"/>
      <c r="Y992" s="1"/>
      <c r="Z992" s="5"/>
      <c r="AA992" s="5"/>
      <c r="AB992" s="1"/>
    </row>
    <row r="993" spans="1:29" x14ac:dyDescent="0.25">
      <c r="A993" s="11" t="s">
        <v>60</v>
      </c>
      <c r="B993" t="s">
        <v>292</v>
      </c>
      <c r="C993">
        <v>23</v>
      </c>
      <c r="D993">
        <v>2147</v>
      </c>
      <c r="E993" s="15">
        <v>4.1680000000000001</v>
      </c>
      <c r="F993" s="6">
        <f t="shared" si="539"/>
        <v>7.5007142857142854</v>
      </c>
      <c r="G993">
        <f t="shared" si="530"/>
        <v>7</v>
      </c>
      <c r="H993">
        <f t="shared" si="537"/>
        <v>420</v>
      </c>
      <c r="I993" s="5">
        <f t="shared" si="529"/>
        <v>3957.3009999999999</v>
      </c>
      <c r="J993" s="7">
        <f t="shared" si="540"/>
        <v>0</v>
      </c>
      <c r="K993" t="str">
        <f t="shared" si="538"/>
        <v/>
      </c>
      <c r="M993" s="4"/>
      <c r="N993" s="4"/>
      <c r="O993" s="5"/>
      <c r="Q993" s="6"/>
      <c r="R993" s="6"/>
      <c r="U993" s="5"/>
      <c r="V993" s="7"/>
      <c r="X993" s="1"/>
      <c r="Y993" s="1"/>
      <c r="Z993" s="5"/>
      <c r="AA993" s="5"/>
      <c r="AB993" s="1"/>
    </row>
    <row r="994" spans="1:29" x14ac:dyDescent="0.25">
      <c r="A994" s="11" t="s">
        <v>60</v>
      </c>
      <c r="B994" t="s">
        <v>643</v>
      </c>
      <c r="C994">
        <v>15</v>
      </c>
      <c r="D994">
        <v>1339</v>
      </c>
      <c r="E994" s="15">
        <v>3.8490000000000002</v>
      </c>
      <c r="F994" s="6">
        <f t="shared" si="541"/>
        <v>7.0442499999999999</v>
      </c>
      <c r="G994">
        <f t="shared" si="530"/>
        <v>8</v>
      </c>
      <c r="H994">
        <f t="shared" si="537"/>
        <v>435</v>
      </c>
      <c r="I994" s="5">
        <f t="shared" si="529"/>
        <v>4015.0360000000001</v>
      </c>
      <c r="J994" s="7">
        <f t="shared" si="540"/>
        <v>0</v>
      </c>
      <c r="K994" t="str">
        <f t="shared" si="538"/>
        <v/>
      </c>
      <c r="M994" s="4"/>
      <c r="N994" s="4"/>
      <c r="O994" s="5"/>
      <c r="Q994" s="6"/>
      <c r="R994" s="6"/>
      <c r="U994" s="5"/>
      <c r="V994" s="7"/>
      <c r="X994" s="1"/>
      <c r="Y994" s="1"/>
      <c r="Z994" s="5"/>
      <c r="AA994" s="5"/>
      <c r="AB994" s="1"/>
    </row>
    <row r="995" spans="1:29" x14ac:dyDescent="0.25">
      <c r="A995" s="11" t="s">
        <v>60</v>
      </c>
      <c r="B995" t="s">
        <v>644</v>
      </c>
      <c r="C995">
        <v>10</v>
      </c>
      <c r="D995">
        <v>908</v>
      </c>
      <c r="E995" s="15">
        <v>3.9849999999999999</v>
      </c>
      <c r="F995" s="6">
        <f t="shared" si="542"/>
        <v>6.7043333333333335</v>
      </c>
      <c r="G995">
        <f t="shared" si="530"/>
        <v>9</v>
      </c>
      <c r="H995">
        <f t="shared" si="537"/>
        <v>445</v>
      </c>
      <c r="I995" s="5">
        <f t="shared" si="529"/>
        <v>4054.886</v>
      </c>
      <c r="J995" s="7">
        <f t="shared" si="540"/>
        <v>0</v>
      </c>
      <c r="K995" t="str">
        <f t="shared" si="538"/>
        <v/>
      </c>
      <c r="M995" s="4"/>
      <c r="N995" s="4"/>
      <c r="O995" s="5"/>
      <c r="Q995" s="6"/>
      <c r="R995" s="6"/>
      <c r="U995" s="5"/>
      <c r="V995" s="7"/>
      <c r="X995" s="5"/>
      <c r="Y995" s="1"/>
      <c r="Z995" s="5"/>
      <c r="AA995" s="5"/>
      <c r="AB995" s="1"/>
    </row>
    <row r="996" spans="1:29" x14ac:dyDescent="0.25">
      <c r="A996" s="11" t="s">
        <v>60</v>
      </c>
      <c r="B996" t="s">
        <v>1926</v>
      </c>
      <c r="C996">
        <v>9</v>
      </c>
      <c r="D996">
        <v>704</v>
      </c>
      <c r="E996" s="15">
        <v>3.0859999999999999</v>
      </c>
      <c r="F996" s="6">
        <f t="shared" si="543"/>
        <v>6.3424999999999994</v>
      </c>
      <c r="G996">
        <f t="shared" si="530"/>
        <v>10</v>
      </c>
      <c r="H996">
        <f t="shared" si="537"/>
        <v>454</v>
      </c>
      <c r="I996" s="5">
        <f t="shared" si="529"/>
        <v>4082.66</v>
      </c>
      <c r="J996" s="7">
        <f t="shared" si="540"/>
        <v>8.9926431718061668</v>
      </c>
      <c r="K996">
        <f t="shared" si="538"/>
        <v>48347</v>
      </c>
      <c r="M996" s="4"/>
      <c r="N996" s="4"/>
      <c r="O996" s="5"/>
      <c r="Q996" s="6"/>
      <c r="R996" s="6"/>
      <c r="U996" s="5"/>
      <c r="V996" s="7"/>
      <c r="X996" s="1"/>
      <c r="Y996" s="1"/>
      <c r="Z996" s="5"/>
      <c r="AA996" s="5"/>
      <c r="AB996" s="1"/>
    </row>
    <row r="997" spans="1:29" x14ac:dyDescent="0.25">
      <c r="A997" s="11" t="s">
        <v>70</v>
      </c>
      <c r="B997" t="s">
        <v>703</v>
      </c>
      <c r="C997">
        <v>94</v>
      </c>
      <c r="D997">
        <v>7137</v>
      </c>
      <c r="E997" s="15">
        <v>4.5910000000000002</v>
      </c>
      <c r="F997" s="6">
        <f t="shared" si="531"/>
        <v>4.5910000000000002</v>
      </c>
      <c r="G997">
        <f t="shared" si="530"/>
        <v>1</v>
      </c>
      <c r="H997">
        <f t="shared" si="537"/>
        <v>94</v>
      </c>
      <c r="I997" s="5">
        <f t="shared" si="529"/>
        <v>431.55400000000003</v>
      </c>
      <c r="J997" s="7">
        <f t="shared" si="540"/>
        <v>0</v>
      </c>
      <c r="K997" t="str">
        <f t="shared" si="538"/>
        <v/>
      </c>
      <c r="M997" s="4"/>
      <c r="N997" s="4"/>
      <c r="O997" s="5"/>
      <c r="Q997" s="6"/>
      <c r="R997" s="6"/>
      <c r="U997" s="5"/>
      <c r="V997" s="7"/>
      <c r="X997" s="1"/>
      <c r="Y997" s="1"/>
      <c r="Z997" s="5"/>
      <c r="AA997" s="5"/>
      <c r="AB997" s="1"/>
    </row>
    <row r="998" spans="1:29" x14ac:dyDescent="0.25">
      <c r="A998" s="11" t="s">
        <v>70</v>
      </c>
      <c r="B998" t="s">
        <v>287</v>
      </c>
      <c r="C998">
        <v>63</v>
      </c>
      <c r="D998">
        <v>5188</v>
      </c>
      <c r="E998" s="15">
        <v>5.1449999999999996</v>
      </c>
      <c r="F998" s="6">
        <f t="shared" si="532"/>
        <v>4.8680000000000003</v>
      </c>
      <c r="G998">
        <f t="shared" si="530"/>
        <v>2</v>
      </c>
      <c r="H998">
        <f t="shared" si="537"/>
        <v>157</v>
      </c>
      <c r="I998" s="5">
        <f t="shared" si="529"/>
        <v>755.68900000000008</v>
      </c>
      <c r="J998" s="7">
        <f t="shared" si="540"/>
        <v>0</v>
      </c>
      <c r="K998" t="str">
        <f t="shared" si="538"/>
        <v/>
      </c>
      <c r="M998" s="4"/>
      <c r="N998" s="4"/>
      <c r="O998" s="5"/>
      <c r="P998" s="8"/>
      <c r="Q998" s="6"/>
      <c r="R998" s="6"/>
      <c r="U998" s="5"/>
      <c r="V998" s="7"/>
      <c r="X998" s="5"/>
      <c r="Y998" s="1"/>
      <c r="Z998" s="5"/>
      <c r="AA998" s="5"/>
      <c r="AB998" s="1"/>
      <c r="AC998" s="5"/>
    </row>
    <row r="999" spans="1:29" x14ac:dyDescent="0.25">
      <c r="A999" s="11" t="s">
        <v>70</v>
      </c>
      <c r="B999" t="s">
        <v>310</v>
      </c>
      <c r="C999">
        <v>63</v>
      </c>
      <c r="D999">
        <v>5714</v>
      </c>
      <c r="E999" s="15">
        <v>10.762</v>
      </c>
      <c r="F999" s="6">
        <f t="shared" si="533"/>
        <v>6.8326666666666673</v>
      </c>
      <c r="G999">
        <f t="shared" si="530"/>
        <v>3</v>
      </c>
      <c r="H999">
        <f t="shared" si="537"/>
        <v>220</v>
      </c>
      <c r="I999" s="5">
        <f t="shared" si="529"/>
        <v>1433.6950000000002</v>
      </c>
      <c r="J999" s="7">
        <f t="shared" si="540"/>
        <v>0</v>
      </c>
      <c r="K999" t="str">
        <f t="shared" si="538"/>
        <v/>
      </c>
      <c r="M999" s="4"/>
      <c r="N999" s="4"/>
      <c r="O999" s="5"/>
      <c r="Q999" s="6"/>
      <c r="R999" s="6"/>
      <c r="U999" s="5"/>
      <c r="V999" s="7"/>
      <c r="X999" s="1"/>
      <c r="Y999" s="1"/>
      <c r="Z999" s="5"/>
      <c r="AA999" s="5"/>
      <c r="AB999" s="1"/>
    </row>
    <row r="1000" spans="1:29" x14ac:dyDescent="0.25">
      <c r="A1000" s="11" t="s">
        <v>70</v>
      </c>
      <c r="B1000" t="s">
        <v>704</v>
      </c>
      <c r="C1000">
        <v>41</v>
      </c>
      <c r="D1000">
        <v>2884</v>
      </c>
      <c r="E1000" s="15">
        <v>6.1870000000000003</v>
      </c>
      <c r="F1000" s="6">
        <f t="shared" si="534"/>
        <v>6.6712500000000006</v>
      </c>
      <c r="G1000">
        <f t="shared" si="530"/>
        <v>4</v>
      </c>
      <c r="H1000">
        <f t="shared" si="537"/>
        <v>261</v>
      </c>
      <c r="I1000" s="5">
        <f t="shared" si="529"/>
        <v>1687.3620000000001</v>
      </c>
      <c r="J1000" s="7">
        <f t="shared" si="540"/>
        <v>0</v>
      </c>
      <c r="K1000" t="str">
        <f t="shared" si="538"/>
        <v/>
      </c>
      <c r="M1000" s="4"/>
      <c r="N1000" s="4"/>
      <c r="O1000" s="5"/>
      <c r="Q1000" s="6"/>
      <c r="R1000" s="6"/>
      <c r="U1000" s="5"/>
      <c r="V1000" s="7"/>
      <c r="X1000" s="1"/>
      <c r="Y1000" s="1"/>
      <c r="Z1000" s="5"/>
      <c r="AA1000" s="5"/>
      <c r="AB1000" s="1"/>
    </row>
    <row r="1001" spans="1:29" x14ac:dyDescent="0.25">
      <c r="A1001" s="11" t="s">
        <v>70</v>
      </c>
      <c r="B1001" t="s">
        <v>702</v>
      </c>
      <c r="C1001">
        <v>41</v>
      </c>
      <c r="D1001">
        <v>3040</v>
      </c>
      <c r="E1001" s="15">
        <v>7.4290000000000003</v>
      </c>
      <c r="F1001" s="6">
        <f t="shared" si="535"/>
        <v>6.8228000000000009</v>
      </c>
      <c r="G1001">
        <f t="shared" si="530"/>
        <v>5</v>
      </c>
      <c r="H1001">
        <f t="shared" si="537"/>
        <v>302</v>
      </c>
      <c r="I1001" s="5">
        <f t="shared" si="529"/>
        <v>1991.951</v>
      </c>
      <c r="J1001" s="7">
        <f t="shared" si="540"/>
        <v>0</v>
      </c>
      <c r="K1001" t="str">
        <f t="shared" si="538"/>
        <v/>
      </c>
      <c r="M1001" s="4"/>
      <c r="N1001" s="4"/>
      <c r="O1001" s="5"/>
      <c r="Q1001" s="6"/>
      <c r="R1001" s="6"/>
      <c r="U1001" s="5"/>
      <c r="V1001" s="7"/>
      <c r="X1001" s="1"/>
      <c r="Y1001" s="1"/>
      <c r="Z1001" s="5"/>
      <c r="AA1001" s="5"/>
      <c r="AB1001" s="1"/>
    </row>
    <row r="1002" spans="1:29" x14ac:dyDescent="0.25">
      <c r="A1002" s="11" t="s">
        <v>70</v>
      </c>
      <c r="B1002" t="s">
        <v>705</v>
      </c>
      <c r="C1002">
        <v>22</v>
      </c>
      <c r="D1002">
        <v>1579</v>
      </c>
      <c r="E1002" s="15">
        <v>4.851</v>
      </c>
      <c r="F1002" s="6">
        <f t="shared" si="536"/>
        <v>6.4941666666666675</v>
      </c>
      <c r="G1002">
        <f t="shared" si="530"/>
        <v>6</v>
      </c>
      <c r="H1002">
        <f t="shared" si="537"/>
        <v>324</v>
      </c>
      <c r="I1002" s="5">
        <f t="shared" si="529"/>
        <v>2098.6730000000002</v>
      </c>
      <c r="J1002" s="7">
        <f t="shared" si="540"/>
        <v>0</v>
      </c>
      <c r="K1002" t="str">
        <f t="shared" si="538"/>
        <v/>
      </c>
      <c r="M1002" s="4"/>
      <c r="N1002" s="4"/>
      <c r="O1002" s="5"/>
      <c r="Q1002" s="6"/>
      <c r="R1002" s="6"/>
      <c r="U1002" s="5"/>
      <c r="V1002" s="7"/>
      <c r="X1002" s="1"/>
      <c r="Y1002" s="1"/>
      <c r="Z1002" s="5"/>
      <c r="AA1002" s="5"/>
      <c r="AB1002" s="1"/>
    </row>
    <row r="1003" spans="1:29" x14ac:dyDescent="0.25">
      <c r="A1003" s="11" t="s">
        <v>70</v>
      </c>
      <c r="B1003" t="s">
        <v>1927</v>
      </c>
      <c r="C1003">
        <v>16</v>
      </c>
      <c r="D1003">
        <v>1353</v>
      </c>
      <c r="E1003" s="15">
        <v>2.7690000000000001</v>
      </c>
      <c r="F1003" s="6">
        <f t="shared" si="539"/>
        <v>5.9620000000000006</v>
      </c>
      <c r="G1003">
        <f t="shared" si="530"/>
        <v>7</v>
      </c>
      <c r="H1003">
        <f t="shared" si="537"/>
        <v>340</v>
      </c>
      <c r="I1003" s="5">
        <f t="shared" si="529"/>
        <v>2142.9770000000003</v>
      </c>
      <c r="J1003" s="7">
        <f t="shared" si="540"/>
        <v>0</v>
      </c>
      <c r="K1003" t="str">
        <f t="shared" si="538"/>
        <v/>
      </c>
      <c r="M1003" s="4"/>
      <c r="N1003" s="4"/>
      <c r="O1003" s="5"/>
      <c r="Q1003" s="6"/>
      <c r="R1003" s="6"/>
      <c r="U1003" s="5"/>
      <c r="V1003" s="7"/>
      <c r="X1003" s="1"/>
      <c r="Y1003" s="1"/>
      <c r="Z1003" s="5"/>
      <c r="AA1003" s="5"/>
      <c r="AB1003" s="1"/>
    </row>
    <row r="1004" spans="1:29" x14ac:dyDescent="0.25">
      <c r="A1004" s="11" t="s">
        <v>70</v>
      </c>
      <c r="B1004" t="s">
        <v>1367</v>
      </c>
      <c r="C1004">
        <v>16</v>
      </c>
      <c r="D1004">
        <v>1318</v>
      </c>
      <c r="E1004" s="15">
        <v>2.8380000000000001</v>
      </c>
      <c r="F1004" s="6">
        <f t="shared" si="541"/>
        <v>5.5715000000000003</v>
      </c>
      <c r="G1004">
        <f t="shared" si="530"/>
        <v>8</v>
      </c>
      <c r="H1004">
        <f t="shared" si="537"/>
        <v>356</v>
      </c>
      <c r="I1004" s="5">
        <f t="shared" si="529"/>
        <v>2188.3850000000002</v>
      </c>
      <c r="J1004" s="7">
        <f t="shared" si="540"/>
        <v>0</v>
      </c>
      <c r="K1004" t="str">
        <f t="shared" si="538"/>
        <v/>
      </c>
      <c r="M1004" s="4"/>
      <c r="N1004" s="4"/>
      <c r="O1004" s="5"/>
      <c r="Q1004" s="6"/>
      <c r="R1004" s="6"/>
      <c r="U1004" s="5"/>
      <c r="V1004" s="7"/>
      <c r="X1004" s="1"/>
      <c r="Y1004" s="1"/>
      <c r="Z1004" s="5"/>
      <c r="AA1004" s="5"/>
      <c r="AB1004" s="1"/>
    </row>
    <row r="1005" spans="1:29" x14ac:dyDescent="0.25">
      <c r="A1005" s="11" t="s">
        <v>70</v>
      </c>
      <c r="B1005" t="s">
        <v>706</v>
      </c>
      <c r="C1005">
        <v>15</v>
      </c>
      <c r="D1005">
        <v>903</v>
      </c>
      <c r="E1005" s="15">
        <v>4.9729999999999999</v>
      </c>
      <c r="F1005" s="6">
        <f t="shared" si="542"/>
        <v>5.5049999999999999</v>
      </c>
      <c r="G1005">
        <f t="shared" si="530"/>
        <v>9</v>
      </c>
      <c r="H1005">
        <f t="shared" si="537"/>
        <v>371</v>
      </c>
      <c r="I1005" s="5">
        <f t="shared" si="529"/>
        <v>2262.98</v>
      </c>
      <c r="J1005" s="7">
        <f t="shared" si="540"/>
        <v>0</v>
      </c>
      <c r="K1005" t="str">
        <f t="shared" si="538"/>
        <v/>
      </c>
      <c r="M1005" s="4"/>
      <c r="N1005" s="4"/>
      <c r="O1005" s="5"/>
      <c r="Q1005" s="6"/>
      <c r="R1005" s="6"/>
      <c r="U1005" s="5"/>
      <c r="V1005" s="7"/>
      <c r="X1005" s="1"/>
      <c r="Y1005" s="1"/>
      <c r="Z1005" s="5"/>
      <c r="AA1005" s="5"/>
      <c r="AB1005" s="1"/>
    </row>
    <row r="1006" spans="1:29" x14ac:dyDescent="0.25">
      <c r="A1006" s="11" t="s">
        <v>70</v>
      </c>
      <c r="B1006" t="s">
        <v>1928</v>
      </c>
      <c r="C1006">
        <v>13</v>
      </c>
      <c r="D1006">
        <v>1033</v>
      </c>
      <c r="E1006" s="15">
        <v>3.6760000000000002</v>
      </c>
      <c r="F1006" s="6">
        <f t="shared" si="543"/>
        <v>5.3221000000000007</v>
      </c>
      <c r="G1006">
        <f t="shared" si="530"/>
        <v>10</v>
      </c>
      <c r="H1006">
        <f t="shared" si="537"/>
        <v>384</v>
      </c>
      <c r="I1006" s="5">
        <f t="shared" si="529"/>
        <v>2310.768</v>
      </c>
      <c r="J1006" s="7">
        <f t="shared" si="540"/>
        <v>6.0176249999999998</v>
      </c>
      <c r="K1006">
        <f t="shared" si="538"/>
        <v>30149</v>
      </c>
      <c r="M1006" s="4"/>
      <c r="N1006" s="4"/>
      <c r="O1006" s="5"/>
      <c r="Q1006" s="6"/>
      <c r="R1006" s="6"/>
      <c r="U1006" s="5"/>
      <c r="V1006" s="7"/>
      <c r="X1006" s="1"/>
      <c r="Y1006" s="1"/>
      <c r="Z1006" s="5"/>
      <c r="AA1006" s="5"/>
      <c r="AB1006" s="1"/>
    </row>
    <row r="1007" spans="1:29" x14ac:dyDescent="0.25">
      <c r="A1007" s="11" t="s">
        <v>94</v>
      </c>
      <c r="B1007" t="s">
        <v>842</v>
      </c>
      <c r="C1007">
        <v>94</v>
      </c>
      <c r="D1007">
        <v>7554</v>
      </c>
      <c r="E1007" s="15">
        <v>4.9400000000000004</v>
      </c>
      <c r="F1007" s="6">
        <f t="shared" si="531"/>
        <v>4.9400000000000004</v>
      </c>
      <c r="G1007">
        <f t="shared" si="530"/>
        <v>1</v>
      </c>
      <c r="H1007">
        <f t="shared" si="537"/>
        <v>94</v>
      </c>
      <c r="I1007" s="5">
        <f t="shared" si="529"/>
        <v>464.36</v>
      </c>
      <c r="J1007" s="7">
        <f t="shared" si="540"/>
        <v>0</v>
      </c>
      <c r="K1007" t="str">
        <f t="shared" si="538"/>
        <v/>
      </c>
      <c r="M1007" s="4"/>
      <c r="N1007" s="4"/>
      <c r="O1007" s="5"/>
      <c r="Q1007" s="6"/>
      <c r="R1007" s="6"/>
      <c r="U1007" s="5"/>
      <c r="V1007" s="7"/>
      <c r="X1007" s="1"/>
      <c r="Y1007" s="1"/>
      <c r="Z1007" s="5"/>
      <c r="AA1007" s="5"/>
      <c r="AB1007" s="1"/>
    </row>
    <row r="1008" spans="1:29" x14ac:dyDescent="0.25">
      <c r="A1008" s="11" t="s">
        <v>94</v>
      </c>
      <c r="B1008" t="s">
        <v>841</v>
      </c>
      <c r="C1008">
        <v>66</v>
      </c>
      <c r="D1008">
        <v>6987</v>
      </c>
      <c r="E1008" s="15">
        <v>14.756</v>
      </c>
      <c r="F1008" s="6">
        <f t="shared" si="532"/>
        <v>9.8480000000000008</v>
      </c>
      <c r="G1008">
        <f t="shared" si="530"/>
        <v>2</v>
      </c>
      <c r="H1008">
        <f t="shared" si="537"/>
        <v>160</v>
      </c>
      <c r="I1008" s="5">
        <f t="shared" si="529"/>
        <v>1438.2559999999999</v>
      </c>
      <c r="J1008" s="7">
        <f t="shared" si="540"/>
        <v>0</v>
      </c>
      <c r="K1008" t="str">
        <f t="shared" si="538"/>
        <v/>
      </c>
      <c r="M1008" s="4"/>
      <c r="N1008" s="4"/>
      <c r="O1008" s="5"/>
      <c r="P1008" s="8"/>
      <c r="Q1008" s="6"/>
      <c r="R1008" s="6"/>
      <c r="U1008" s="5"/>
      <c r="V1008" s="7"/>
      <c r="X1008" s="5"/>
      <c r="Y1008" s="1"/>
      <c r="Z1008" s="5"/>
      <c r="AA1008" s="5"/>
      <c r="AB1008" s="1"/>
      <c r="AC1008" s="5"/>
    </row>
    <row r="1009" spans="1:29" x14ac:dyDescent="0.25">
      <c r="A1009" s="11" t="s">
        <v>94</v>
      </c>
      <c r="B1009" t="s">
        <v>843</v>
      </c>
      <c r="C1009">
        <v>51</v>
      </c>
      <c r="D1009">
        <v>5500</v>
      </c>
      <c r="E1009" s="15">
        <v>9.5459999999999994</v>
      </c>
      <c r="F1009" s="6">
        <f t="shared" si="533"/>
        <v>9.7473333333333336</v>
      </c>
      <c r="G1009">
        <f t="shared" si="530"/>
        <v>3</v>
      </c>
      <c r="H1009">
        <f t="shared" si="537"/>
        <v>211</v>
      </c>
      <c r="I1009" s="5">
        <f t="shared" si="529"/>
        <v>1925.1019999999999</v>
      </c>
      <c r="J1009" s="7">
        <f t="shared" si="540"/>
        <v>0</v>
      </c>
      <c r="K1009" t="str">
        <f t="shared" si="538"/>
        <v/>
      </c>
      <c r="M1009" s="4"/>
      <c r="N1009" s="4"/>
      <c r="O1009" s="5"/>
      <c r="Q1009" s="6"/>
      <c r="R1009" s="6"/>
      <c r="U1009" s="5"/>
      <c r="V1009" s="7"/>
      <c r="X1009" s="1"/>
      <c r="Y1009" s="1"/>
      <c r="Z1009" s="5"/>
      <c r="AA1009" s="5"/>
      <c r="AB1009" s="1"/>
    </row>
    <row r="1010" spans="1:29" x14ac:dyDescent="0.25">
      <c r="A1010" s="11" t="s">
        <v>94</v>
      </c>
      <c r="B1010" t="s">
        <v>848</v>
      </c>
      <c r="C1010">
        <v>28</v>
      </c>
      <c r="D1010">
        <v>1962</v>
      </c>
      <c r="E1010" s="15">
        <v>5.6779999999999999</v>
      </c>
      <c r="F1010" s="6">
        <f t="shared" si="534"/>
        <v>8.73</v>
      </c>
      <c r="G1010">
        <f t="shared" si="530"/>
        <v>4</v>
      </c>
      <c r="H1010">
        <f t="shared" si="537"/>
        <v>239</v>
      </c>
      <c r="I1010" s="5">
        <f t="shared" si="529"/>
        <v>2084.0859999999998</v>
      </c>
      <c r="J1010" s="7">
        <f t="shared" si="540"/>
        <v>0</v>
      </c>
      <c r="K1010" t="str">
        <f t="shared" si="538"/>
        <v/>
      </c>
      <c r="M1010" s="4"/>
      <c r="N1010" s="4"/>
      <c r="O1010" s="5"/>
      <c r="Q1010" s="6"/>
      <c r="R1010" s="6"/>
      <c r="U1010" s="5"/>
      <c r="V1010" s="7"/>
      <c r="X1010" s="1"/>
      <c r="Y1010" s="1"/>
      <c r="Z1010" s="5"/>
      <c r="AA1010" s="5"/>
      <c r="AB1010" s="1"/>
    </row>
    <row r="1011" spans="1:29" x14ac:dyDescent="0.25">
      <c r="A1011" s="11" t="s">
        <v>94</v>
      </c>
      <c r="B1011" t="s">
        <v>845</v>
      </c>
      <c r="C1011">
        <v>27</v>
      </c>
      <c r="D1011">
        <v>2758</v>
      </c>
      <c r="E1011" s="15">
        <v>7.9720000000000004</v>
      </c>
      <c r="F1011" s="6">
        <f t="shared" si="535"/>
        <v>8.5784000000000002</v>
      </c>
      <c r="G1011">
        <f t="shared" si="530"/>
        <v>5</v>
      </c>
      <c r="H1011">
        <f t="shared" si="537"/>
        <v>266</v>
      </c>
      <c r="I1011" s="5">
        <f t="shared" si="529"/>
        <v>2299.33</v>
      </c>
      <c r="J1011" s="7">
        <f t="shared" si="540"/>
        <v>0</v>
      </c>
      <c r="K1011" t="str">
        <f t="shared" si="538"/>
        <v/>
      </c>
      <c r="M1011" s="4"/>
      <c r="N1011" s="4"/>
      <c r="O1011" s="5"/>
      <c r="Q1011" s="6"/>
      <c r="R1011" s="6"/>
      <c r="U1011" s="5"/>
      <c r="V1011" s="7"/>
      <c r="X1011" s="1"/>
      <c r="Y1011" s="1"/>
      <c r="Z1011" s="5"/>
      <c r="AA1011" s="5"/>
      <c r="AB1011" s="1"/>
    </row>
    <row r="1012" spans="1:29" x14ac:dyDescent="0.25">
      <c r="A1012" s="11" t="s">
        <v>94</v>
      </c>
      <c r="B1012" t="s">
        <v>846</v>
      </c>
      <c r="C1012">
        <v>27</v>
      </c>
      <c r="D1012">
        <v>1903</v>
      </c>
      <c r="E1012" s="15">
        <v>5.1529999999999996</v>
      </c>
      <c r="F1012" s="6">
        <f t="shared" si="536"/>
        <v>8.0075000000000003</v>
      </c>
      <c r="G1012">
        <f t="shared" si="530"/>
        <v>6</v>
      </c>
      <c r="H1012">
        <f t="shared" si="537"/>
        <v>293</v>
      </c>
      <c r="I1012" s="5">
        <f t="shared" si="529"/>
        <v>2438.4609999999998</v>
      </c>
      <c r="J1012" s="7">
        <f t="shared" si="540"/>
        <v>0</v>
      </c>
      <c r="K1012" t="str">
        <f t="shared" si="538"/>
        <v/>
      </c>
      <c r="M1012" s="4"/>
      <c r="N1012" s="4"/>
      <c r="O1012" s="5"/>
      <c r="Q1012" s="6"/>
      <c r="R1012" s="6"/>
      <c r="U1012" s="5"/>
      <c r="V1012" s="7"/>
      <c r="X1012" s="1"/>
      <c r="Y1012" s="1"/>
      <c r="Z1012" s="5"/>
      <c r="AA1012" s="5"/>
      <c r="AB1012" s="1"/>
    </row>
    <row r="1013" spans="1:29" x14ac:dyDescent="0.25">
      <c r="A1013" s="11" t="s">
        <v>94</v>
      </c>
      <c r="B1013" t="s">
        <v>844</v>
      </c>
      <c r="C1013">
        <v>26</v>
      </c>
      <c r="D1013">
        <v>2278</v>
      </c>
      <c r="E1013" s="15">
        <v>2.694</v>
      </c>
      <c r="F1013" s="6">
        <f t="shared" si="539"/>
        <v>7.2484285714285717</v>
      </c>
      <c r="G1013">
        <f t="shared" si="530"/>
        <v>7</v>
      </c>
      <c r="H1013">
        <f t="shared" si="537"/>
        <v>319</v>
      </c>
      <c r="I1013" s="5">
        <f t="shared" si="529"/>
        <v>2508.5049999999997</v>
      </c>
      <c r="J1013" s="7">
        <f t="shared" si="540"/>
        <v>0</v>
      </c>
      <c r="K1013" t="str">
        <f t="shared" si="538"/>
        <v/>
      </c>
      <c r="M1013" s="4"/>
      <c r="N1013" s="4"/>
      <c r="O1013" s="5"/>
      <c r="Q1013" s="6"/>
      <c r="R1013" s="6"/>
      <c r="U1013" s="5"/>
      <c r="V1013" s="7"/>
      <c r="X1013" s="1"/>
      <c r="Y1013" s="1"/>
      <c r="Z1013" s="5"/>
      <c r="AA1013" s="5"/>
      <c r="AB1013" s="1"/>
    </row>
    <row r="1014" spans="1:29" x14ac:dyDescent="0.25">
      <c r="A1014" s="11" t="s">
        <v>94</v>
      </c>
      <c r="B1014" t="s">
        <v>847</v>
      </c>
      <c r="C1014">
        <v>22</v>
      </c>
      <c r="D1014">
        <v>1694</v>
      </c>
      <c r="E1014" s="15">
        <v>6.1</v>
      </c>
      <c r="F1014" s="6">
        <f t="shared" si="541"/>
        <v>7.1048750000000007</v>
      </c>
      <c r="G1014">
        <f t="shared" si="530"/>
        <v>8</v>
      </c>
      <c r="H1014">
        <f t="shared" si="537"/>
        <v>341</v>
      </c>
      <c r="I1014" s="5">
        <f t="shared" si="529"/>
        <v>2642.7049999999995</v>
      </c>
      <c r="J1014" s="7">
        <f t="shared" si="540"/>
        <v>0</v>
      </c>
      <c r="K1014" t="str">
        <f t="shared" si="538"/>
        <v/>
      </c>
      <c r="M1014" s="4"/>
      <c r="N1014" s="4"/>
      <c r="O1014" s="5"/>
      <c r="Q1014" s="6"/>
      <c r="R1014" s="6"/>
      <c r="U1014" s="5"/>
      <c r="V1014" s="7"/>
      <c r="X1014" s="1"/>
      <c r="Y1014" s="1"/>
      <c r="Z1014" s="5"/>
      <c r="AA1014" s="5"/>
      <c r="AB1014" s="1"/>
    </row>
    <row r="1015" spans="1:29" x14ac:dyDescent="0.25">
      <c r="A1015" s="11" t="s">
        <v>94</v>
      </c>
      <c r="B1015" t="s">
        <v>1929</v>
      </c>
      <c r="C1015">
        <v>19</v>
      </c>
      <c r="D1015">
        <v>1966</v>
      </c>
      <c r="E1015" s="15">
        <v>7.3380000000000001</v>
      </c>
      <c r="F1015" s="6">
        <f t="shared" si="542"/>
        <v>7.1307777777777783</v>
      </c>
      <c r="G1015">
        <f t="shared" si="530"/>
        <v>9</v>
      </c>
      <c r="H1015">
        <f t="shared" si="537"/>
        <v>360</v>
      </c>
      <c r="I1015" s="5">
        <f t="shared" si="529"/>
        <v>2782.1269999999995</v>
      </c>
      <c r="J1015" s="7">
        <f t="shared" si="540"/>
        <v>0</v>
      </c>
      <c r="K1015" t="str">
        <f t="shared" si="538"/>
        <v/>
      </c>
      <c r="M1015" s="4"/>
      <c r="N1015" s="4"/>
      <c r="O1015" s="5"/>
      <c r="Q1015" s="6"/>
      <c r="R1015" s="6"/>
      <c r="U1015" s="5"/>
      <c r="V1015" s="7"/>
      <c r="X1015" s="1"/>
      <c r="Y1015" s="1"/>
      <c r="Z1015" s="5"/>
      <c r="AA1015" s="5"/>
      <c r="AB1015" s="1"/>
    </row>
    <row r="1016" spans="1:29" x14ac:dyDescent="0.25">
      <c r="A1016" s="11" t="s">
        <v>94</v>
      </c>
      <c r="B1016" t="s">
        <v>1930</v>
      </c>
      <c r="C1016">
        <v>14</v>
      </c>
      <c r="D1016">
        <v>995</v>
      </c>
      <c r="E1016" s="15">
        <v>3.968</v>
      </c>
      <c r="F1016" s="6">
        <f t="shared" si="543"/>
        <v>6.8145000000000007</v>
      </c>
      <c r="G1016">
        <f t="shared" si="530"/>
        <v>10</v>
      </c>
      <c r="H1016">
        <f t="shared" si="537"/>
        <v>374</v>
      </c>
      <c r="I1016" s="5">
        <f t="shared" si="529"/>
        <v>2837.6789999999996</v>
      </c>
      <c r="J1016" s="7">
        <f t="shared" si="540"/>
        <v>7.5873770053475926</v>
      </c>
      <c r="K1016">
        <f t="shared" si="538"/>
        <v>33597</v>
      </c>
      <c r="M1016" s="4"/>
      <c r="N1016" s="4"/>
      <c r="O1016" s="5"/>
      <c r="Q1016" s="6"/>
      <c r="R1016" s="6"/>
      <c r="U1016" s="5"/>
      <c r="V1016" s="7"/>
      <c r="X1016" s="1"/>
      <c r="Y1016" s="1"/>
      <c r="Z1016" s="5"/>
      <c r="AA1016" s="5"/>
      <c r="AB1016" s="1"/>
    </row>
    <row r="1017" spans="1:29" x14ac:dyDescent="0.25">
      <c r="A1017" s="11" t="s">
        <v>20</v>
      </c>
      <c r="B1017" t="s">
        <v>376</v>
      </c>
      <c r="C1017">
        <v>61</v>
      </c>
      <c r="D1017">
        <v>4368</v>
      </c>
      <c r="E1017" s="15">
        <v>2.633</v>
      </c>
      <c r="F1017" s="6">
        <f t="shared" si="531"/>
        <v>2.633</v>
      </c>
      <c r="G1017">
        <f t="shared" si="530"/>
        <v>1</v>
      </c>
      <c r="H1017">
        <f t="shared" si="537"/>
        <v>61</v>
      </c>
      <c r="I1017" s="5">
        <f t="shared" si="529"/>
        <v>160.613</v>
      </c>
      <c r="J1017" s="7">
        <f t="shared" si="540"/>
        <v>0</v>
      </c>
      <c r="K1017" t="str">
        <f t="shared" si="538"/>
        <v/>
      </c>
      <c r="M1017" s="4"/>
      <c r="N1017" s="4"/>
      <c r="O1017" s="5"/>
      <c r="Q1017" s="6"/>
      <c r="R1017" s="6"/>
      <c r="U1017" s="5"/>
      <c r="V1017" s="7"/>
      <c r="X1017" s="1"/>
      <c r="Y1017" s="1"/>
      <c r="Z1017" s="5"/>
      <c r="AA1017" s="5"/>
      <c r="AB1017" s="1"/>
    </row>
    <row r="1018" spans="1:29" x14ac:dyDescent="0.25">
      <c r="A1018" s="11" t="s">
        <v>20</v>
      </c>
      <c r="B1018" t="s">
        <v>379</v>
      </c>
      <c r="C1018">
        <v>36</v>
      </c>
      <c r="D1018">
        <v>1967</v>
      </c>
      <c r="E1018" s="15">
        <v>4.2910000000000004</v>
      </c>
      <c r="F1018" s="6">
        <f t="shared" si="532"/>
        <v>3.4620000000000002</v>
      </c>
      <c r="G1018">
        <f t="shared" si="530"/>
        <v>2</v>
      </c>
      <c r="H1018">
        <f t="shared" si="537"/>
        <v>97</v>
      </c>
      <c r="I1018" s="5">
        <f t="shared" si="529"/>
        <v>315.089</v>
      </c>
      <c r="J1018" s="7">
        <f t="shared" si="540"/>
        <v>0</v>
      </c>
      <c r="K1018" t="str">
        <f t="shared" si="538"/>
        <v/>
      </c>
      <c r="M1018" s="4"/>
      <c r="N1018" s="4"/>
      <c r="O1018" s="5"/>
      <c r="P1018" s="8"/>
      <c r="Q1018" s="6"/>
      <c r="R1018" s="6"/>
      <c r="U1018" s="5"/>
      <c r="V1018" s="7"/>
      <c r="X1018" s="5"/>
      <c r="Y1018" s="1"/>
      <c r="Z1018" s="5"/>
      <c r="AA1018" s="5"/>
      <c r="AB1018" s="1"/>
      <c r="AC1018" s="5"/>
    </row>
    <row r="1019" spans="1:29" x14ac:dyDescent="0.25">
      <c r="A1019" s="11" t="s">
        <v>20</v>
      </c>
      <c r="B1019" t="s">
        <v>378</v>
      </c>
      <c r="C1019">
        <v>35</v>
      </c>
      <c r="D1019">
        <v>2948</v>
      </c>
      <c r="E1019" s="15">
        <v>3.6539999999999999</v>
      </c>
      <c r="F1019" s="6">
        <f t="shared" si="533"/>
        <v>3.5259999999999998</v>
      </c>
      <c r="G1019">
        <f t="shared" si="530"/>
        <v>3</v>
      </c>
      <c r="H1019">
        <f t="shared" si="537"/>
        <v>132</v>
      </c>
      <c r="I1019" s="5">
        <f t="shared" si="529"/>
        <v>442.97899999999998</v>
      </c>
      <c r="J1019" s="7">
        <f t="shared" si="540"/>
        <v>0</v>
      </c>
      <c r="K1019" t="str">
        <f t="shared" si="538"/>
        <v/>
      </c>
      <c r="M1019" s="4"/>
      <c r="N1019" s="4"/>
      <c r="O1019" s="5"/>
      <c r="Q1019" s="6"/>
      <c r="R1019" s="6"/>
      <c r="U1019" s="5"/>
      <c r="V1019" s="7"/>
      <c r="X1019" s="1"/>
      <c r="Y1019" s="1"/>
      <c r="Z1019" s="5"/>
      <c r="AA1019" s="5"/>
      <c r="AB1019" s="1"/>
    </row>
    <row r="1020" spans="1:29" x14ac:dyDescent="0.25">
      <c r="A1020" s="11" t="s">
        <v>20</v>
      </c>
      <c r="B1020" t="s">
        <v>380</v>
      </c>
      <c r="C1020">
        <v>32</v>
      </c>
      <c r="D1020">
        <v>1614</v>
      </c>
      <c r="E1020" s="15">
        <v>2.4079999999999999</v>
      </c>
      <c r="F1020" s="6">
        <f t="shared" si="534"/>
        <v>3.2464999999999997</v>
      </c>
      <c r="G1020">
        <f t="shared" si="530"/>
        <v>4</v>
      </c>
      <c r="H1020">
        <f t="shared" si="537"/>
        <v>164</v>
      </c>
      <c r="I1020" s="5">
        <f t="shared" si="529"/>
        <v>520.03499999999997</v>
      </c>
      <c r="J1020" s="7">
        <f t="shared" si="540"/>
        <v>0</v>
      </c>
      <c r="K1020" t="str">
        <f t="shared" si="538"/>
        <v/>
      </c>
      <c r="M1020" s="4"/>
      <c r="N1020" s="4"/>
      <c r="O1020" s="5"/>
      <c r="Q1020" s="6"/>
      <c r="R1020" s="6"/>
      <c r="U1020" s="5"/>
      <c r="V1020" s="7"/>
      <c r="X1020" s="1"/>
      <c r="Y1020" s="1"/>
      <c r="Z1020" s="5"/>
      <c r="AA1020" s="5"/>
      <c r="AB1020" s="1"/>
    </row>
    <row r="1021" spans="1:29" x14ac:dyDescent="0.25">
      <c r="A1021" s="11" t="s">
        <v>20</v>
      </c>
      <c r="B1021" t="s">
        <v>381</v>
      </c>
      <c r="C1021">
        <v>29</v>
      </c>
      <c r="D1021">
        <v>1435</v>
      </c>
      <c r="E1021" s="15">
        <v>2.17</v>
      </c>
      <c r="F1021" s="6">
        <f t="shared" si="535"/>
        <v>3.0311999999999997</v>
      </c>
      <c r="G1021">
        <f t="shared" si="530"/>
        <v>5</v>
      </c>
      <c r="H1021">
        <f t="shared" si="537"/>
        <v>193</v>
      </c>
      <c r="I1021" s="5">
        <f t="shared" si="529"/>
        <v>582.96499999999992</v>
      </c>
      <c r="J1021" s="7">
        <f t="shared" si="540"/>
        <v>0</v>
      </c>
      <c r="K1021" t="str">
        <f t="shared" si="538"/>
        <v/>
      </c>
      <c r="M1021" s="4"/>
      <c r="N1021" s="4"/>
      <c r="O1021" s="5"/>
      <c r="Q1021" s="6"/>
      <c r="R1021" s="6"/>
      <c r="U1021" s="5"/>
      <c r="V1021" s="7"/>
      <c r="X1021" s="1"/>
      <c r="Y1021" s="1"/>
      <c r="Z1021" s="5"/>
      <c r="AA1021" s="5"/>
      <c r="AB1021" s="1"/>
    </row>
    <row r="1022" spans="1:29" x14ac:dyDescent="0.25">
      <c r="A1022" s="11" t="s">
        <v>20</v>
      </c>
      <c r="B1022" t="s">
        <v>377</v>
      </c>
      <c r="C1022">
        <v>25</v>
      </c>
      <c r="D1022">
        <v>2674</v>
      </c>
      <c r="E1022" s="15">
        <v>3.621</v>
      </c>
      <c r="F1022" s="6">
        <f t="shared" si="536"/>
        <v>3.1294999999999997</v>
      </c>
      <c r="G1022">
        <f t="shared" si="530"/>
        <v>6</v>
      </c>
      <c r="H1022">
        <f t="shared" si="537"/>
        <v>218</v>
      </c>
      <c r="I1022" s="5">
        <f t="shared" si="529"/>
        <v>673.4899999999999</v>
      </c>
      <c r="J1022" s="7">
        <f t="shared" si="540"/>
        <v>0</v>
      </c>
      <c r="K1022" t="str">
        <f t="shared" si="538"/>
        <v/>
      </c>
      <c r="M1022" s="4"/>
      <c r="N1022" s="4"/>
      <c r="O1022" s="5"/>
      <c r="Q1022" s="6"/>
      <c r="R1022" s="6"/>
      <c r="U1022" s="5"/>
      <c r="V1022" s="7"/>
      <c r="X1022" s="1"/>
      <c r="Y1022" s="1"/>
      <c r="Z1022" s="5"/>
      <c r="AA1022" s="5"/>
      <c r="AB1022" s="1"/>
    </row>
    <row r="1023" spans="1:29" x14ac:dyDescent="0.25">
      <c r="A1023" s="11" t="s">
        <v>20</v>
      </c>
      <c r="B1023" t="s">
        <v>383</v>
      </c>
      <c r="C1023">
        <v>22</v>
      </c>
      <c r="D1023">
        <v>1156</v>
      </c>
      <c r="E1023" s="15">
        <v>1.986</v>
      </c>
      <c r="F1023" s="6">
        <f t="shared" si="539"/>
        <v>2.9661428571428567</v>
      </c>
      <c r="G1023">
        <f t="shared" si="530"/>
        <v>7</v>
      </c>
      <c r="H1023">
        <f t="shared" si="537"/>
        <v>240</v>
      </c>
      <c r="I1023" s="5">
        <f t="shared" si="529"/>
        <v>717.1819999999999</v>
      </c>
      <c r="J1023" s="7">
        <f t="shared" si="540"/>
        <v>0</v>
      </c>
      <c r="K1023" t="str">
        <f t="shared" si="538"/>
        <v/>
      </c>
      <c r="M1023" s="4"/>
      <c r="N1023" s="4"/>
      <c r="O1023" s="5"/>
      <c r="Q1023" s="6"/>
      <c r="R1023" s="6"/>
      <c r="U1023" s="5"/>
      <c r="V1023" s="7"/>
      <c r="X1023" s="1"/>
      <c r="Y1023" s="1"/>
      <c r="Z1023" s="5"/>
      <c r="AA1023" s="5"/>
      <c r="AB1023" s="1"/>
    </row>
    <row r="1024" spans="1:29" x14ac:dyDescent="0.25">
      <c r="A1024" s="11" t="s">
        <v>20</v>
      </c>
      <c r="B1024" t="s">
        <v>382</v>
      </c>
      <c r="C1024">
        <v>20</v>
      </c>
      <c r="D1024">
        <v>1125</v>
      </c>
      <c r="E1024" s="15">
        <v>1.8109999999999999</v>
      </c>
      <c r="F1024" s="6">
        <f t="shared" si="541"/>
        <v>2.8217499999999998</v>
      </c>
      <c r="G1024">
        <f t="shared" si="530"/>
        <v>8</v>
      </c>
      <c r="H1024">
        <f t="shared" si="537"/>
        <v>260</v>
      </c>
      <c r="I1024" s="5">
        <f t="shared" si="529"/>
        <v>753.40199999999993</v>
      </c>
      <c r="J1024" s="7">
        <f t="shared" si="540"/>
        <v>0</v>
      </c>
      <c r="K1024" t="str">
        <f t="shared" si="538"/>
        <v/>
      </c>
      <c r="M1024" s="4"/>
      <c r="N1024" s="4"/>
      <c r="O1024" s="5"/>
      <c r="Q1024" s="6"/>
      <c r="R1024" s="6"/>
      <c r="U1024" s="5"/>
      <c r="V1024" s="7"/>
      <c r="X1024" s="1"/>
      <c r="Y1024" s="1"/>
      <c r="Z1024" s="5"/>
      <c r="AA1024" s="5"/>
      <c r="AB1024" s="1"/>
    </row>
    <row r="1025" spans="1:29" x14ac:dyDescent="0.25">
      <c r="A1025" s="11" t="s">
        <v>20</v>
      </c>
      <c r="B1025" t="s">
        <v>384</v>
      </c>
      <c r="C1025">
        <v>18</v>
      </c>
      <c r="D1025">
        <v>976</v>
      </c>
      <c r="E1025" s="15">
        <v>2.1800000000000002</v>
      </c>
      <c r="F1025" s="6">
        <f t="shared" si="542"/>
        <v>2.7504444444444442</v>
      </c>
      <c r="G1025">
        <f t="shared" si="530"/>
        <v>9</v>
      </c>
      <c r="H1025">
        <f t="shared" si="537"/>
        <v>278</v>
      </c>
      <c r="I1025" s="5">
        <f t="shared" si="529"/>
        <v>792.64199999999994</v>
      </c>
      <c r="J1025" s="7">
        <f t="shared" si="540"/>
        <v>0</v>
      </c>
      <c r="K1025" t="str">
        <f t="shared" si="538"/>
        <v/>
      </c>
      <c r="M1025" s="4"/>
      <c r="N1025" s="4"/>
      <c r="O1025" s="5"/>
      <c r="Q1025" s="6"/>
      <c r="R1025" s="6"/>
      <c r="U1025" s="5"/>
      <c r="V1025" s="7"/>
      <c r="X1025" s="1"/>
      <c r="Y1025" s="1"/>
      <c r="Z1025" s="5"/>
      <c r="AA1025" s="5"/>
      <c r="AB1025" s="1"/>
    </row>
    <row r="1026" spans="1:29" x14ac:dyDescent="0.25">
      <c r="A1026" s="11" t="s">
        <v>20</v>
      </c>
      <c r="B1026" t="s">
        <v>385</v>
      </c>
      <c r="C1026">
        <v>17</v>
      </c>
      <c r="D1026">
        <v>1311</v>
      </c>
      <c r="E1026" s="15">
        <v>2.786</v>
      </c>
      <c r="F1026" s="6">
        <f t="shared" si="543"/>
        <v>2.754</v>
      </c>
      <c r="G1026">
        <f t="shared" si="530"/>
        <v>10</v>
      </c>
      <c r="H1026">
        <f t="shared" si="537"/>
        <v>295</v>
      </c>
      <c r="I1026" s="5">
        <f t="shared" ref="I1026:I1089" si="544">IF(G1025&gt;G1026,E1026*C1026,E1026*C1026+I1025)</f>
        <v>840.00399999999991</v>
      </c>
      <c r="J1026" s="7">
        <f t="shared" si="540"/>
        <v>2.8474711864406776</v>
      </c>
      <c r="K1026">
        <f t="shared" si="538"/>
        <v>19574</v>
      </c>
      <c r="M1026" s="4"/>
      <c r="N1026" s="4"/>
      <c r="O1026" s="5"/>
      <c r="Q1026" s="6"/>
      <c r="R1026" s="6"/>
      <c r="U1026" s="5"/>
      <c r="V1026" s="7"/>
      <c r="X1026" s="1"/>
      <c r="Y1026" s="1"/>
      <c r="Z1026" s="5"/>
      <c r="AA1026" s="5"/>
      <c r="AB1026" s="1"/>
    </row>
    <row r="1027" spans="1:29" x14ac:dyDescent="0.25">
      <c r="A1027" s="11" t="s">
        <v>117</v>
      </c>
      <c r="B1027" t="s">
        <v>995</v>
      </c>
      <c r="C1027">
        <v>49</v>
      </c>
      <c r="D1027">
        <v>2227</v>
      </c>
      <c r="E1027" s="15">
        <v>3.976</v>
      </c>
      <c r="F1027" s="6">
        <f t="shared" si="531"/>
        <v>3.976</v>
      </c>
      <c r="G1027">
        <f t="shared" si="530"/>
        <v>1</v>
      </c>
      <c r="H1027">
        <f t="shared" si="537"/>
        <v>49</v>
      </c>
      <c r="I1027" s="5">
        <f t="shared" si="544"/>
        <v>194.82400000000001</v>
      </c>
      <c r="J1027" s="7">
        <f t="shared" si="540"/>
        <v>0</v>
      </c>
      <c r="K1027" t="str">
        <f t="shared" si="538"/>
        <v/>
      </c>
      <c r="M1027" s="4"/>
      <c r="N1027" s="4"/>
      <c r="O1027" s="5"/>
      <c r="Q1027" s="6"/>
      <c r="R1027" s="6"/>
      <c r="U1027" s="5"/>
      <c r="V1027" s="7"/>
      <c r="X1027" s="1"/>
      <c r="Y1027" s="1"/>
      <c r="Z1027" s="5"/>
      <c r="AA1027" s="5"/>
      <c r="AB1027" s="1"/>
    </row>
    <row r="1028" spans="1:29" x14ac:dyDescent="0.25">
      <c r="A1028" s="11" t="s">
        <v>117</v>
      </c>
      <c r="B1028" t="s">
        <v>815</v>
      </c>
      <c r="C1028">
        <v>43</v>
      </c>
      <c r="D1028">
        <v>1885</v>
      </c>
      <c r="E1028" s="15">
        <v>2.5259999999999998</v>
      </c>
      <c r="F1028" s="6">
        <f t="shared" si="532"/>
        <v>3.2509999999999999</v>
      </c>
      <c r="G1028">
        <f t="shared" ref="G1028:G1091" si="545">IF(A1028=A1027,G1027+1,1)</f>
        <v>2</v>
      </c>
      <c r="H1028">
        <f t="shared" si="537"/>
        <v>92</v>
      </c>
      <c r="I1028" s="5">
        <f t="shared" si="544"/>
        <v>303.44200000000001</v>
      </c>
      <c r="J1028" s="7">
        <f t="shared" si="540"/>
        <v>0</v>
      </c>
      <c r="K1028" t="str">
        <f t="shared" si="538"/>
        <v/>
      </c>
      <c r="M1028" s="4"/>
      <c r="N1028" s="4"/>
      <c r="O1028" s="5"/>
      <c r="P1028" s="8"/>
      <c r="Q1028" s="6"/>
      <c r="R1028" s="6"/>
      <c r="U1028" s="5"/>
      <c r="V1028" s="7"/>
      <c r="X1028" s="5"/>
      <c r="Y1028" s="1"/>
      <c r="Z1028" s="5"/>
      <c r="AA1028" s="5"/>
      <c r="AB1028" s="1"/>
      <c r="AC1028" s="5"/>
    </row>
    <row r="1029" spans="1:29" x14ac:dyDescent="0.25">
      <c r="A1029" s="11" t="s">
        <v>117</v>
      </c>
      <c r="B1029" t="s">
        <v>826</v>
      </c>
      <c r="C1029">
        <v>42</v>
      </c>
      <c r="D1029">
        <v>1999</v>
      </c>
      <c r="E1029" s="15">
        <v>2.5649999999999999</v>
      </c>
      <c r="F1029" s="6">
        <f t="shared" si="533"/>
        <v>3.0223333333333335</v>
      </c>
      <c r="G1029">
        <f t="shared" si="545"/>
        <v>3</v>
      </c>
      <c r="H1029">
        <f t="shared" si="537"/>
        <v>134</v>
      </c>
      <c r="I1029" s="5">
        <f t="shared" si="544"/>
        <v>411.17200000000003</v>
      </c>
      <c r="J1029" s="7">
        <f t="shared" si="540"/>
        <v>0</v>
      </c>
      <c r="K1029" t="str">
        <f t="shared" si="538"/>
        <v/>
      </c>
      <c r="M1029" s="4"/>
      <c r="N1029" s="4"/>
      <c r="O1029" s="5"/>
      <c r="Q1029" s="6"/>
      <c r="R1029" s="6"/>
      <c r="U1029" s="5"/>
      <c r="V1029" s="7"/>
      <c r="X1029" s="1"/>
      <c r="Y1029" s="1"/>
      <c r="Z1029" s="5"/>
      <c r="AA1029" s="5"/>
      <c r="AB1029" s="1"/>
    </row>
    <row r="1030" spans="1:29" x14ac:dyDescent="0.25">
      <c r="A1030" s="11" t="s">
        <v>117</v>
      </c>
      <c r="B1030" t="s">
        <v>997</v>
      </c>
      <c r="C1030">
        <v>36</v>
      </c>
      <c r="D1030">
        <v>1698</v>
      </c>
      <c r="E1030" s="15">
        <v>3.1880000000000002</v>
      </c>
      <c r="F1030" s="6">
        <f t="shared" si="534"/>
        <v>3.0637500000000002</v>
      </c>
      <c r="G1030">
        <f t="shared" si="545"/>
        <v>4</v>
      </c>
      <c r="H1030">
        <f t="shared" si="537"/>
        <v>170</v>
      </c>
      <c r="I1030" s="5">
        <f t="shared" si="544"/>
        <v>525.94000000000005</v>
      </c>
      <c r="J1030" s="7">
        <f t="shared" si="540"/>
        <v>0</v>
      </c>
      <c r="K1030" t="str">
        <f t="shared" si="538"/>
        <v/>
      </c>
      <c r="M1030" s="4"/>
      <c r="N1030" s="4"/>
      <c r="O1030" s="5"/>
      <c r="Q1030" s="6"/>
      <c r="R1030" s="6"/>
      <c r="U1030" s="5"/>
      <c r="V1030" s="7"/>
      <c r="X1030" s="1"/>
      <c r="Y1030" s="1"/>
      <c r="Z1030" s="5"/>
      <c r="AA1030" s="5"/>
      <c r="AB1030" s="1"/>
    </row>
    <row r="1031" spans="1:29" x14ac:dyDescent="0.25">
      <c r="A1031" s="11" t="s">
        <v>117</v>
      </c>
      <c r="B1031" t="s">
        <v>996</v>
      </c>
      <c r="C1031">
        <v>31</v>
      </c>
      <c r="D1031">
        <v>1626</v>
      </c>
      <c r="E1031" s="15">
        <v>1.887</v>
      </c>
      <c r="F1031" s="6">
        <f t="shared" si="535"/>
        <v>2.8284000000000002</v>
      </c>
      <c r="G1031">
        <f t="shared" si="545"/>
        <v>5</v>
      </c>
      <c r="H1031">
        <f t="shared" si="537"/>
        <v>201</v>
      </c>
      <c r="I1031" s="5">
        <f t="shared" si="544"/>
        <v>584.43700000000001</v>
      </c>
      <c r="J1031" s="7">
        <f t="shared" si="540"/>
        <v>0</v>
      </c>
      <c r="K1031" t="str">
        <f t="shared" si="538"/>
        <v/>
      </c>
      <c r="M1031" s="4"/>
      <c r="N1031" s="4"/>
      <c r="O1031" s="5"/>
      <c r="Q1031" s="6"/>
      <c r="R1031" s="6"/>
      <c r="U1031" s="5"/>
      <c r="V1031" s="7"/>
      <c r="X1031" s="1"/>
      <c r="Y1031" s="1"/>
      <c r="Z1031" s="5"/>
      <c r="AA1031" s="5"/>
      <c r="AB1031" s="1"/>
    </row>
    <row r="1032" spans="1:29" x14ac:dyDescent="0.25">
      <c r="A1032" s="11" t="s">
        <v>117</v>
      </c>
      <c r="B1032" t="s">
        <v>998</v>
      </c>
      <c r="C1032">
        <v>28</v>
      </c>
      <c r="D1032">
        <v>1273</v>
      </c>
      <c r="E1032" s="15">
        <v>3.0110000000000001</v>
      </c>
      <c r="F1032" s="6">
        <f t="shared" si="536"/>
        <v>2.8588333333333336</v>
      </c>
      <c r="G1032">
        <f t="shared" si="545"/>
        <v>6</v>
      </c>
      <c r="H1032">
        <f t="shared" si="537"/>
        <v>229</v>
      </c>
      <c r="I1032" s="5">
        <f t="shared" si="544"/>
        <v>668.745</v>
      </c>
      <c r="J1032" s="7">
        <f t="shared" si="540"/>
        <v>0</v>
      </c>
      <c r="K1032" t="str">
        <f t="shared" si="538"/>
        <v/>
      </c>
      <c r="M1032" s="4"/>
      <c r="N1032" s="4"/>
      <c r="O1032" s="5"/>
      <c r="Q1032" s="6"/>
      <c r="R1032" s="6"/>
      <c r="U1032" s="5"/>
      <c r="V1032" s="7"/>
      <c r="X1032" s="1"/>
      <c r="Y1032" s="1"/>
      <c r="Z1032" s="5"/>
      <c r="AA1032" s="5"/>
      <c r="AB1032" s="1"/>
    </row>
    <row r="1033" spans="1:29" x14ac:dyDescent="0.25">
      <c r="A1033" s="11" t="s">
        <v>117</v>
      </c>
      <c r="B1033" t="s">
        <v>723</v>
      </c>
      <c r="C1033">
        <v>23</v>
      </c>
      <c r="D1033">
        <v>1051</v>
      </c>
      <c r="E1033" s="15">
        <v>2.3639999999999999</v>
      </c>
      <c r="F1033" s="6">
        <f t="shared" si="539"/>
        <v>2.7881428571428577</v>
      </c>
      <c r="G1033">
        <f t="shared" si="545"/>
        <v>7</v>
      </c>
      <c r="H1033">
        <f t="shared" si="537"/>
        <v>252</v>
      </c>
      <c r="I1033" s="5">
        <f t="shared" si="544"/>
        <v>723.11699999999996</v>
      </c>
      <c r="J1033" s="7">
        <f t="shared" si="540"/>
        <v>0</v>
      </c>
      <c r="K1033" t="str">
        <f t="shared" si="538"/>
        <v/>
      </c>
      <c r="M1033" s="4"/>
      <c r="N1033" s="4"/>
      <c r="O1033" s="5"/>
      <c r="Q1033" s="6"/>
      <c r="R1033" s="6"/>
      <c r="U1033" s="5"/>
      <c r="V1033" s="7"/>
      <c r="X1033" s="1"/>
      <c r="Y1033" s="1"/>
      <c r="Z1033" s="5"/>
      <c r="AA1033" s="5"/>
      <c r="AB1033" s="1"/>
    </row>
    <row r="1034" spans="1:29" x14ac:dyDescent="0.25">
      <c r="A1034" s="11" t="s">
        <v>117</v>
      </c>
      <c r="B1034" t="s">
        <v>1001</v>
      </c>
      <c r="C1034">
        <v>16</v>
      </c>
      <c r="D1034">
        <v>965</v>
      </c>
      <c r="E1034" s="15">
        <v>2.92</v>
      </c>
      <c r="F1034" s="6">
        <f t="shared" si="541"/>
        <v>2.8046250000000006</v>
      </c>
      <c r="G1034">
        <f t="shared" si="545"/>
        <v>8</v>
      </c>
      <c r="H1034">
        <f t="shared" si="537"/>
        <v>268</v>
      </c>
      <c r="I1034" s="5">
        <f t="shared" si="544"/>
        <v>769.83699999999999</v>
      </c>
      <c r="J1034" s="7">
        <f t="shared" si="540"/>
        <v>0</v>
      </c>
      <c r="K1034" t="str">
        <f t="shared" si="538"/>
        <v/>
      </c>
      <c r="M1034" s="4"/>
      <c r="N1034" s="4"/>
      <c r="O1034" s="5"/>
      <c r="Q1034" s="6"/>
      <c r="R1034" s="6"/>
      <c r="U1034" s="5"/>
      <c r="V1034" s="7"/>
      <c r="X1034" s="1"/>
      <c r="Y1034" s="1"/>
      <c r="Z1034" s="5"/>
      <c r="AA1034" s="5"/>
      <c r="AB1034" s="1"/>
    </row>
    <row r="1035" spans="1:29" x14ac:dyDescent="0.25">
      <c r="A1035" s="11" t="s">
        <v>117</v>
      </c>
      <c r="B1035" t="s">
        <v>1000</v>
      </c>
      <c r="C1035">
        <v>13</v>
      </c>
      <c r="D1035">
        <v>549</v>
      </c>
      <c r="E1035" s="15">
        <v>1.6830000000000001</v>
      </c>
      <c r="F1035" s="6">
        <f t="shared" si="542"/>
        <v>2.6800000000000006</v>
      </c>
      <c r="G1035">
        <f t="shared" si="545"/>
        <v>9</v>
      </c>
      <c r="H1035">
        <f t="shared" si="537"/>
        <v>281</v>
      </c>
      <c r="I1035" s="5">
        <f t="shared" si="544"/>
        <v>791.71600000000001</v>
      </c>
      <c r="J1035" s="7">
        <f t="shared" si="540"/>
        <v>0</v>
      </c>
      <c r="K1035" t="str">
        <f t="shared" si="538"/>
        <v/>
      </c>
      <c r="M1035" s="4"/>
      <c r="N1035" s="4"/>
      <c r="O1035" s="5"/>
      <c r="Q1035" s="6"/>
      <c r="R1035" s="6"/>
      <c r="U1035" s="5"/>
      <c r="V1035" s="7"/>
      <c r="X1035" s="1"/>
      <c r="Y1035" s="1"/>
      <c r="Z1035" s="5"/>
      <c r="AA1035" s="5"/>
      <c r="AB1035" s="1"/>
    </row>
    <row r="1036" spans="1:29" x14ac:dyDescent="0.25">
      <c r="A1036" s="11" t="s">
        <v>117</v>
      </c>
      <c r="B1036" t="s">
        <v>999</v>
      </c>
      <c r="C1036">
        <v>11</v>
      </c>
      <c r="D1036">
        <v>512</v>
      </c>
      <c r="E1036" s="15">
        <v>2.2120000000000002</v>
      </c>
      <c r="F1036" s="6">
        <f t="shared" si="543"/>
        <v>2.6332000000000004</v>
      </c>
      <c r="G1036">
        <f t="shared" si="545"/>
        <v>10</v>
      </c>
      <c r="H1036">
        <f t="shared" si="537"/>
        <v>292</v>
      </c>
      <c r="I1036" s="5">
        <f t="shared" si="544"/>
        <v>816.048</v>
      </c>
      <c r="J1036" s="7">
        <f t="shared" si="540"/>
        <v>2.7946849315068492</v>
      </c>
      <c r="K1036">
        <f t="shared" si="538"/>
        <v>13785</v>
      </c>
      <c r="M1036" s="4"/>
      <c r="N1036" s="4"/>
      <c r="O1036" s="5"/>
      <c r="Q1036" s="6"/>
      <c r="R1036" s="6"/>
      <c r="U1036" s="5"/>
      <c r="V1036" s="7"/>
      <c r="X1036" s="1"/>
      <c r="Y1036" s="1"/>
      <c r="Z1036" s="5"/>
      <c r="AA1036" s="5"/>
      <c r="AB1036" s="1"/>
    </row>
    <row r="1037" spans="1:29" x14ac:dyDescent="0.25">
      <c r="A1037" s="11" t="s">
        <v>46</v>
      </c>
      <c r="B1037" t="s">
        <v>538</v>
      </c>
      <c r="C1037">
        <v>45</v>
      </c>
      <c r="D1037">
        <v>488</v>
      </c>
      <c r="E1037" s="15">
        <v>0.872</v>
      </c>
      <c r="F1037" s="6">
        <f t="shared" si="531"/>
        <v>0.872</v>
      </c>
      <c r="G1037">
        <f t="shared" si="545"/>
        <v>1</v>
      </c>
      <c r="H1037">
        <f t="shared" si="537"/>
        <v>45</v>
      </c>
      <c r="I1037" s="5">
        <f t="shared" si="544"/>
        <v>39.24</v>
      </c>
      <c r="J1037" s="7">
        <f t="shared" si="540"/>
        <v>0</v>
      </c>
      <c r="K1037" t="str">
        <f t="shared" si="538"/>
        <v/>
      </c>
      <c r="M1037" s="4"/>
      <c r="N1037" s="4"/>
      <c r="O1037" s="5"/>
      <c r="Q1037" s="6"/>
      <c r="R1037" s="6"/>
      <c r="U1037" s="5"/>
      <c r="V1037" s="7"/>
      <c r="X1037" s="1"/>
      <c r="Y1037" s="1"/>
      <c r="Z1037" s="5"/>
      <c r="AA1037" s="5"/>
      <c r="AB1037" s="1"/>
    </row>
    <row r="1038" spans="1:29" x14ac:dyDescent="0.25">
      <c r="A1038" s="11" t="s">
        <v>46</v>
      </c>
      <c r="B1038" t="s">
        <v>540</v>
      </c>
      <c r="C1038">
        <v>33</v>
      </c>
      <c r="D1038">
        <v>330</v>
      </c>
      <c r="E1038" s="15">
        <v>1.29</v>
      </c>
      <c r="F1038" s="6">
        <f t="shared" si="532"/>
        <v>1.081</v>
      </c>
      <c r="G1038">
        <f t="shared" si="545"/>
        <v>2</v>
      </c>
      <c r="H1038">
        <f t="shared" si="537"/>
        <v>78</v>
      </c>
      <c r="I1038" s="5">
        <f t="shared" si="544"/>
        <v>81.81</v>
      </c>
      <c r="J1038" s="7">
        <f t="shared" si="540"/>
        <v>0</v>
      </c>
      <c r="K1038" t="str">
        <f t="shared" si="538"/>
        <v/>
      </c>
      <c r="M1038" s="4"/>
      <c r="N1038" s="4"/>
      <c r="O1038" s="5"/>
      <c r="P1038" s="8"/>
      <c r="Q1038" s="6"/>
      <c r="R1038" s="6"/>
      <c r="U1038" s="5"/>
      <c r="V1038" s="7"/>
      <c r="X1038" s="5"/>
      <c r="Y1038" s="1"/>
      <c r="Z1038" s="5"/>
      <c r="AA1038" s="5"/>
      <c r="AB1038" s="1"/>
      <c r="AC1038" s="5"/>
    </row>
    <row r="1039" spans="1:29" x14ac:dyDescent="0.25">
      <c r="A1039" s="11" t="s">
        <v>46</v>
      </c>
      <c r="B1039" t="s">
        <v>539</v>
      </c>
      <c r="C1039">
        <v>33</v>
      </c>
      <c r="D1039">
        <v>304</v>
      </c>
      <c r="E1039" s="15">
        <v>2.6150000000000002</v>
      </c>
      <c r="F1039" s="6">
        <f t="shared" si="533"/>
        <v>1.5923333333333334</v>
      </c>
      <c r="G1039">
        <f t="shared" si="545"/>
        <v>3</v>
      </c>
      <c r="H1039">
        <f t="shared" si="537"/>
        <v>111</v>
      </c>
      <c r="I1039" s="5">
        <f t="shared" si="544"/>
        <v>168.10500000000002</v>
      </c>
      <c r="J1039" s="7">
        <f t="shared" si="540"/>
        <v>0</v>
      </c>
      <c r="K1039" t="str">
        <f t="shared" si="538"/>
        <v/>
      </c>
      <c r="M1039" s="4"/>
      <c r="N1039" s="4"/>
      <c r="O1039" s="5"/>
      <c r="Q1039" s="6"/>
      <c r="R1039" s="6"/>
      <c r="U1039" s="5"/>
      <c r="V1039" s="7"/>
      <c r="X1039" s="1"/>
      <c r="Y1039" s="1"/>
      <c r="Z1039" s="5"/>
      <c r="AA1039" s="5"/>
      <c r="AB1039" s="1"/>
    </row>
    <row r="1040" spans="1:29" x14ac:dyDescent="0.25">
      <c r="A1040" s="11" t="s">
        <v>46</v>
      </c>
      <c r="B1040" t="s">
        <v>541</v>
      </c>
      <c r="C1040">
        <v>26</v>
      </c>
      <c r="D1040">
        <v>248</v>
      </c>
      <c r="E1040" s="15">
        <v>0.44400000000000001</v>
      </c>
      <c r="F1040" s="6">
        <f t="shared" si="534"/>
        <v>1.30525</v>
      </c>
      <c r="G1040">
        <f t="shared" si="545"/>
        <v>4</v>
      </c>
      <c r="H1040">
        <f t="shared" si="537"/>
        <v>137</v>
      </c>
      <c r="I1040" s="5">
        <f t="shared" si="544"/>
        <v>179.64900000000003</v>
      </c>
      <c r="J1040" s="7">
        <f t="shared" si="540"/>
        <v>0</v>
      </c>
      <c r="K1040" t="str">
        <f t="shared" si="538"/>
        <v/>
      </c>
      <c r="M1040" s="4"/>
      <c r="N1040" s="4"/>
      <c r="O1040" s="5"/>
      <c r="Q1040" s="6"/>
      <c r="R1040" s="6"/>
      <c r="U1040" s="5"/>
      <c r="V1040" s="7"/>
      <c r="X1040" s="1"/>
      <c r="Y1040" s="1"/>
      <c r="Z1040" s="5"/>
      <c r="AA1040" s="5"/>
      <c r="AB1040" s="1"/>
    </row>
    <row r="1041" spans="1:29" x14ac:dyDescent="0.25">
      <c r="A1041" s="11" t="s">
        <v>46</v>
      </c>
      <c r="B1041" t="s">
        <v>543</v>
      </c>
      <c r="C1041">
        <v>18</v>
      </c>
      <c r="D1041">
        <v>187</v>
      </c>
      <c r="E1041" s="15">
        <v>0.67700000000000005</v>
      </c>
      <c r="F1041" s="6">
        <f t="shared" si="535"/>
        <v>1.1796</v>
      </c>
      <c r="G1041">
        <f t="shared" si="545"/>
        <v>5</v>
      </c>
      <c r="H1041">
        <f t="shared" si="537"/>
        <v>155</v>
      </c>
      <c r="I1041" s="5">
        <f t="shared" si="544"/>
        <v>191.83500000000004</v>
      </c>
      <c r="J1041" s="7">
        <f t="shared" si="540"/>
        <v>0</v>
      </c>
      <c r="K1041" t="str">
        <f t="shared" si="538"/>
        <v/>
      </c>
      <c r="M1041" s="4"/>
      <c r="N1041" s="4"/>
      <c r="O1041" s="5"/>
      <c r="Q1041" s="6"/>
      <c r="R1041" s="6"/>
      <c r="U1041" s="5"/>
      <c r="V1041" s="7"/>
      <c r="X1041" s="1"/>
      <c r="Y1041" s="1"/>
      <c r="Z1041" s="5"/>
      <c r="AA1041" s="5"/>
      <c r="AB1041" s="1"/>
    </row>
    <row r="1042" spans="1:29" x14ac:dyDescent="0.25">
      <c r="A1042" s="11" t="s">
        <v>46</v>
      </c>
      <c r="B1042" t="s">
        <v>546</v>
      </c>
      <c r="C1042">
        <v>12</v>
      </c>
      <c r="D1042">
        <v>124</v>
      </c>
      <c r="E1042" s="15">
        <v>0.54400000000000004</v>
      </c>
      <c r="F1042" s="6">
        <f t="shared" si="536"/>
        <v>1.0736666666666668</v>
      </c>
      <c r="G1042">
        <f t="shared" si="545"/>
        <v>6</v>
      </c>
      <c r="H1042">
        <f t="shared" si="537"/>
        <v>167</v>
      </c>
      <c r="I1042" s="5">
        <f t="shared" si="544"/>
        <v>198.36300000000003</v>
      </c>
      <c r="J1042" s="7">
        <f t="shared" si="540"/>
        <v>0</v>
      </c>
      <c r="K1042" t="str">
        <f t="shared" si="538"/>
        <v/>
      </c>
      <c r="M1042" s="4"/>
      <c r="N1042" s="4"/>
      <c r="O1042" s="5"/>
      <c r="Q1042" s="6"/>
      <c r="R1042" s="6"/>
      <c r="U1042" s="5"/>
      <c r="V1042" s="7"/>
      <c r="X1042" s="1"/>
      <c r="Y1042" s="1"/>
      <c r="Z1042" s="5"/>
      <c r="AA1042" s="5"/>
      <c r="AB1042" s="1"/>
    </row>
    <row r="1043" spans="1:29" x14ac:dyDescent="0.25">
      <c r="A1043" s="11" t="s">
        <v>46</v>
      </c>
      <c r="B1043" t="s">
        <v>545</v>
      </c>
      <c r="C1043">
        <v>12</v>
      </c>
      <c r="D1043">
        <v>130</v>
      </c>
      <c r="E1043" s="15">
        <v>0.78</v>
      </c>
      <c r="F1043" s="6">
        <f t="shared" si="539"/>
        <v>1.0317142857142858</v>
      </c>
      <c r="G1043">
        <f t="shared" si="545"/>
        <v>7</v>
      </c>
      <c r="H1043">
        <f t="shared" si="537"/>
        <v>179</v>
      </c>
      <c r="I1043" s="5">
        <f t="shared" si="544"/>
        <v>207.72300000000001</v>
      </c>
      <c r="J1043" s="7">
        <f t="shared" si="540"/>
        <v>0</v>
      </c>
      <c r="K1043" t="str">
        <f t="shared" si="538"/>
        <v/>
      </c>
      <c r="M1043" s="4"/>
      <c r="N1043" s="4"/>
      <c r="O1043" s="5"/>
      <c r="Q1043" s="6"/>
      <c r="R1043" s="6"/>
      <c r="U1043" s="5"/>
      <c r="V1043" s="7"/>
      <c r="X1043" s="1"/>
      <c r="Y1043" s="1"/>
      <c r="Z1043" s="5"/>
      <c r="AA1043" s="5"/>
      <c r="AB1043" s="1"/>
    </row>
    <row r="1044" spans="1:29" x14ac:dyDescent="0.25">
      <c r="A1044" s="11" t="s">
        <v>46</v>
      </c>
      <c r="B1044" t="s">
        <v>1931</v>
      </c>
      <c r="C1044">
        <v>12</v>
      </c>
      <c r="D1044">
        <v>144</v>
      </c>
      <c r="E1044" s="15">
        <v>0.25800000000000001</v>
      </c>
      <c r="F1044" s="6">
        <f t="shared" si="541"/>
        <v>0.93500000000000005</v>
      </c>
      <c r="G1044">
        <f t="shared" si="545"/>
        <v>8</v>
      </c>
      <c r="H1044">
        <f t="shared" si="537"/>
        <v>191</v>
      </c>
      <c r="I1044" s="5">
        <f t="shared" si="544"/>
        <v>210.81900000000002</v>
      </c>
      <c r="J1044" s="7">
        <f t="shared" si="540"/>
        <v>0</v>
      </c>
      <c r="K1044" t="str">
        <f t="shared" si="538"/>
        <v/>
      </c>
      <c r="M1044" s="4"/>
      <c r="N1044" s="4"/>
      <c r="O1044" s="5"/>
      <c r="Q1044" s="6"/>
      <c r="R1044" s="6"/>
      <c r="U1044" s="5"/>
      <c r="V1044" s="7"/>
      <c r="X1044" s="1"/>
      <c r="Y1044" s="1"/>
      <c r="Z1044" s="5"/>
      <c r="AA1044" s="5"/>
      <c r="AB1044" s="1"/>
    </row>
    <row r="1045" spans="1:29" x14ac:dyDescent="0.25">
      <c r="A1045" s="11" t="s">
        <v>46</v>
      </c>
      <c r="B1045" t="s">
        <v>542</v>
      </c>
      <c r="C1045">
        <v>12</v>
      </c>
      <c r="D1045">
        <v>132</v>
      </c>
      <c r="E1045" s="15">
        <v>0.7</v>
      </c>
      <c r="F1045" s="6">
        <f t="shared" si="542"/>
        <v>0.90888888888888886</v>
      </c>
      <c r="G1045">
        <f t="shared" si="545"/>
        <v>9</v>
      </c>
      <c r="H1045">
        <f t="shared" si="537"/>
        <v>203</v>
      </c>
      <c r="I1045" s="5">
        <f t="shared" si="544"/>
        <v>219.21900000000002</v>
      </c>
      <c r="J1045" s="7">
        <f t="shared" si="540"/>
        <v>0</v>
      </c>
      <c r="K1045" t="str">
        <f t="shared" si="538"/>
        <v/>
      </c>
      <c r="M1045" s="4"/>
      <c r="N1045" s="4"/>
      <c r="O1045" s="5"/>
      <c r="Q1045" s="6"/>
      <c r="R1045" s="6"/>
      <c r="U1045" s="5"/>
      <c r="V1045" s="7"/>
      <c r="X1045" s="1"/>
      <c r="Y1045" s="1"/>
      <c r="Z1045" s="5"/>
      <c r="AA1045" s="5"/>
      <c r="AB1045" s="1"/>
    </row>
    <row r="1046" spans="1:29" x14ac:dyDescent="0.25">
      <c r="A1046" s="11" t="s">
        <v>46</v>
      </c>
      <c r="B1046" t="s">
        <v>544</v>
      </c>
      <c r="C1046">
        <v>11</v>
      </c>
      <c r="D1046">
        <v>100</v>
      </c>
      <c r="E1046" s="15">
        <v>0.192</v>
      </c>
      <c r="F1046" s="6">
        <f t="shared" si="543"/>
        <v>0.83719999999999994</v>
      </c>
      <c r="G1046">
        <f t="shared" si="545"/>
        <v>10</v>
      </c>
      <c r="H1046">
        <f t="shared" ref="H1046:H1109" si="546">IF(G1045&gt;G1046,C1046,C1046+H1045)</f>
        <v>214</v>
      </c>
      <c r="I1046" s="5">
        <f t="shared" si="544"/>
        <v>221.33100000000002</v>
      </c>
      <c r="J1046" s="7">
        <f t="shared" si="540"/>
        <v>1.0342570093457946</v>
      </c>
      <c r="K1046">
        <f t="shared" ref="K1046:K1109" si="547">IF(J1046&gt;0,SUM(D1037:D1046),"")</f>
        <v>2187</v>
      </c>
      <c r="M1046" s="4"/>
      <c r="N1046" s="4"/>
      <c r="O1046" s="5"/>
      <c r="Q1046" s="6"/>
      <c r="R1046" s="6"/>
      <c r="U1046" s="5"/>
      <c r="V1046" s="7"/>
      <c r="X1046" s="1"/>
      <c r="Y1046" s="1"/>
      <c r="Z1046" s="5"/>
      <c r="AA1046" s="5"/>
      <c r="AB1046" s="1"/>
    </row>
    <row r="1047" spans="1:29" x14ac:dyDescent="0.25">
      <c r="A1047" s="11" t="s">
        <v>130</v>
      </c>
      <c r="B1047" t="s">
        <v>564</v>
      </c>
      <c r="C1047">
        <v>189</v>
      </c>
      <c r="D1047">
        <v>7121</v>
      </c>
      <c r="E1047" s="15">
        <v>2.573</v>
      </c>
      <c r="F1047" s="6">
        <f t="shared" ref="F1047:F1097" si="548">AVERAGE(E1047)</f>
        <v>2.573</v>
      </c>
      <c r="G1047">
        <f t="shared" si="545"/>
        <v>1</v>
      </c>
      <c r="H1047">
        <f t="shared" si="546"/>
        <v>189</v>
      </c>
      <c r="I1047" s="5">
        <f t="shared" si="544"/>
        <v>486.29699999999997</v>
      </c>
      <c r="J1047" s="7">
        <f t="shared" ref="J1047:J1110" si="549">IF(G1047&gt;G1048,I1047/H1047,0)</f>
        <v>0</v>
      </c>
      <c r="K1047" t="str">
        <f t="shared" si="547"/>
        <v/>
      </c>
      <c r="M1047" s="4"/>
      <c r="N1047" s="4"/>
      <c r="O1047" s="5"/>
      <c r="Q1047" s="6"/>
      <c r="R1047" s="6"/>
      <c r="U1047" s="5"/>
      <c r="V1047" s="7"/>
      <c r="X1047" s="1"/>
      <c r="Y1047" s="1"/>
      <c r="Z1047" s="5"/>
      <c r="AA1047" s="5"/>
      <c r="AB1047" s="1"/>
    </row>
    <row r="1048" spans="1:29" x14ac:dyDescent="0.25">
      <c r="A1048" s="11" t="s">
        <v>130</v>
      </c>
      <c r="B1048" t="s">
        <v>1069</v>
      </c>
      <c r="C1048">
        <v>94</v>
      </c>
      <c r="D1048">
        <v>3463</v>
      </c>
      <c r="E1048" s="15">
        <v>2.1080000000000001</v>
      </c>
      <c r="F1048" s="6">
        <f t="shared" ref="F1048:F1098" si="550">AVERAGE(E1047:E1048)</f>
        <v>2.3405</v>
      </c>
      <c r="G1048">
        <f t="shared" si="545"/>
        <v>2</v>
      </c>
      <c r="H1048">
        <f t="shared" si="546"/>
        <v>283</v>
      </c>
      <c r="I1048" s="5">
        <f t="shared" si="544"/>
        <v>684.44899999999996</v>
      </c>
      <c r="J1048" s="7">
        <f t="shared" si="549"/>
        <v>0</v>
      </c>
      <c r="K1048" t="str">
        <f t="shared" si="547"/>
        <v/>
      </c>
      <c r="M1048" s="4"/>
      <c r="N1048" s="4"/>
      <c r="O1048" s="5"/>
      <c r="P1048" s="8"/>
      <c r="Q1048" s="6"/>
      <c r="R1048" s="6"/>
      <c r="U1048" s="5"/>
      <c r="V1048" s="7"/>
      <c r="X1048" s="5"/>
      <c r="Y1048" s="1"/>
      <c r="Z1048" s="5"/>
      <c r="AA1048" s="5"/>
      <c r="AB1048" s="1"/>
      <c r="AC1048" s="5"/>
    </row>
    <row r="1049" spans="1:29" x14ac:dyDescent="0.25">
      <c r="A1049" s="11" t="s">
        <v>130</v>
      </c>
      <c r="B1049" t="s">
        <v>635</v>
      </c>
      <c r="C1049">
        <v>38</v>
      </c>
      <c r="D1049">
        <v>1829</v>
      </c>
      <c r="E1049" s="15">
        <v>1.841</v>
      </c>
      <c r="F1049" s="6">
        <f t="shared" ref="F1049:F1099" si="551">AVERAGE(E1047:E1049)</f>
        <v>2.1739999999999999</v>
      </c>
      <c r="G1049">
        <f t="shared" si="545"/>
        <v>3</v>
      </c>
      <c r="H1049">
        <f t="shared" si="546"/>
        <v>321</v>
      </c>
      <c r="I1049" s="5">
        <f t="shared" si="544"/>
        <v>754.40699999999993</v>
      </c>
      <c r="J1049" s="7">
        <f t="shared" si="549"/>
        <v>0</v>
      </c>
      <c r="K1049" t="str">
        <f t="shared" si="547"/>
        <v/>
      </c>
      <c r="M1049" s="4"/>
      <c r="N1049" s="4"/>
      <c r="O1049" s="5"/>
      <c r="Q1049" s="6"/>
      <c r="R1049" s="6"/>
      <c r="U1049" s="5"/>
      <c r="V1049" s="7"/>
      <c r="X1049" s="1"/>
      <c r="Y1049" s="1"/>
      <c r="Z1049" s="5"/>
      <c r="AA1049" s="5"/>
      <c r="AB1049" s="1"/>
    </row>
    <row r="1050" spans="1:29" x14ac:dyDescent="0.25">
      <c r="A1050" s="11" t="s">
        <v>130</v>
      </c>
      <c r="B1050" t="s">
        <v>1070</v>
      </c>
      <c r="C1050">
        <v>30</v>
      </c>
      <c r="D1050">
        <v>1145</v>
      </c>
      <c r="E1050" s="15">
        <v>1.9970000000000001</v>
      </c>
      <c r="F1050" s="6">
        <f t="shared" ref="F1050:F1100" si="552">AVERAGE(E1047:E1050)</f>
        <v>2.12975</v>
      </c>
      <c r="G1050">
        <f t="shared" si="545"/>
        <v>4</v>
      </c>
      <c r="H1050">
        <f t="shared" si="546"/>
        <v>351</v>
      </c>
      <c r="I1050" s="5">
        <f t="shared" si="544"/>
        <v>814.31699999999989</v>
      </c>
      <c r="J1050" s="7">
        <f t="shared" si="549"/>
        <v>0</v>
      </c>
      <c r="K1050" t="str">
        <f t="shared" si="547"/>
        <v/>
      </c>
      <c r="M1050" s="4"/>
      <c r="N1050" s="4"/>
      <c r="O1050" s="5"/>
      <c r="Q1050" s="6"/>
      <c r="R1050" s="6"/>
      <c r="U1050" s="5"/>
      <c r="V1050" s="7"/>
      <c r="X1050" s="1"/>
      <c r="Y1050" s="1"/>
      <c r="Z1050" s="5"/>
      <c r="AA1050" s="5"/>
      <c r="AB1050" s="1"/>
    </row>
    <row r="1051" spans="1:29" x14ac:dyDescent="0.25">
      <c r="A1051" s="11" t="s">
        <v>130</v>
      </c>
      <c r="B1051" t="s">
        <v>1072</v>
      </c>
      <c r="C1051">
        <v>23</v>
      </c>
      <c r="D1051">
        <v>829</v>
      </c>
      <c r="E1051" s="15">
        <v>1.6719999999999999</v>
      </c>
      <c r="F1051" s="6">
        <f t="shared" ref="F1051:F1101" si="553">AVERAGE(E1047:E1051)</f>
        <v>2.0382000000000002</v>
      </c>
      <c r="G1051">
        <f t="shared" si="545"/>
        <v>5</v>
      </c>
      <c r="H1051">
        <f t="shared" si="546"/>
        <v>374</v>
      </c>
      <c r="I1051" s="5">
        <f t="shared" si="544"/>
        <v>852.77299999999991</v>
      </c>
      <c r="J1051" s="7">
        <f t="shared" si="549"/>
        <v>0</v>
      </c>
      <c r="K1051" t="str">
        <f t="shared" si="547"/>
        <v/>
      </c>
      <c r="M1051" s="4"/>
      <c r="N1051" s="4"/>
      <c r="O1051" s="5"/>
      <c r="Q1051" s="6"/>
      <c r="R1051" s="6"/>
      <c r="U1051" s="5"/>
      <c r="V1051" s="7"/>
      <c r="X1051" s="1"/>
      <c r="Y1051" s="1"/>
      <c r="Z1051" s="5"/>
      <c r="AA1051" s="5"/>
      <c r="AB1051" s="1"/>
    </row>
    <row r="1052" spans="1:29" x14ac:dyDescent="0.25">
      <c r="A1052" s="11" t="s">
        <v>130</v>
      </c>
      <c r="B1052" t="s">
        <v>1071</v>
      </c>
      <c r="C1052">
        <v>21</v>
      </c>
      <c r="D1052">
        <v>1046</v>
      </c>
      <c r="E1052" s="15">
        <v>3.8210000000000002</v>
      </c>
      <c r="F1052" s="6">
        <f t="shared" ref="F1052:F1102" si="554">AVERAGE(E1047:E1052)</f>
        <v>2.3353333333333333</v>
      </c>
      <c r="G1052">
        <f t="shared" si="545"/>
        <v>6</v>
      </c>
      <c r="H1052">
        <f t="shared" si="546"/>
        <v>395</v>
      </c>
      <c r="I1052" s="5">
        <f t="shared" si="544"/>
        <v>933.0139999999999</v>
      </c>
      <c r="J1052" s="7">
        <f t="shared" si="549"/>
        <v>0</v>
      </c>
      <c r="K1052" t="str">
        <f t="shared" si="547"/>
        <v/>
      </c>
      <c r="M1052" s="4"/>
      <c r="N1052" s="4"/>
      <c r="O1052" s="5"/>
      <c r="Q1052" s="6"/>
      <c r="R1052" s="6"/>
      <c r="U1052" s="5"/>
      <c r="V1052" s="7"/>
      <c r="X1052" s="1"/>
      <c r="Y1052" s="1"/>
      <c r="Z1052" s="5"/>
      <c r="AA1052" s="5"/>
      <c r="AB1052" s="1"/>
    </row>
    <row r="1053" spans="1:29" x14ac:dyDescent="0.25">
      <c r="A1053" s="11" t="s">
        <v>130</v>
      </c>
      <c r="B1053" t="s">
        <v>1074</v>
      </c>
      <c r="C1053">
        <v>19</v>
      </c>
      <c r="D1053">
        <v>586</v>
      </c>
      <c r="E1053" s="15">
        <v>1.5109999999999999</v>
      </c>
      <c r="F1053" s="6">
        <f t="shared" ref="F1053:F1103" si="555">AVERAGE(E1047:E1053)</f>
        <v>2.2175714285714285</v>
      </c>
      <c r="G1053">
        <f t="shared" si="545"/>
        <v>7</v>
      </c>
      <c r="H1053">
        <f t="shared" si="546"/>
        <v>414</v>
      </c>
      <c r="I1053" s="5">
        <f t="shared" si="544"/>
        <v>961.72299999999984</v>
      </c>
      <c r="J1053" s="7">
        <f t="shared" si="549"/>
        <v>0</v>
      </c>
      <c r="K1053" t="str">
        <f t="shared" si="547"/>
        <v/>
      </c>
      <c r="M1053" s="4"/>
      <c r="N1053" s="4"/>
      <c r="O1053" s="5"/>
      <c r="Q1053" s="6"/>
      <c r="R1053" s="6"/>
      <c r="U1053" s="5"/>
      <c r="V1053" s="7"/>
      <c r="X1053" s="1"/>
      <c r="Y1053" s="1"/>
      <c r="Z1053" s="5"/>
      <c r="AA1053" s="5"/>
      <c r="AB1053" s="1"/>
    </row>
    <row r="1054" spans="1:29" x14ac:dyDescent="0.25">
      <c r="A1054" s="11" t="s">
        <v>130</v>
      </c>
      <c r="B1054" t="s">
        <v>1073</v>
      </c>
      <c r="C1054">
        <v>19</v>
      </c>
      <c r="D1054">
        <v>692</v>
      </c>
      <c r="E1054" s="15">
        <v>2.2069999999999999</v>
      </c>
      <c r="F1054" s="6">
        <f t="shared" ref="F1054:F1104" si="556">AVERAGE(E1047:E1054)</f>
        <v>2.2162500000000001</v>
      </c>
      <c r="G1054">
        <f t="shared" si="545"/>
        <v>8</v>
      </c>
      <c r="H1054">
        <f t="shared" si="546"/>
        <v>433</v>
      </c>
      <c r="I1054" s="5">
        <f t="shared" si="544"/>
        <v>1003.6559999999998</v>
      </c>
      <c r="J1054" s="7">
        <f t="shared" si="549"/>
        <v>0</v>
      </c>
      <c r="K1054" t="str">
        <f t="shared" si="547"/>
        <v/>
      </c>
      <c r="M1054" s="4"/>
      <c r="N1054" s="4"/>
      <c r="O1054" s="5"/>
      <c r="Q1054" s="6"/>
      <c r="R1054" s="6"/>
      <c r="U1054" s="5"/>
      <c r="V1054" s="7"/>
      <c r="X1054" s="1"/>
      <c r="Y1054" s="1"/>
      <c r="Z1054" s="5"/>
      <c r="AA1054" s="5"/>
      <c r="AB1054" s="1"/>
    </row>
    <row r="1055" spans="1:29" x14ac:dyDescent="0.25">
      <c r="A1055" s="11" t="s">
        <v>130</v>
      </c>
      <c r="B1055" t="s">
        <v>1075</v>
      </c>
      <c r="C1055">
        <v>17</v>
      </c>
      <c r="D1055">
        <v>782</v>
      </c>
      <c r="E1055" s="15">
        <v>1.171</v>
      </c>
      <c r="F1055" s="6">
        <f t="shared" ref="F1055:F1105" si="557">AVERAGE(E1047:E1055)</f>
        <v>2.100111111111111</v>
      </c>
      <c r="G1055">
        <f t="shared" si="545"/>
        <v>9</v>
      </c>
      <c r="H1055">
        <f t="shared" si="546"/>
        <v>450</v>
      </c>
      <c r="I1055" s="5">
        <f t="shared" si="544"/>
        <v>1023.5629999999999</v>
      </c>
      <c r="J1055" s="7">
        <f t="shared" si="549"/>
        <v>0</v>
      </c>
      <c r="K1055" t="str">
        <f t="shared" si="547"/>
        <v/>
      </c>
      <c r="M1055" s="4"/>
      <c r="N1055" s="4"/>
      <c r="O1055" s="5"/>
      <c r="Q1055" s="6"/>
      <c r="R1055" s="6"/>
      <c r="U1055" s="5"/>
      <c r="V1055" s="7"/>
      <c r="X1055" s="1"/>
      <c r="Y1055" s="1"/>
      <c r="Z1055" s="5"/>
      <c r="AA1055" s="5"/>
      <c r="AB1055" s="1"/>
    </row>
    <row r="1056" spans="1:29" x14ac:dyDescent="0.25">
      <c r="A1056" s="11" t="s">
        <v>130</v>
      </c>
      <c r="B1056" t="s">
        <v>1932</v>
      </c>
      <c r="C1056">
        <v>9</v>
      </c>
      <c r="D1056">
        <v>274</v>
      </c>
      <c r="E1056" s="15">
        <v>1.5149999999999999</v>
      </c>
      <c r="F1056" s="6">
        <f t="shared" ref="F1056:F1106" si="558">AVERAGE(E1047:E1056)</f>
        <v>2.0415999999999999</v>
      </c>
      <c r="G1056">
        <f t="shared" si="545"/>
        <v>10</v>
      </c>
      <c r="H1056">
        <f t="shared" si="546"/>
        <v>459</v>
      </c>
      <c r="I1056" s="5">
        <f t="shared" si="544"/>
        <v>1037.1979999999999</v>
      </c>
      <c r="J1056" s="7">
        <f t="shared" si="549"/>
        <v>2.2596906318082786</v>
      </c>
      <c r="K1056">
        <f t="shared" si="547"/>
        <v>17767</v>
      </c>
      <c r="M1056" s="4"/>
      <c r="N1056" s="4"/>
      <c r="O1056" s="5"/>
      <c r="Q1056" s="6"/>
      <c r="R1056" s="6"/>
      <c r="U1056" s="5"/>
      <c r="V1056" s="7"/>
      <c r="X1056" s="1"/>
      <c r="Y1056" s="1"/>
      <c r="Z1056" s="5"/>
      <c r="AA1056" s="5"/>
      <c r="AB1056" s="1"/>
    </row>
    <row r="1057" spans="1:29" x14ac:dyDescent="0.25">
      <c r="A1057" s="11" t="s">
        <v>104</v>
      </c>
      <c r="B1057" t="s">
        <v>922</v>
      </c>
      <c r="C1057">
        <v>41</v>
      </c>
      <c r="D1057">
        <v>1262</v>
      </c>
      <c r="E1057" s="15">
        <v>2.9009999999999998</v>
      </c>
      <c r="F1057" s="6">
        <f t="shared" si="548"/>
        <v>2.9009999999999998</v>
      </c>
      <c r="G1057">
        <f t="shared" si="545"/>
        <v>1</v>
      </c>
      <c r="H1057">
        <f t="shared" si="546"/>
        <v>41</v>
      </c>
      <c r="I1057" s="5">
        <f t="shared" si="544"/>
        <v>118.94099999999999</v>
      </c>
      <c r="J1057" s="7">
        <f t="shared" si="549"/>
        <v>0</v>
      </c>
      <c r="K1057" t="str">
        <f t="shared" si="547"/>
        <v/>
      </c>
      <c r="M1057" s="4"/>
      <c r="N1057" s="4"/>
      <c r="O1057" s="5"/>
      <c r="Q1057" s="6"/>
      <c r="R1057" s="6"/>
      <c r="U1057" s="5"/>
      <c r="V1057" s="7"/>
      <c r="X1057" s="1"/>
      <c r="Y1057" s="1"/>
      <c r="Z1057" s="5"/>
      <c r="AA1057" s="5"/>
      <c r="AB1057" s="1"/>
    </row>
    <row r="1058" spans="1:29" x14ac:dyDescent="0.25">
      <c r="A1058" s="11" t="s">
        <v>104</v>
      </c>
      <c r="B1058" t="s">
        <v>924</v>
      </c>
      <c r="C1058">
        <v>35</v>
      </c>
      <c r="D1058">
        <v>983</v>
      </c>
      <c r="E1058" s="15">
        <v>1.2549999999999999</v>
      </c>
      <c r="F1058" s="6">
        <f t="shared" si="550"/>
        <v>2.0779999999999998</v>
      </c>
      <c r="G1058">
        <f t="shared" si="545"/>
        <v>2</v>
      </c>
      <c r="H1058">
        <f t="shared" si="546"/>
        <v>76</v>
      </c>
      <c r="I1058" s="5">
        <f t="shared" si="544"/>
        <v>162.86599999999999</v>
      </c>
      <c r="J1058" s="7">
        <f t="shared" si="549"/>
        <v>0</v>
      </c>
      <c r="K1058" t="str">
        <f t="shared" si="547"/>
        <v/>
      </c>
      <c r="M1058" s="4"/>
      <c r="N1058" s="4"/>
      <c r="O1058" s="5"/>
      <c r="P1058" s="8"/>
      <c r="Q1058" s="6"/>
      <c r="R1058" s="6"/>
      <c r="U1058" s="5"/>
      <c r="V1058" s="7"/>
      <c r="X1058" s="5"/>
      <c r="Y1058" s="1"/>
      <c r="Z1058" s="5"/>
      <c r="AA1058" s="5"/>
      <c r="AB1058" s="1"/>
      <c r="AC1058" s="5"/>
    </row>
    <row r="1059" spans="1:29" x14ac:dyDescent="0.25">
      <c r="A1059" s="11" t="s">
        <v>104</v>
      </c>
      <c r="B1059" t="s">
        <v>923</v>
      </c>
      <c r="C1059">
        <v>35</v>
      </c>
      <c r="D1059">
        <v>903</v>
      </c>
      <c r="E1059" s="15">
        <v>1.7410000000000001</v>
      </c>
      <c r="F1059" s="6">
        <f t="shared" si="551"/>
        <v>1.9656666666666667</v>
      </c>
      <c r="G1059">
        <f t="shared" si="545"/>
        <v>3</v>
      </c>
      <c r="H1059">
        <f t="shared" si="546"/>
        <v>111</v>
      </c>
      <c r="I1059" s="5">
        <f t="shared" si="544"/>
        <v>223.80099999999999</v>
      </c>
      <c r="J1059" s="7">
        <f t="shared" si="549"/>
        <v>0</v>
      </c>
      <c r="K1059" t="str">
        <f t="shared" si="547"/>
        <v/>
      </c>
      <c r="M1059" s="4"/>
      <c r="N1059" s="4"/>
      <c r="O1059" s="5"/>
      <c r="Q1059" s="6"/>
      <c r="R1059" s="6"/>
      <c r="U1059" s="5"/>
      <c r="V1059" s="7"/>
      <c r="X1059" s="1"/>
      <c r="Y1059" s="1"/>
      <c r="Z1059" s="5"/>
      <c r="AA1059" s="5"/>
      <c r="AB1059" s="1"/>
    </row>
    <row r="1060" spans="1:29" x14ac:dyDescent="0.25">
      <c r="A1060" s="11" t="s">
        <v>104</v>
      </c>
      <c r="B1060" t="s">
        <v>925</v>
      </c>
      <c r="C1060">
        <v>23</v>
      </c>
      <c r="D1060">
        <v>683</v>
      </c>
      <c r="E1060" s="15">
        <v>1.5</v>
      </c>
      <c r="F1060" s="6">
        <f t="shared" si="552"/>
        <v>1.8492500000000001</v>
      </c>
      <c r="G1060">
        <f t="shared" si="545"/>
        <v>4</v>
      </c>
      <c r="H1060">
        <f t="shared" si="546"/>
        <v>134</v>
      </c>
      <c r="I1060" s="5">
        <f t="shared" si="544"/>
        <v>258.30099999999999</v>
      </c>
      <c r="J1060" s="7">
        <f t="shared" si="549"/>
        <v>0</v>
      </c>
      <c r="K1060" t="str">
        <f t="shared" si="547"/>
        <v/>
      </c>
      <c r="M1060" s="4"/>
      <c r="N1060" s="4"/>
      <c r="O1060" s="5"/>
      <c r="Q1060" s="6"/>
      <c r="R1060" s="6"/>
      <c r="U1060" s="5"/>
      <c r="V1060" s="7"/>
      <c r="X1060" s="1"/>
      <c r="Y1060" s="1"/>
      <c r="Z1060" s="5"/>
      <c r="AA1060" s="5"/>
      <c r="AB1060" s="1"/>
    </row>
    <row r="1061" spans="1:29" x14ac:dyDescent="0.25">
      <c r="A1061" s="11" t="s">
        <v>104</v>
      </c>
      <c r="B1061" t="s">
        <v>927</v>
      </c>
      <c r="C1061">
        <v>16</v>
      </c>
      <c r="D1061">
        <v>423</v>
      </c>
      <c r="E1061" s="15">
        <v>1.573</v>
      </c>
      <c r="F1061" s="6">
        <f t="shared" si="553"/>
        <v>1.794</v>
      </c>
      <c r="G1061">
        <f t="shared" si="545"/>
        <v>5</v>
      </c>
      <c r="H1061">
        <f t="shared" si="546"/>
        <v>150</v>
      </c>
      <c r="I1061" s="5">
        <f t="shared" si="544"/>
        <v>283.46899999999999</v>
      </c>
      <c r="J1061" s="7">
        <f t="shared" si="549"/>
        <v>0</v>
      </c>
      <c r="K1061" t="str">
        <f t="shared" si="547"/>
        <v/>
      </c>
      <c r="M1061" s="4"/>
      <c r="N1061" s="4"/>
      <c r="O1061" s="5"/>
      <c r="Q1061" s="6"/>
      <c r="R1061" s="6"/>
      <c r="U1061" s="5"/>
      <c r="V1061" s="7"/>
      <c r="X1061" s="1"/>
      <c r="Y1061" s="1"/>
      <c r="Z1061" s="5"/>
      <c r="AA1061" s="5"/>
      <c r="AB1061" s="1"/>
    </row>
    <row r="1062" spans="1:29" x14ac:dyDescent="0.25">
      <c r="A1062" s="11" t="s">
        <v>104</v>
      </c>
      <c r="B1062" t="s">
        <v>926</v>
      </c>
      <c r="C1062">
        <v>15</v>
      </c>
      <c r="D1062">
        <v>396</v>
      </c>
      <c r="E1062" s="15">
        <v>1.3640000000000001</v>
      </c>
      <c r="F1062" s="6">
        <f t="shared" si="554"/>
        <v>1.7223333333333335</v>
      </c>
      <c r="G1062">
        <f t="shared" si="545"/>
        <v>6</v>
      </c>
      <c r="H1062">
        <f t="shared" si="546"/>
        <v>165</v>
      </c>
      <c r="I1062" s="5">
        <f t="shared" si="544"/>
        <v>303.92899999999997</v>
      </c>
      <c r="J1062" s="7">
        <f t="shared" si="549"/>
        <v>0</v>
      </c>
      <c r="K1062" t="str">
        <f t="shared" si="547"/>
        <v/>
      </c>
      <c r="M1062" s="4"/>
      <c r="N1062" s="4"/>
      <c r="O1062" s="5"/>
      <c r="Q1062" s="6"/>
      <c r="R1062" s="6"/>
      <c r="U1062" s="5"/>
      <c r="V1062" s="7"/>
      <c r="X1062" s="1"/>
      <c r="Y1062" s="1"/>
      <c r="Z1062" s="5"/>
      <c r="AA1062" s="5"/>
      <c r="AB1062" s="1"/>
    </row>
    <row r="1063" spans="1:29" x14ac:dyDescent="0.25">
      <c r="A1063" s="11" t="s">
        <v>104</v>
      </c>
      <c r="B1063" t="s">
        <v>928</v>
      </c>
      <c r="C1063">
        <v>15</v>
      </c>
      <c r="D1063">
        <v>444</v>
      </c>
      <c r="E1063" s="15">
        <v>2.1150000000000002</v>
      </c>
      <c r="F1063" s="6">
        <f t="shared" si="555"/>
        <v>1.7784285714285717</v>
      </c>
      <c r="G1063">
        <f t="shared" si="545"/>
        <v>7</v>
      </c>
      <c r="H1063">
        <f t="shared" si="546"/>
        <v>180</v>
      </c>
      <c r="I1063" s="5">
        <f t="shared" si="544"/>
        <v>335.654</v>
      </c>
      <c r="J1063" s="7">
        <f t="shared" si="549"/>
        <v>0</v>
      </c>
      <c r="K1063" t="str">
        <f t="shared" si="547"/>
        <v/>
      </c>
      <c r="M1063" s="4"/>
      <c r="N1063" s="4"/>
      <c r="O1063" s="5"/>
      <c r="Q1063" s="6"/>
      <c r="R1063" s="6"/>
      <c r="U1063" s="5"/>
      <c r="V1063" s="7"/>
      <c r="X1063" s="1"/>
      <c r="Y1063" s="1"/>
      <c r="Z1063" s="5"/>
      <c r="AA1063" s="5"/>
      <c r="AB1063" s="1"/>
    </row>
    <row r="1064" spans="1:29" x14ac:dyDescent="0.25">
      <c r="A1064" s="11" t="s">
        <v>104</v>
      </c>
      <c r="B1064" t="s">
        <v>929</v>
      </c>
      <c r="C1064">
        <v>13</v>
      </c>
      <c r="D1064">
        <v>350</v>
      </c>
      <c r="E1064" s="15">
        <v>1.95</v>
      </c>
      <c r="F1064" s="6">
        <f t="shared" si="556"/>
        <v>1.7998750000000001</v>
      </c>
      <c r="G1064">
        <f t="shared" si="545"/>
        <v>8</v>
      </c>
      <c r="H1064">
        <f t="shared" si="546"/>
        <v>193</v>
      </c>
      <c r="I1064" s="5">
        <f t="shared" si="544"/>
        <v>361.00400000000002</v>
      </c>
      <c r="J1064" s="7">
        <f t="shared" si="549"/>
        <v>0</v>
      </c>
      <c r="K1064" t="str">
        <f t="shared" si="547"/>
        <v/>
      </c>
      <c r="M1064" s="4"/>
      <c r="N1064" s="4"/>
      <c r="O1064" s="5"/>
      <c r="Q1064" s="6"/>
      <c r="R1064" s="6"/>
      <c r="U1064" s="5"/>
      <c r="V1064" s="7"/>
      <c r="X1064" s="1"/>
      <c r="Y1064" s="1"/>
      <c r="Z1064" s="5"/>
      <c r="AA1064" s="5"/>
      <c r="AB1064" s="1"/>
    </row>
    <row r="1065" spans="1:29" x14ac:dyDescent="0.25">
      <c r="A1065" s="11" t="s">
        <v>104</v>
      </c>
      <c r="B1065" t="s">
        <v>930</v>
      </c>
      <c r="C1065">
        <v>13</v>
      </c>
      <c r="D1065">
        <v>355</v>
      </c>
      <c r="E1065" s="15">
        <v>1.5640000000000001</v>
      </c>
      <c r="F1065" s="6">
        <f t="shared" si="557"/>
        <v>1.7736666666666667</v>
      </c>
      <c r="G1065">
        <f t="shared" si="545"/>
        <v>9</v>
      </c>
      <c r="H1065">
        <f t="shared" si="546"/>
        <v>206</v>
      </c>
      <c r="I1065" s="5">
        <f t="shared" si="544"/>
        <v>381.33600000000001</v>
      </c>
      <c r="J1065" s="7">
        <f t="shared" si="549"/>
        <v>0</v>
      </c>
      <c r="K1065" t="str">
        <f t="shared" si="547"/>
        <v/>
      </c>
      <c r="M1065" s="4"/>
      <c r="N1065" s="4"/>
      <c r="O1065" s="5"/>
      <c r="Q1065" s="6"/>
      <c r="R1065" s="6"/>
      <c r="U1065" s="5"/>
      <c r="V1065" s="7"/>
      <c r="X1065" s="1"/>
      <c r="Y1065" s="1"/>
      <c r="Z1065" s="5"/>
      <c r="AA1065" s="5"/>
      <c r="AB1065" s="1"/>
    </row>
    <row r="1066" spans="1:29" x14ac:dyDescent="0.25">
      <c r="A1066" s="11" t="s">
        <v>104</v>
      </c>
      <c r="B1066" t="s">
        <v>1933</v>
      </c>
      <c r="C1066">
        <v>13</v>
      </c>
      <c r="D1066">
        <v>425</v>
      </c>
      <c r="E1066" s="15">
        <v>1.264</v>
      </c>
      <c r="F1066" s="6">
        <f t="shared" si="558"/>
        <v>1.7227000000000001</v>
      </c>
      <c r="G1066">
        <f t="shared" si="545"/>
        <v>10</v>
      </c>
      <c r="H1066">
        <f t="shared" si="546"/>
        <v>219</v>
      </c>
      <c r="I1066" s="5">
        <f t="shared" si="544"/>
        <v>397.76800000000003</v>
      </c>
      <c r="J1066" s="7">
        <f t="shared" si="549"/>
        <v>1.8162922374429225</v>
      </c>
      <c r="K1066">
        <f t="shared" si="547"/>
        <v>6224</v>
      </c>
      <c r="M1066" s="4"/>
      <c r="N1066" s="4"/>
      <c r="O1066" s="5"/>
      <c r="Q1066" s="6"/>
      <c r="R1066" s="6"/>
      <c r="U1066" s="5"/>
      <c r="V1066" s="7"/>
      <c r="X1066" s="1"/>
      <c r="Y1066" s="1"/>
      <c r="Z1066" s="5"/>
      <c r="AA1066" s="5"/>
      <c r="AB1066" s="1"/>
    </row>
    <row r="1067" spans="1:29" x14ac:dyDescent="0.25">
      <c r="A1067" s="11" t="s">
        <v>122</v>
      </c>
      <c r="B1067" t="s">
        <v>435</v>
      </c>
      <c r="C1067">
        <v>49</v>
      </c>
      <c r="D1067">
        <v>3378</v>
      </c>
      <c r="E1067" s="15">
        <v>5.9379999999999997</v>
      </c>
      <c r="F1067" s="6">
        <f t="shared" si="548"/>
        <v>5.9379999999999997</v>
      </c>
      <c r="G1067">
        <f t="shared" si="545"/>
        <v>1</v>
      </c>
      <c r="H1067">
        <f t="shared" si="546"/>
        <v>49</v>
      </c>
      <c r="I1067" s="5">
        <f t="shared" si="544"/>
        <v>290.96199999999999</v>
      </c>
      <c r="J1067" s="7">
        <f t="shared" si="549"/>
        <v>0</v>
      </c>
      <c r="K1067" t="str">
        <f t="shared" si="547"/>
        <v/>
      </c>
      <c r="M1067" s="4"/>
      <c r="N1067" s="4"/>
      <c r="O1067" s="5"/>
      <c r="Q1067" s="6"/>
      <c r="R1067" s="6"/>
      <c r="U1067" s="5"/>
      <c r="V1067" s="7"/>
      <c r="X1067" s="1"/>
      <c r="Y1067" s="1"/>
      <c r="Z1067" s="5"/>
      <c r="AA1067" s="5"/>
      <c r="AB1067" s="1"/>
    </row>
    <row r="1068" spans="1:29" x14ac:dyDescent="0.25">
      <c r="A1068" s="11" t="s">
        <v>122</v>
      </c>
      <c r="B1068" t="s">
        <v>1025</v>
      </c>
      <c r="C1068">
        <v>49</v>
      </c>
      <c r="D1068">
        <v>3425</v>
      </c>
      <c r="E1068" s="15">
        <v>5.4980000000000002</v>
      </c>
      <c r="F1068" s="6">
        <f t="shared" si="550"/>
        <v>5.718</v>
      </c>
      <c r="G1068">
        <f t="shared" si="545"/>
        <v>2</v>
      </c>
      <c r="H1068">
        <f t="shared" si="546"/>
        <v>98</v>
      </c>
      <c r="I1068" s="5">
        <f t="shared" si="544"/>
        <v>560.36400000000003</v>
      </c>
      <c r="J1068" s="7">
        <f t="shared" si="549"/>
        <v>0</v>
      </c>
      <c r="K1068" t="str">
        <f t="shared" si="547"/>
        <v/>
      </c>
      <c r="M1068" s="4"/>
      <c r="N1068" s="4"/>
      <c r="O1068" s="5"/>
      <c r="P1068" s="8"/>
      <c r="Q1068" s="6"/>
      <c r="R1068" s="6"/>
      <c r="U1068" s="5"/>
      <c r="V1068" s="7"/>
      <c r="X1068" s="5"/>
      <c r="Y1068" s="1"/>
      <c r="Z1068" s="5"/>
      <c r="AA1068" s="5"/>
      <c r="AB1068" s="1"/>
      <c r="AC1068" s="5"/>
    </row>
    <row r="1069" spans="1:29" x14ac:dyDescent="0.25">
      <c r="A1069" s="11" t="s">
        <v>122</v>
      </c>
      <c r="B1069" t="s">
        <v>1026</v>
      </c>
      <c r="C1069">
        <v>37</v>
      </c>
      <c r="D1069">
        <v>2785</v>
      </c>
      <c r="E1069" s="15">
        <v>5.2789999999999999</v>
      </c>
      <c r="F1069" s="6">
        <f t="shared" si="551"/>
        <v>5.5716666666666663</v>
      </c>
      <c r="G1069">
        <f t="shared" si="545"/>
        <v>3</v>
      </c>
      <c r="H1069">
        <f t="shared" si="546"/>
        <v>135</v>
      </c>
      <c r="I1069" s="5">
        <f t="shared" si="544"/>
        <v>755.68700000000001</v>
      </c>
      <c r="J1069" s="7">
        <f t="shared" si="549"/>
        <v>0</v>
      </c>
      <c r="K1069" t="str">
        <f t="shared" si="547"/>
        <v/>
      </c>
      <c r="M1069" s="4"/>
      <c r="N1069" s="4"/>
      <c r="O1069" s="5"/>
      <c r="Q1069" s="6"/>
      <c r="R1069" s="6"/>
      <c r="U1069" s="5"/>
      <c r="V1069" s="7"/>
      <c r="X1069" s="1"/>
      <c r="Y1069" s="1"/>
      <c r="Z1069" s="5"/>
      <c r="AA1069" s="5"/>
      <c r="AB1069" s="1"/>
    </row>
    <row r="1070" spans="1:29" x14ac:dyDescent="0.25">
      <c r="A1070" s="11" t="s">
        <v>122</v>
      </c>
      <c r="B1070" t="s">
        <v>846</v>
      </c>
      <c r="C1070">
        <v>32</v>
      </c>
      <c r="D1070">
        <v>2132</v>
      </c>
      <c r="E1070" s="15">
        <v>5.1529999999999996</v>
      </c>
      <c r="F1070" s="6">
        <f t="shared" si="552"/>
        <v>5.4669999999999996</v>
      </c>
      <c r="G1070">
        <f t="shared" si="545"/>
        <v>4</v>
      </c>
      <c r="H1070">
        <f t="shared" si="546"/>
        <v>167</v>
      </c>
      <c r="I1070" s="5">
        <f t="shared" si="544"/>
        <v>920.58299999999997</v>
      </c>
      <c r="J1070" s="7">
        <f t="shared" si="549"/>
        <v>0</v>
      </c>
      <c r="K1070" t="str">
        <f t="shared" si="547"/>
        <v/>
      </c>
      <c r="M1070" s="4"/>
      <c r="N1070" s="4"/>
      <c r="O1070" s="5"/>
      <c r="Q1070" s="6"/>
      <c r="R1070" s="6"/>
      <c r="U1070" s="5"/>
      <c r="V1070" s="7"/>
      <c r="X1070" s="1"/>
      <c r="Y1070" s="1"/>
      <c r="Z1070" s="5"/>
      <c r="AA1070" s="5"/>
      <c r="AB1070" s="1"/>
    </row>
    <row r="1071" spans="1:29" x14ac:dyDescent="0.25">
      <c r="A1071" s="11" t="s">
        <v>122</v>
      </c>
      <c r="B1071" t="s">
        <v>1029</v>
      </c>
      <c r="C1071">
        <v>24</v>
      </c>
      <c r="D1071">
        <v>1464</v>
      </c>
      <c r="E1071" s="15">
        <v>3.395</v>
      </c>
      <c r="F1071" s="6">
        <f t="shared" si="553"/>
        <v>5.0526</v>
      </c>
      <c r="G1071">
        <f t="shared" si="545"/>
        <v>5</v>
      </c>
      <c r="H1071">
        <f t="shared" si="546"/>
        <v>191</v>
      </c>
      <c r="I1071" s="5">
        <f t="shared" si="544"/>
        <v>1002.063</v>
      </c>
      <c r="J1071" s="7">
        <f t="shared" si="549"/>
        <v>0</v>
      </c>
      <c r="K1071" t="str">
        <f t="shared" si="547"/>
        <v/>
      </c>
      <c r="M1071" s="4"/>
      <c r="N1071" s="4"/>
      <c r="O1071" s="5"/>
      <c r="Q1071" s="6"/>
      <c r="R1071" s="6"/>
      <c r="U1071" s="5"/>
      <c r="V1071" s="7"/>
      <c r="X1071" s="1"/>
      <c r="Y1071" s="1"/>
      <c r="Z1071" s="5"/>
      <c r="AA1071" s="5"/>
      <c r="AB1071" s="1"/>
    </row>
    <row r="1072" spans="1:29" x14ac:dyDescent="0.25">
      <c r="A1072" s="11" t="s">
        <v>122</v>
      </c>
      <c r="B1072" t="s">
        <v>937</v>
      </c>
      <c r="C1072">
        <v>17</v>
      </c>
      <c r="D1072">
        <v>1083</v>
      </c>
      <c r="E1072" s="15">
        <v>3.2690000000000001</v>
      </c>
      <c r="F1072" s="6">
        <f t="shared" si="554"/>
        <v>4.7553333333333327</v>
      </c>
      <c r="G1072">
        <f t="shared" si="545"/>
        <v>6</v>
      </c>
      <c r="H1072">
        <f t="shared" si="546"/>
        <v>208</v>
      </c>
      <c r="I1072" s="5">
        <f t="shared" si="544"/>
        <v>1057.636</v>
      </c>
      <c r="J1072" s="7">
        <f t="shared" si="549"/>
        <v>0</v>
      </c>
      <c r="K1072" t="str">
        <f t="shared" si="547"/>
        <v/>
      </c>
      <c r="M1072" s="4"/>
      <c r="N1072" s="4"/>
      <c r="O1072" s="5"/>
      <c r="Q1072" s="6"/>
      <c r="R1072" s="6"/>
      <c r="U1072" s="5"/>
      <c r="V1072" s="7"/>
      <c r="X1072" s="1"/>
      <c r="Y1072" s="1"/>
      <c r="Z1072" s="5"/>
      <c r="AA1072" s="5"/>
      <c r="AB1072" s="1"/>
    </row>
    <row r="1073" spans="1:29" x14ac:dyDescent="0.25">
      <c r="A1073" s="11" t="s">
        <v>122</v>
      </c>
      <c r="B1073" t="s">
        <v>1028</v>
      </c>
      <c r="C1073">
        <v>17</v>
      </c>
      <c r="D1073">
        <v>1116</v>
      </c>
      <c r="E1073" s="15">
        <v>3.59</v>
      </c>
      <c r="F1073" s="6">
        <f t="shared" si="555"/>
        <v>4.588857142857143</v>
      </c>
      <c r="G1073">
        <f t="shared" si="545"/>
        <v>7</v>
      </c>
      <c r="H1073">
        <f t="shared" si="546"/>
        <v>225</v>
      </c>
      <c r="I1073" s="5">
        <f t="shared" si="544"/>
        <v>1118.6659999999999</v>
      </c>
      <c r="J1073" s="7">
        <f t="shared" si="549"/>
        <v>0</v>
      </c>
      <c r="K1073" t="str">
        <f t="shared" si="547"/>
        <v/>
      </c>
      <c r="M1073" s="4"/>
      <c r="N1073" s="4"/>
      <c r="O1073" s="5"/>
      <c r="Q1073" s="6"/>
      <c r="R1073" s="6"/>
      <c r="U1073" s="5"/>
      <c r="V1073" s="7"/>
      <c r="X1073" s="1"/>
      <c r="Y1073" s="1"/>
      <c r="Z1073" s="5"/>
      <c r="AA1073" s="5"/>
      <c r="AB1073" s="1"/>
    </row>
    <row r="1074" spans="1:29" x14ac:dyDescent="0.25">
      <c r="A1074" s="11" t="s">
        <v>122</v>
      </c>
      <c r="B1074" t="s">
        <v>936</v>
      </c>
      <c r="C1074">
        <v>17</v>
      </c>
      <c r="D1074">
        <v>1070</v>
      </c>
      <c r="E1074" s="15">
        <v>4.407</v>
      </c>
      <c r="F1074" s="6">
        <f t="shared" si="556"/>
        <v>4.5661249999999995</v>
      </c>
      <c r="G1074">
        <f t="shared" si="545"/>
        <v>8</v>
      </c>
      <c r="H1074">
        <f t="shared" si="546"/>
        <v>242</v>
      </c>
      <c r="I1074" s="5">
        <f t="shared" si="544"/>
        <v>1193.585</v>
      </c>
      <c r="J1074" s="7">
        <f t="shared" si="549"/>
        <v>0</v>
      </c>
      <c r="K1074" t="str">
        <f t="shared" si="547"/>
        <v/>
      </c>
      <c r="M1074" s="4"/>
      <c r="N1074" s="4"/>
      <c r="O1074" s="5"/>
      <c r="Q1074" s="6"/>
      <c r="R1074" s="6"/>
      <c r="U1074" s="5"/>
      <c r="V1074" s="7"/>
      <c r="X1074" s="1"/>
      <c r="Y1074" s="1"/>
      <c r="Z1074" s="5"/>
      <c r="AA1074" s="5"/>
      <c r="AB1074" s="1"/>
    </row>
    <row r="1075" spans="1:29" x14ac:dyDescent="0.25">
      <c r="A1075" s="11" t="s">
        <v>122</v>
      </c>
      <c r="B1075" t="s">
        <v>1934</v>
      </c>
      <c r="C1075">
        <v>15</v>
      </c>
      <c r="D1075">
        <v>1127</v>
      </c>
      <c r="E1075" s="15">
        <v>2.7509999999999999</v>
      </c>
      <c r="F1075" s="6">
        <f t="shared" si="557"/>
        <v>4.3644444444444437</v>
      </c>
      <c r="G1075">
        <f t="shared" si="545"/>
        <v>9</v>
      </c>
      <c r="H1075">
        <f t="shared" si="546"/>
        <v>257</v>
      </c>
      <c r="I1075" s="5">
        <f t="shared" si="544"/>
        <v>1234.8500000000001</v>
      </c>
      <c r="J1075" s="7">
        <f t="shared" si="549"/>
        <v>0</v>
      </c>
      <c r="K1075" t="str">
        <f t="shared" si="547"/>
        <v/>
      </c>
      <c r="M1075" s="4"/>
      <c r="N1075" s="4"/>
      <c r="O1075" s="5"/>
      <c r="Q1075" s="6"/>
      <c r="R1075" s="6"/>
      <c r="U1075" s="5"/>
      <c r="V1075" s="7"/>
      <c r="X1075" s="1"/>
      <c r="Y1075" s="1"/>
      <c r="Z1075" s="5"/>
      <c r="AA1075" s="5"/>
      <c r="AB1075" s="1"/>
    </row>
    <row r="1076" spans="1:29" x14ac:dyDescent="0.25">
      <c r="A1076" s="11" t="s">
        <v>122</v>
      </c>
      <c r="B1076" t="s">
        <v>1027</v>
      </c>
      <c r="C1076">
        <v>15</v>
      </c>
      <c r="D1076">
        <v>1165</v>
      </c>
      <c r="E1076" s="15">
        <v>2.36</v>
      </c>
      <c r="F1076" s="6">
        <f t="shared" si="558"/>
        <v>4.1639999999999997</v>
      </c>
      <c r="G1076">
        <f t="shared" si="545"/>
        <v>10</v>
      </c>
      <c r="H1076">
        <f t="shared" si="546"/>
        <v>272</v>
      </c>
      <c r="I1076" s="5">
        <f t="shared" si="544"/>
        <v>1270.2500000000002</v>
      </c>
      <c r="J1076" s="7">
        <f t="shared" si="549"/>
        <v>4.6700367647058831</v>
      </c>
      <c r="K1076">
        <f t="shared" si="547"/>
        <v>18745</v>
      </c>
      <c r="M1076" s="4"/>
      <c r="N1076" s="4"/>
      <c r="O1076" s="5"/>
      <c r="Q1076" s="6"/>
      <c r="R1076" s="6"/>
      <c r="U1076" s="5"/>
      <c r="V1076" s="7"/>
      <c r="X1076" s="1"/>
      <c r="Y1076" s="1"/>
      <c r="Z1076" s="5"/>
      <c r="AA1076" s="5"/>
      <c r="AB1076" s="1"/>
    </row>
    <row r="1077" spans="1:29" x14ac:dyDescent="0.25">
      <c r="A1077" s="11" t="s">
        <v>126</v>
      </c>
      <c r="B1077" t="s">
        <v>586</v>
      </c>
      <c r="C1077">
        <v>165</v>
      </c>
      <c r="D1077">
        <v>15057</v>
      </c>
      <c r="E1077" s="15">
        <v>7.5620000000000003</v>
      </c>
      <c r="F1077" s="6">
        <f t="shared" si="548"/>
        <v>7.5620000000000003</v>
      </c>
      <c r="G1077">
        <f t="shared" si="545"/>
        <v>1</v>
      </c>
      <c r="H1077">
        <f t="shared" si="546"/>
        <v>165</v>
      </c>
      <c r="I1077" s="5">
        <f t="shared" si="544"/>
        <v>1247.73</v>
      </c>
      <c r="J1077" s="7">
        <f t="shared" si="549"/>
        <v>0</v>
      </c>
      <c r="K1077" t="str">
        <f t="shared" si="547"/>
        <v/>
      </c>
      <c r="M1077" s="4"/>
      <c r="N1077" s="4"/>
      <c r="O1077" s="5"/>
      <c r="Q1077" s="6"/>
      <c r="R1077" s="6"/>
      <c r="U1077" s="5"/>
      <c r="V1077" s="7"/>
      <c r="X1077" s="1"/>
      <c r="Y1077" s="1"/>
      <c r="Z1077" s="5"/>
      <c r="AA1077" s="5"/>
      <c r="AB1077" s="1"/>
    </row>
    <row r="1078" spans="1:29" x14ac:dyDescent="0.25">
      <c r="A1078" s="11" t="s">
        <v>126</v>
      </c>
      <c r="B1078" t="s">
        <v>1052</v>
      </c>
      <c r="C1078">
        <v>132</v>
      </c>
      <c r="D1078">
        <v>11181</v>
      </c>
      <c r="E1078" s="15">
        <v>4.4390000000000001</v>
      </c>
      <c r="F1078" s="6">
        <f t="shared" si="550"/>
        <v>6.0005000000000006</v>
      </c>
      <c r="G1078">
        <f t="shared" si="545"/>
        <v>2</v>
      </c>
      <c r="H1078">
        <f t="shared" si="546"/>
        <v>297</v>
      </c>
      <c r="I1078" s="5">
        <f t="shared" si="544"/>
        <v>1833.6779999999999</v>
      </c>
      <c r="J1078" s="7">
        <f t="shared" si="549"/>
        <v>0</v>
      </c>
      <c r="K1078" t="str">
        <f t="shared" si="547"/>
        <v/>
      </c>
      <c r="M1078" s="4"/>
      <c r="N1078" s="4"/>
      <c r="O1078" s="5"/>
      <c r="P1078" s="8"/>
      <c r="Q1078" s="6"/>
      <c r="R1078" s="6"/>
      <c r="U1078" s="5"/>
      <c r="V1078" s="7"/>
      <c r="X1078" s="5"/>
      <c r="Y1078" s="1"/>
      <c r="Z1078" s="5"/>
      <c r="AA1078" s="5"/>
      <c r="AB1078" s="1"/>
      <c r="AC1078" s="5"/>
    </row>
    <row r="1079" spans="1:29" x14ac:dyDescent="0.25">
      <c r="A1079" s="11" t="s">
        <v>126</v>
      </c>
      <c r="B1079" t="s">
        <v>587</v>
      </c>
      <c r="C1079">
        <v>82</v>
      </c>
      <c r="D1079">
        <v>8193</v>
      </c>
      <c r="E1079" s="15">
        <v>12.327999999999999</v>
      </c>
      <c r="F1079" s="6">
        <f t="shared" si="551"/>
        <v>8.1096666666666675</v>
      </c>
      <c r="G1079">
        <f t="shared" si="545"/>
        <v>3</v>
      </c>
      <c r="H1079">
        <f t="shared" si="546"/>
        <v>379</v>
      </c>
      <c r="I1079" s="5">
        <f t="shared" si="544"/>
        <v>2844.5739999999996</v>
      </c>
      <c r="J1079" s="7">
        <f t="shared" si="549"/>
        <v>0</v>
      </c>
      <c r="K1079" t="str">
        <f t="shared" si="547"/>
        <v/>
      </c>
      <c r="M1079" s="4"/>
      <c r="N1079" s="4"/>
      <c r="O1079" s="5"/>
      <c r="Q1079" s="6"/>
      <c r="R1079" s="6"/>
      <c r="U1079" s="5"/>
      <c r="V1079" s="7"/>
      <c r="X1079" s="1"/>
      <c r="Y1079" s="1"/>
      <c r="Z1079" s="5"/>
      <c r="AA1079" s="5"/>
      <c r="AB1079" s="1"/>
    </row>
    <row r="1080" spans="1:29" x14ac:dyDescent="0.25">
      <c r="A1080" s="11" t="s">
        <v>126</v>
      </c>
      <c r="B1080" t="s">
        <v>678</v>
      </c>
      <c r="C1080">
        <v>56</v>
      </c>
      <c r="D1080">
        <v>5612</v>
      </c>
      <c r="E1080" s="15">
        <v>5.5540000000000003</v>
      </c>
      <c r="F1080" s="6">
        <f t="shared" si="552"/>
        <v>7.4707500000000007</v>
      </c>
      <c r="G1080">
        <f t="shared" si="545"/>
        <v>4</v>
      </c>
      <c r="H1080">
        <f t="shared" si="546"/>
        <v>435</v>
      </c>
      <c r="I1080" s="5">
        <f t="shared" si="544"/>
        <v>3155.5979999999995</v>
      </c>
      <c r="J1080" s="7">
        <f t="shared" si="549"/>
        <v>0</v>
      </c>
      <c r="K1080" t="str">
        <f t="shared" si="547"/>
        <v/>
      </c>
      <c r="M1080" s="4"/>
      <c r="N1080" s="4"/>
      <c r="O1080" s="5"/>
      <c r="Q1080" s="6"/>
      <c r="R1080" s="6"/>
      <c r="U1080" s="5"/>
      <c r="V1080" s="7"/>
      <c r="X1080" s="1"/>
      <c r="Y1080" s="1"/>
      <c r="Z1080" s="5"/>
      <c r="AA1080" s="5"/>
      <c r="AB1080" s="1"/>
    </row>
    <row r="1081" spans="1:29" x14ac:dyDescent="0.25">
      <c r="A1081" s="11" t="s">
        <v>126</v>
      </c>
      <c r="B1081" t="s">
        <v>1055</v>
      </c>
      <c r="C1081">
        <v>10</v>
      </c>
      <c r="D1081">
        <v>925</v>
      </c>
      <c r="E1081" s="15">
        <v>4.1849999999999996</v>
      </c>
      <c r="F1081" s="6">
        <f t="shared" si="553"/>
        <v>6.813600000000001</v>
      </c>
      <c r="G1081">
        <f t="shared" si="545"/>
        <v>5</v>
      </c>
      <c r="H1081">
        <f t="shared" si="546"/>
        <v>445</v>
      </c>
      <c r="I1081" s="5">
        <f t="shared" si="544"/>
        <v>3197.4479999999994</v>
      </c>
      <c r="J1081" s="7">
        <f t="shared" si="549"/>
        <v>0</v>
      </c>
      <c r="K1081" t="str">
        <f t="shared" si="547"/>
        <v/>
      </c>
      <c r="M1081" s="4"/>
      <c r="N1081" s="4"/>
      <c r="O1081" s="5"/>
      <c r="Q1081" s="6"/>
      <c r="R1081" s="6"/>
      <c r="U1081" s="5"/>
      <c r="V1081" s="7"/>
      <c r="X1081" s="1"/>
      <c r="Y1081" s="1"/>
      <c r="Z1081" s="5"/>
      <c r="AA1081" s="5"/>
      <c r="AB1081" s="1"/>
    </row>
    <row r="1082" spans="1:29" x14ac:dyDescent="0.25">
      <c r="A1082" s="11" t="s">
        <v>126</v>
      </c>
      <c r="B1082" t="s">
        <v>1935</v>
      </c>
      <c r="C1082">
        <v>8</v>
      </c>
      <c r="D1082">
        <v>667</v>
      </c>
      <c r="E1082" s="15">
        <v>6.399</v>
      </c>
      <c r="F1082" s="6">
        <f t="shared" si="554"/>
        <v>6.7445000000000013</v>
      </c>
      <c r="G1082">
        <f t="shared" si="545"/>
        <v>6</v>
      </c>
      <c r="H1082">
        <f t="shared" si="546"/>
        <v>453</v>
      </c>
      <c r="I1082" s="5">
        <f t="shared" si="544"/>
        <v>3248.6399999999994</v>
      </c>
      <c r="J1082" s="7">
        <f t="shared" si="549"/>
        <v>0</v>
      </c>
      <c r="K1082" t="str">
        <f t="shared" si="547"/>
        <v/>
      </c>
      <c r="M1082" s="4"/>
      <c r="N1082" s="4"/>
      <c r="O1082" s="5"/>
      <c r="Q1082" s="6"/>
      <c r="R1082" s="6"/>
      <c r="U1082" s="5"/>
      <c r="V1082" s="7"/>
      <c r="X1082" s="1"/>
      <c r="Y1082" s="1"/>
      <c r="Z1082" s="5"/>
      <c r="AA1082" s="5"/>
      <c r="AB1082" s="1"/>
    </row>
    <row r="1083" spans="1:29" x14ac:dyDescent="0.25">
      <c r="A1083" s="11" t="s">
        <v>126</v>
      </c>
      <c r="B1083" t="s">
        <v>126</v>
      </c>
      <c r="C1083">
        <v>7</v>
      </c>
      <c r="D1083">
        <v>925</v>
      </c>
      <c r="E1083" s="15">
        <v>3.3210000000000002</v>
      </c>
      <c r="F1083" s="6">
        <f t="shared" si="555"/>
        <v>6.2554285714285722</v>
      </c>
      <c r="G1083">
        <f t="shared" si="545"/>
        <v>7</v>
      </c>
      <c r="H1083">
        <f t="shared" si="546"/>
        <v>460</v>
      </c>
      <c r="I1083" s="5">
        <f t="shared" si="544"/>
        <v>3271.8869999999993</v>
      </c>
      <c r="J1083" s="7">
        <f t="shared" si="549"/>
        <v>0</v>
      </c>
      <c r="K1083" t="str">
        <f t="shared" si="547"/>
        <v/>
      </c>
      <c r="M1083" s="4"/>
      <c r="N1083" s="4"/>
      <c r="O1083" s="5"/>
      <c r="Q1083" s="6"/>
      <c r="R1083" s="6"/>
      <c r="U1083" s="5"/>
      <c r="V1083" s="7"/>
      <c r="X1083" s="1"/>
      <c r="Y1083" s="1"/>
      <c r="Z1083" s="5"/>
      <c r="AA1083" s="5"/>
      <c r="AB1083" s="1"/>
    </row>
    <row r="1084" spans="1:29" x14ac:dyDescent="0.25">
      <c r="A1084" s="11" t="s">
        <v>126</v>
      </c>
      <c r="B1084" t="s">
        <v>1936</v>
      </c>
      <c r="C1084">
        <v>7</v>
      </c>
      <c r="D1084">
        <v>894</v>
      </c>
      <c r="E1084" s="15">
        <v>2.1110000000000002</v>
      </c>
      <c r="F1084" s="6">
        <f t="shared" si="556"/>
        <v>5.7373750000000001</v>
      </c>
      <c r="G1084">
        <f t="shared" si="545"/>
        <v>8</v>
      </c>
      <c r="H1084">
        <f t="shared" si="546"/>
        <v>467</v>
      </c>
      <c r="I1084" s="5">
        <f t="shared" si="544"/>
        <v>3286.6639999999993</v>
      </c>
      <c r="J1084" s="7">
        <f t="shared" si="549"/>
        <v>0</v>
      </c>
      <c r="K1084" t="str">
        <f t="shared" si="547"/>
        <v/>
      </c>
      <c r="M1084" s="4"/>
      <c r="N1084" s="4"/>
      <c r="O1084" s="5"/>
      <c r="Q1084" s="6"/>
      <c r="R1084" s="6"/>
      <c r="U1084" s="5"/>
      <c r="V1084" s="7"/>
      <c r="X1084" s="1"/>
      <c r="Y1084" s="1"/>
      <c r="Z1084" s="5"/>
      <c r="AA1084" s="5"/>
      <c r="AB1084" s="1"/>
    </row>
    <row r="1085" spans="1:29" x14ac:dyDescent="0.25">
      <c r="A1085" s="11" t="s">
        <v>126</v>
      </c>
      <c r="B1085" t="s">
        <v>1054</v>
      </c>
      <c r="C1085">
        <v>5</v>
      </c>
      <c r="D1085">
        <v>568</v>
      </c>
      <c r="E1085" s="15">
        <v>3.1829999999999998</v>
      </c>
      <c r="F1085" s="6">
        <f t="shared" si="557"/>
        <v>5.4535555555555559</v>
      </c>
      <c r="G1085">
        <f t="shared" si="545"/>
        <v>9</v>
      </c>
      <c r="H1085">
        <f t="shared" si="546"/>
        <v>472</v>
      </c>
      <c r="I1085" s="5">
        <f t="shared" si="544"/>
        <v>3302.5789999999993</v>
      </c>
      <c r="J1085" s="7">
        <f t="shared" si="549"/>
        <v>0</v>
      </c>
      <c r="K1085" t="str">
        <f t="shared" si="547"/>
        <v/>
      </c>
      <c r="M1085" s="4"/>
      <c r="N1085" s="4"/>
      <c r="O1085" s="5"/>
      <c r="Q1085" s="6"/>
      <c r="R1085" s="6"/>
      <c r="U1085" s="5"/>
      <c r="V1085" s="7"/>
      <c r="X1085" s="1"/>
      <c r="Y1085" s="1"/>
      <c r="Z1085" s="5"/>
      <c r="AA1085" s="5"/>
      <c r="AB1085" s="1"/>
    </row>
    <row r="1086" spans="1:29" x14ac:dyDescent="0.25">
      <c r="A1086" s="11" t="s">
        <v>126</v>
      </c>
      <c r="B1086" t="s">
        <v>1053</v>
      </c>
      <c r="C1086">
        <v>4</v>
      </c>
      <c r="D1086">
        <v>335</v>
      </c>
      <c r="E1086" s="15">
        <v>2.3239999999999998</v>
      </c>
      <c r="F1086" s="6">
        <f t="shared" si="558"/>
        <v>5.1406000000000001</v>
      </c>
      <c r="G1086">
        <f t="shared" si="545"/>
        <v>10</v>
      </c>
      <c r="H1086">
        <f t="shared" si="546"/>
        <v>476</v>
      </c>
      <c r="I1086" s="5">
        <f t="shared" si="544"/>
        <v>3311.8749999999991</v>
      </c>
      <c r="J1086" s="7">
        <f t="shared" si="549"/>
        <v>6.9577205882352926</v>
      </c>
      <c r="K1086">
        <f t="shared" si="547"/>
        <v>44357</v>
      </c>
      <c r="M1086" s="4"/>
      <c r="N1086" s="4"/>
      <c r="O1086" s="5"/>
      <c r="Q1086" s="6"/>
      <c r="R1086" s="6"/>
      <c r="U1086" s="5"/>
      <c r="V1086" s="7"/>
      <c r="X1086" s="1"/>
      <c r="Y1086" s="1"/>
      <c r="Z1086" s="5"/>
      <c r="AA1086" s="5"/>
      <c r="AB1086" s="1"/>
    </row>
    <row r="1087" spans="1:29" x14ac:dyDescent="0.25">
      <c r="A1087" s="11" t="s">
        <v>127</v>
      </c>
      <c r="B1087" t="s">
        <v>453</v>
      </c>
      <c r="C1087">
        <v>228</v>
      </c>
      <c r="D1087">
        <v>23896</v>
      </c>
      <c r="E1087" s="15">
        <v>6.1310000000000002</v>
      </c>
      <c r="F1087" s="6">
        <f t="shared" si="548"/>
        <v>6.1310000000000002</v>
      </c>
      <c r="G1087">
        <f t="shared" si="545"/>
        <v>1</v>
      </c>
      <c r="H1087">
        <f t="shared" si="546"/>
        <v>228</v>
      </c>
      <c r="I1087" s="5">
        <f t="shared" si="544"/>
        <v>1397.8679999999999</v>
      </c>
      <c r="J1087" s="7">
        <f t="shared" si="549"/>
        <v>0</v>
      </c>
      <c r="K1087" t="str">
        <f t="shared" si="547"/>
        <v/>
      </c>
      <c r="M1087" s="4"/>
      <c r="N1087" s="4"/>
      <c r="O1087" s="5"/>
      <c r="Q1087" s="6"/>
      <c r="R1087" s="6"/>
      <c r="U1087" s="5"/>
      <c r="V1087" s="7"/>
      <c r="X1087" s="1"/>
      <c r="Y1087" s="1"/>
      <c r="Z1087" s="5"/>
      <c r="AA1087" s="5"/>
      <c r="AB1087" s="1"/>
    </row>
    <row r="1088" spans="1:29" x14ac:dyDescent="0.25">
      <c r="A1088" s="11" t="s">
        <v>127</v>
      </c>
      <c r="B1088" t="s">
        <v>1106</v>
      </c>
      <c r="C1088">
        <v>150</v>
      </c>
      <c r="D1088">
        <v>12552</v>
      </c>
      <c r="E1088" s="15">
        <v>3.7330000000000001</v>
      </c>
      <c r="F1088" s="6">
        <f t="shared" si="550"/>
        <v>4.9320000000000004</v>
      </c>
      <c r="G1088">
        <f t="shared" si="545"/>
        <v>2</v>
      </c>
      <c r="H1088">
        <f t="shared" si="546"/>
        <v>378</v>
      </c>
      <c r="I1088" s="5">
        <f t="shared" si="544"/>
        <v>1957.818</v>
      </c>
      <c r="J1088" s="7">
        <f t="shared" si="549"/>
        <v>0</v>
      </c>
      <c r="K1088" t="str">
        <f t="shared" si="547"/>
        <v/>
      </c>
      <c r="M1088" s="4"/>
      <c r="N1088" s="4"/>
      <c r="O1088" s="5"/>
      <c r="P1088" s="8"/>
      <c r="Q1088" s="6"/>
      <c r="R1088" s="6"/>
      <c r="U1088" s="5"/>
      <c r="V1088" s="7"/>
      <c r="X1088" s="5"/>
      <c r="Y1088" s="1"/>
      <c r="Z1088" s="5"/>
      <c r="AA1088" s="5"/>
      <c r="AB1088" s="1"/>
      <c r="AC1088" s="5"/>
    </row>
    <row r="1089" spans="1:29" x14ac:dyDescent="0.25">
      <c r="A1089" s="11" t="s">
        <v>127</v>
      </c>
      <c r="B1089" t="s">
        <v>511</v>
      </c>
      <c r="C1089">
        <v>33</v>
      </c>
      <c r="D1089">
        <v>2987</v>
      </c>
      <c r="E1089" s="15">
        <v>4.38</v>
      </c>
      <c r="F1089" s="6">
        <f t="shared" si="551"/>
        <v>4.7480000000000002</v>
      </c>
      <c r="G1089">
        <f t="shared" si="545"/>
        <v>3</v>
      </c>
      <c r="H1089">
        <f t="shared" si="546"/>
        <v>411</v>
      </c>
      <c r="I1089" s="5">
        <f t="shared" si="544"/>
        <v>2102.3580000000002</v>
      </c>
      <c r="J1089" s="7">
        <f t="shared" si="549"/>
        <v>0</v>
      </c>
      <c r="K1089" t="str">
        <f t="shared" si="547"/>
        <v/>
      </c>
      <c r="M1089" s="4"/>
      <c r="N1089" s="4"/>
      <c r="O1089" s="5"/>
      <c r="Q1089" s="6"/>
      <c r="R1089" s="6"/>
      <c r="U1089" s="5"/>
      <c r="V1089" s="7"/>
      <c r="X1089" s="1"/>
      <c r="Y1089" s="1"/>
      <c r="Z1089" s="5"/>
      <c r="AA1089" s="5"/>
      <c r="AB1089" s="1"/>
    </row>
    <row r="1090" spans="1:29" x14ac:dyDescent="0.25">
      <c r="A1090" s="11" t="s">
        <v>127</v>
      </c>
      <c r="B1090" t="s">
        <v>1108</v>
      </c>
      <c r="C1090">
        <v>21</v>
      </c>
      <c r="D1090">
        <v>1584</v>
      </c>
      <c r="E1090" s="15">
        <v>2.202</v>
      </c>
      <c r="F1090" s="6">
        <f t="shared" si="552"/>
        <v>4.1114999999999995</v>
      </c>
      <c r="G1090">
        <f t="shared" si="545"/>
        <v>4</v>
      </c>
      <c r="H1090">
        <f t="shared" si="546"/>
        <v>432</v>
      </c>
      <c r="I1090" s="5">
        <f t="shared" ref="I1090:I1153" si="559">IF(G1089&gt;G1090,E1090*C1090,E1090*C1090+I1089)</f>
        <v>2148.6000000000004</v>
      </c>
      <c r="J1090" s="7">
        <f t="shared" si="549"/>
        <v>0</v>
      </c>
      <c r="K1090" t="str">
        <f t="shared" si="547"/>
        <v/>
      </c>
      <c r="M1090" s="4"/>
      <c r="N1090" s="4"/>
      <c r="O1090" s="5"/>
      <c r="Q1090" s="6"/>
      <c r="R1090" s="6"/>
      <c r="U1090" s="5"/>
      <c r="V1090" s="7"/>
      <c r="X1090" s="1"/>
      <c r="Y1090" s="1"/>
      <c r="Z1090" s="5"/>
      <c r="AA1090" s="5"/>
      <c r="AB1090" s="1"/>
    </row>
    <row r="1091" spans="1:29" x14ac:dyDescent="0.25">
      <c r="A1091" s="11" t="s">
        <v>127</v>
      </c>
      <c r="B1091" t="s">
        <v>1107</v>
      </c>
      <c r="C1091">
        <v>17</v>
      </c>
      <c r="D1091">
        <v>1253</v>
      </c>
      <c r="E1091" s="15">
        <v>2.7770000000000001</v>
      </c>
      <c r="F1091" s="6">
        <f t="shared" si="553"/>
        <v>3.8445999999999998</v>
      </c>
      <c r="G1091">
        <f t="shared" si="545"/>
        <v>5</v>
      </c>
      <c r="H1091">
        <f t="shared" si="546"/>
        <v>449</v>
      </c>
      <c r="I1091" s="5">
        <f t="shared" si="559"/>
        <v>2195.8090000000002</v>
      </c>
      <c r="J1091" s="7">
        <f t="shared" si="549"/>
        <v>0</v>
      </c>
      <c r="K1091" t="str">
        <f t="shared" si="547"/>
        <v/>
      </c>
      <c r="M1091" s="4"/>
      <c r="N1091" s="4"/>
      <c r="O1091" s="5"/>
      <c r="Q1091" s="6"/>
      <c r="R1091" s="6"/>
      <c r="U1091" s="5"/>
      <c r="V1091" s="7"/>
      <c r="X1091" s="1"/>
      <c r="Y1091" s="1"/>
      <c r="Z1091" s="5"/>
      <c r="AA1091" s="5"/>
      <c r="AB1091" s="1"/>
    </row>
    <row r="1092" spans="1:29" x14ac:dyDescent="0.25">
      <c r="A1092" s="11" t="s">
        <v>127</v>
      </c>
      <c r="B1092" t="s">
        <v>970</v>
      </c>
      <c r="C1092">
        <v>16</v>
      </c>
      <c r="D1092">
        <v>1014</v>
      </c>
      <c r="E1092" s="15">
        <v>3.0619999999999998</v>
      </c>
      <c r="F1092" s="6">
        <f t="shared" si="554"/>
        <v>3.7141666666666668</v>
      </c>
      <c r="G1092">
        <f t="shared" ref="G1092:G1155" si="560">IF(A1092=A1091,G1091+1,1)</f>
        <v>6</v>
      </c>
      <c r="H1092">
        <f t="shared" si="546"/>
        <v>465</v>
      </c>
      <c r="I1092" s="5">
        <f t="shared" si="559"/>
        <v>2244.8010000000004</v>
      </c>
      <c r="J1092" s="7">
        <f t="shared" si="549"/>
        <v>0</v>
      </c>
      <c r="K1092" t="str">
        <f t="shared" si="547"/>
        <v/>
      </c>
      <c r="M1092" s="4"/>
      <c r="N1092" s="4"/>
      <c r="O1092" s="5"/>
      <c r="Q1092" s="6"/>
      <c r="R1092" s="6"/>
      <c r="U1092" s="5"/>
      <c r="V1092" s="7"/>
      <c r="X1092" s="1"/>
      <c r="Y1092" s="1"/>
      <c r="Z1092" s="5"/>
      <c r="AA1092" s="5"/>
      <c r="AB1092" s="1"/>
    </row>
    <row r="1093" spans="1:29" x14ac:dyDescent="0.25">
      <c r="A1093" s="11" t="s">
        <v>127</v>
      </c>
      <c r="B1093" t="s">
        <v>696</v>
      </c>
      <c r="C1093">
        <v>8</v>
      </c>
      <c r="D1093">
        <v>1743</v>
      </c>
      <c r="E1093" s="15">
        <v>1.1240000000000001</v>
      </c>
      <c r="F1093" s="6">
        <f t="shared" si="555"/>
        <v>3.3441428571428569</v>
      </c>
      <c r="G1093">
        <f t="shared" si="560"/>
        <v>7</v>
      </c>
      <c r="H1093">
        <f t="shared" si="546"/>
        <v>473</v>
      </c>
      <c r="I1093" s="5">
        <f t="shared" si="559"/>
        <v>2253.7930000000006</v>
      </c>
      <c r="J1093" s="7">
        <f t="shared" si="549"/>
        <v>0</v>
      </c>
      <c r="K1093" t="str">
        <f t="shared" si="547"/>
        <v/>
      </c>
      <c r="M1093" s="4"/>
      <c r="N1093" s="4"/>
      <c r="O1093" s="5"/>
      <c r="Q1093" s="6"/>
      <c r="R1093" s="6"/>
      <c r="U1093" s="5"/>
      <c r="V1093" s="7"/>
      <c r="X1093" s="1"/>
      <c r="Y1093" s="1"/>
      <c r="Z1093" s="5"/>
      <c r="AA1093" s="5"/>
      <c r="AB1093" s="1"/>
    </row>
    <row r="1094" spans="1:29" x14ac:dyDescent="0.25">
      <c r="A1094" s="11" t="s">
        <v>127</v>
      </c>
      <c r="B1094" t="s">
        <v>1109</v>
      </c>
      <c r="C1094">
        <v>5</v>
      </c>
      <c r="D1094">
        <v>333</v>
      </c>
      <c r="E1094" s="15">
        <v>2.7360000000000002</v>
      </c>
      <c r="F1094" s="6">
        <f t="shared" si="556"/>
        <v>3.2681249999999999</v>
      </c>
      <c r="G1094">
        <f t="shared" si="560"/>
        <v>8</v>
      </c>
      <c r="H1094">
        <f t="shared" si="546"/>
        <v>478</v>
      </c>
      <c r="I1094" s="5">
        <f t="shared" si="559"/>
        <v>2267.4730000000004</v>
      </c>
      <c r="J1094" s="7">
        <f t="shared" si="549"/>
        <v>0</v>
      </c>
      <c r="K1094" t="str">
        <f t="shared" si="547"/>
        <v/>
      </c>
      <c r="M1094" s="4"/>
      <c r="N1094" s="4"/>
      <c r="O1094" s="5"/>
      <c r="Q1094" s="6"/>
      <c r="R1094" s="6"/>
      <c r="U1094" s="5"/>
      <c r="V1094" s="7"/>
      <c r="X1094" s="1"/>
      <c r="Y1094" s="1"/>
      <c r="Z1094" s="5"/>
      <c r="AA1094" s="5"/>
      <c r="AB1094" s="1"/>
    </row>
    <row r="1095" spans="1:29" x14ac:dyDescent="0.25">
      <c r="A1095" s="11" t="s">
        <v>127</v>
      </c>
      <c r="B1095" t="s">
        <v>1110</v>
      </c>
      <c r="C1095">
        <v>4</v>
      </c>
      <c r="D1095">
        <v>223</v>
      </c>
      <c r="E1095" s="15">
        <v>2.1859999999999999</v>
      </c>
      <c r="F1095" s="6">
        <f t="shared" si="557"/>
        <v>3.1478888888888887</v>
      </c>
      <c r="G1095">
        <f t="shared" si="560"/>
        <v>9</v>
      </c>
      <c r="H1095">
        <f t="shared" si="546"/>
        <v>482</v>
      </c>
      <c r="I1095" s="5">
        <f t="shared" si="559"/>
        <v>2276.2170000000006</v>
      </c>
      <c r="J1095" s="7">
        <f t="shared" si="549"/>
        <v>0</v>
      </c>
      <c r="K1095" t="str">
        <f t="shared" si="547"/>
        <v/>
      </c>
      <c r="M1095" s="4"/>
      <c r="N1095" s="4"/>
      <c r="O1095" s="5"/>
      <c r="Q1095" s="6"/>
      <c r="R1095" s="6"/>
      <c r="U1095" s="5"/>
      <c r="V1095" s="7"/>
      <c r="X1095" s="1"/>
      <c r="Y1095" s="1"/>
      <c r="Z1095" s="5"/>
      <c r="AA1095" s="5"/>
      <c r="AB1095" s="1"/>
    </row>
    <row r="1096" spans="1:29" x14ac:dyDescent="0.25">
      <c r="A1096" s="11" t="s">
        <v>127</v>
      </c>
      <c r="B1096" t="s">
        <v>1937</v>
      </c>
      <c r="C1096">
        <v>4</v>
      </c>
      <c r="D1096">
        <v>274</v>
      </c>
      <c r="E1096" s="15">
        <v>1.66</v>
      </c>
      <c r="F1096" s="6">
        <f t="shared" si="558"/>
        <v>2.9990999999999999</v>
      </c>
      <c r="G1096">
        <f t="shared" si="560"/>
        <v>10</v>
      </c>
      <c r="H1096">
        <f t="shared" si="546"/>
        <v>486</v>
      </c>
      <c r="I1096" s="5">
        <f t="shared" si="559"/>
        <v>2282.8570000000004</v>
      </c>
      <c r="J1096" s="7">
        <f t="shared" si="549"/>
        <v>4.697236625514404</v>
      </c>
      <c r="K1096">
        <f t="shared" si="547"/>
        <v>45859</v>
      </c>
      <c r="M1096" s="4"/>
      <c r="N1096" s="4"/>
      <c r="O1096" s="5"/>
      <c r="Q1096" s="6"/>
      <c r="R1096" s="6"/>
      <c r="U1096" s="5"/>
      <c r="V1096" s="7"/>
      <c r="X1096" s="1"/>
      <c r="Y1096" s="1"/>
      <c r="Z1096" s="5"/>
      <c r="AA1096" s="5"/>
      <c r="AB1096" s="1"/>
    </row>
    <row r="1097" spans="1:29" x14ac:dyDescent="0.25">
      <c r="A1097" s="11" t="s">
        <v>123</v>
      </c>
      <c r="B1097" t="s">
        <v>1030</v>
      </c>
      <c r="C1097">
        <v>60</v>
      </c>
      <c r="D1097">
        <v>4243</v>
      </c>
      <c r="E1097" s="15">
        <v>4.085</v>
      </c>
      <c r="F1097" s="6">
        <f t="shared" si="548"/>
        <v>4.085</v>
      </c>
      <c r="G1097">
        <f t="shared" si="560"/>
        <v>1</v>
      </c>
      <c r="H1097">
        <f t="shared" si="546"/>
        <v>60</v>
      </c>
      <c r="I1097" s="5">
        <f t="shared" si="559"/>
        <v>245.1</v>
      </c>
      <c r="J1097" s="7">
        <f t="shared" si="549"/>
        <v>0</v>
      </c>
      <c r="K1097" t="str">
        <f t="shared" si="547"/>
        <v/>
      </c>
      <c r="M1097" s="4"/>
      <c r="N1097" s="4"/>
      <c r="O1097" s="5"/>
      <c r="Q1097" s="6"/>
      <c r="R1097" s="6"/>
      <c r="U1097" s="5"/>
      <c r="V1097" s="7"/>
      <c r="X1097" s="1"/>
      <c r="Y1097" s="1"/>
      <c r="Z1097" s="5"/>
      <c r="AA1097" s="5"/>
      <c r="AB1097" s="1"/>
    </row>
    <row r="1098" spans="1:29" x14ac:dyDescent="0.25">
      <c r="A1098" s="11" t="s">
        <v>123</v>
      </c>
      <c r="B1098" t="s">
        <v>1031</v>
      </c>
      <c r="C1098">
        <v>54</v>
      </c>
      <c r="D1098">
        <v>3420</v>
      </c>
      <c r="E1098" s="15">
        <v>3.302</v>
      </c>
      <c r="F1098" s="6">
        <f t="shared" si="550"/>
        <v>3.6935000000000002</v>
      </c>
      <c r="G1098">
        <f t="shared" si="560"/>
        <v>2</v>
      </c>
      <c r="H1098">
        <f t="shared" si="546"/>
        <v>114</v>
      </c>
      <c r="I1098" s="5">
        <f t="shared" si="559"/>
        <v>423.40800000000002</v>
      </c>
      <c r="J1098" s="7">
        <f t="shared" si="549"/>
        <v>0</v>
      </c>
      <c r="K1098" t="str">
        <f t="shared" si="547"/>
        <v/>
      </c>
      <c r="M1098" s="4"/>
      <c r="N1098" s="4"/>
      <c r="O1098" s="5"/>
      <c r="P1098" s="8"/>
      <c r="Q1098" s="6"/>
      <c r="R1098" s="6"/>
      <c r="U1098" s="5"/>
      <c r="V1098" s="7"/>
      <c r="X1098" s="5"/>
      <c r="Y1098" s="1"/>
      <c r="Z1098" s="5"/>
      <c r="AA1098" s="5"/>
      <c r="AB1098" s="1"/>
      <c r="AC1098" s="5"/>
    </row>
    <row r="1099" spans="1:29" x14ac:dyDescent="0.25">
      <c r="A1099" s="11" t="s">
        <v>123</v>
      </c>
      <c r="B1099" t="s">
        <v>1033</v>
      </c>
      <c r="C1099">
        <v>33</v>
      </c>
      <c r="D1099">
        <v>2017</v>
      </c>
      <c r="E1099" s="15">
        <v>3.4790000000000001</v>
      </c>
      <c r="F1099" s="6">
        <f t="shared" si="551"/>
        <v>3.6219999999999999</v>
      </c>
      <c r="G1099">
        <f t="shared" si="560"/>
        <v>3</v>
      </c>
      <c r="H1099">
        <f t="shared" si="546"/>
        <v>147</v>
      </c>
      <c r="I1099" s="5">
        <f t="shared" si="559"/>
        <v>538.21500000000003</v>
      </c>
      <c r="J1099" s="7">
        <f t="shared" si="549"/>
        <v>0</v>
      </c>
      <c r="K1099" t="str">
        <f t="shared" si="547"/>
        <v/>
      </c>
      <c r="M1099" s="4"/>
      <c r="N1099" s="4"/>
      <c r="O1099" s="5"/>
      <c r="Q1099" s="6"/>
      <c r="R1099" s="6"/>
      <c r="U1099" s="5"/>
      <c r="V1099" s="7"/>
      <c r="X1099" s="1"/>
      <c r="Y1099" s="1"/>
      <c r="Z1099" s="5"/>
      <c r="AA1099" s="5"/>
      <c r="AB1099" s="1"/>
    </row>
    <row r="1100" spans="1:29" x14ac:dyDescent="0.25">
      <c r="A1100" s="11" t="s">
        <v>123</v>
      </c>
      <c r="B1100" t="s">
        <v>844</v>
      </c>
      <c r="C1100">
        <v>27</v>
      </c>
      <c r="D1100">
        <v>2324</v>
      </c>
      <c r="E1100" s="15">
        <v>2.694</v>
      </c>
      <c r="F1100" s="6">
        <f t="shared" si="552"/>
        <v>3.3899999999999997</v>
      </c>
      <c r="G1100">
        <f t="shared" si="560"/>
        <v>4</v>
      </c>
      <c r="H1100">
        <f t="shared" si="546"/>
        <v>174</v>
      </c>
      <c r="I1100" s="5">
        <f t="shared" si="559"/>
        <v>610.95299999999997</v>
      </c>
      <c r="J1100" s="7">
        <f t="shared" si="549"/>
        <v>0</v>
      </c>
      <c r="K1100" t="str">
        <f t="shared" si="547"/>
        <v/>
      </c>
      <c r="M1100" s="4"/>
      <c r="N1100" s="4"/>
      <c r="O1100" s="5"/>
      <c r="Q1100" s="6"/>
      <c r="R1100" s="6"/>
      <c r="U1100" s="5"/>
      <c r="V1100" s="7"/>
      <c r="X1100" s="1"/>
      <c r="Y1100" s="1"/>
      <c r="Z1100" s="5"/>
      <c r="AA1100" s="5"/>
      <c r="AB1100" s="1"/>
    </row>
    <row r="1101" spans="1:29" x14ac:dyDescent="0.25">
      <c r="A1101" s="11" t="s">
        <v>123</v>
      </c>
      <c r="B1101" t="s">
        <v>1032</v>
      </c>
      <c r="C1101">
        <v>26</v>
      </c>
      <c r="D1101">
        <v>1904</v>
      </c>
      <c r="E1101" s="15">
        <v>3.383</v>
      </c>
      <c r="F1101" s="6">
        <f t="shared" si="553"/>
        <v>3.3885999999999994</v>
      </c>
      <c r="G1101">
        <f t="shared" si="560"/>
        <v>5</v>
      </c>
      <c r="H1101">
        <f t="shared" si="546"/>
        <v>200</v>
      </c>
      <c r="I1101" s="5">
        <f t="shared" si="559"/>
        <v>698.91099999999994</v>
      </c>
      <c r="J1101" s="7">
        <f t="shared" si="549"/>
        <v>0</v>
      </c>
      <c r="K1101" t="str">
        <f t="shared" si="547"/>
        <v/>
      </c>
      <c r="M1101" s="4"/>
      <c r="N1101" s="4"/>
      <c r="O1101" s="5"/>
      <c r="Q1101" s="6"/>
      <c r="R1101" s="6"/>
      <c r="U1101" s="5"/>
      <c r="V1101" s="7"/>
      <c r="X1101" s="1"/>
      <c r="Y1101" s="1"/>
      <c r="Z1101" s="5"/>
      <c r="AA1101" s="5"/>
      <c r="AB1101" s="1"/>
    </row>
    <row r="1102" spans="1:29" x14ac:dyDescent="0.25">
      <c r="A1102" s="11" t="s">
        <v>123</v>
      </c>
      <c r="B1102" t="s">
        <v>1034</v>
      </c>
      <c r="C1102">
        <v>23</v>
      </c>
      <c r="D1102">
        <v>1527</v>
      </c>
      <c r="E1102" s="15">
        <v>3.8079999999999998</v>
      </c>
      <c r="F1102" s="6">
        <f t="shared" si="554"/>
        <v>3.4584999999999995</v>
      </c>
      <c r="G1102">
        <f t="shared" si="560"/>
        <v>6</v>
      </c>
      <c r="H1102">
        <f t="shared" si="546"/>
        <v>223</v>
      </c>
      <c r="I1102" s="5">
        <f t="shared" si="559"/>
        <v>786.49499999999989</v>
      </c>
      <c r="J1102" s="7">
        <f t="shared" si="549"/>
        <v>0</v>
      </c>
      <c r="K1102" t="str">
        <f t="shared" si="547"/>
        <v/>
      </c>
      <c r="M1102" s="4"/>
      <c r="N1102" s="4"/>
      <c r="O1102" s="5"/>
      <c r="Q1102" s="6"/>
      <c r="R1102" s="6"/>
      <c r="U1102" s="5"/>
      <c r="V1102" s="7"/>
      <c r="X1102" s="1"/>
      <c r="Y1102" s="1"/>
      <c r="Z1102" s="5"/>
      <c r="AA1102" s="5"/>
      <c r="AB1102" s="1"/>
    </row>
    <row r="1103" spans="1:29" x14ac:dyDescent="0.25">
      <c r="A1103" s="11" t="s">
        <v>123</v>
      </c>
      <c r="B1103" t="s">
        <v>1938</v>
      </c>
      <c r="C1103">
        <v>20</v>
      </c>
      <c r="D1103">
        <v>1414</v>
      </c>
      <c r="E1103" s="15">
        <v>5.9290000000000003</v>
      </c>
      <c r="F1103" s="6">
        <f t="shared" si="555"/>
        <v>3.8114285714285714</v>
      </c>
      <c r="G1103">
        <f t="shared" si="560"/>
        <v>7</v>
      </c>
      <c r="H1103">
        <f t="shared" si="546"/>
        <v>243</v>
      </c>
      <c r="I1103" s="5">
        <f t="shared" si="559"/>
        <v>905.07499999999993</v>
      </c>
      <c r="J1103" s="7">
        <f t="shared" si="549"/>
        <v>0</v>
      </c>
      <c r="K1103" t="str">
        <f t="shared" si="547"/>
        <v/>
      </c>
      <c r="M1103" s="4"/>
      <c r="N1103" s="4"/>
      <c r="O1103" s="5"/>
      <c r="Q1103" s="6"/>
      <c r="R1103" s="6"/>
      <c r="U1103" s="5"/>
      <c r="V1103" s="7"/>
      <c r="X1103" s="1"/>
      <c r="Y1103" s="1"/>
      <c r="Z1103" s="5"/>
      <c r="AA1103" s="5"/>
      <c r="AB1103" s="1"/>
    </row>
    <row r="1104" spans="1:29" x14ac:dyDescent="0.25">
      <c r="A1104" s="11" t="s">
        <v>123</v>
      </c>
      <c r="B1104" t="s">
        <v>1035</v>
      </c>
      <c r="C1104">
        <v>20</v>
      </c>
      <c r="D1104">
        <v>1778</v>
      </c>
      <c r="E1104" s="15">
        <v>2.9279999999999999</v>
      </c>
      <c r="F1104" s="6">
        <f t="shared" si="556"/>
        <v>3.7010000000000001</v>
      </c>
      <c r="G1104">
        <f t="shared" si="560"/>
        <v>8</v>
      </c>
      <c r="H1104">
        <f t="shared" si="546"/>
        <v>263</v>
      </c>
      <c r="I1104" s="5">
        <f t="shared" si="559"/>
        <v>963.63499999999999</v>
      </c>
      <c r="J1104" s="7">
        <f t="shared" si="549"/>
        <v>0</v>
      </c>
      <c r="K1104" t="str">
        <f t="shared" si="547"/>
        <v/>
      </c>
      <c r="M1104" s="4"/>
      <c r="N1104" s="4"/>
      <c r="O1104" s="5"/>
      <c r="Q1104" s="6"/>
      <c r="R1104" s="6"/>
      <c r="U1104" s="5"/>
      <c r="V1104" s="7"/>
      <c r="X1104" s="1"/>
      <c r="Y1104" s="1"/>
      <c r="Z1104" s="5"/>
      <c r="AA1104" s="5"/>
      <c r="AB1104" s="1"/>
    </row>
    <row r="1105" spans="1:29" x14ac:dyDescent="0.25">
      <c r="A1105" s="11" t="s">
        <v>123</v>
      </c>
      <c r="B1105" t="s">
        <v>1939</v>
      </c>
      <c r="C1105">
        <v>17</v>
      </c>
      <c r="D1105">
        <v>1109</v>
      </c>
      <c r="E1105" s="15">
        <v>7.3719999999999999</v>
      </c>
      <c r="F1105" s="6">
        <f t="shared" si="557"/>
        <v>4.108888888888889</v>
      </c>
      <c r="G1105">
        <f t="shared" si="560"/>
        <v>9</v>
      </c>
      <c r="H1105">
        <f t="shared" si="546"/>
        <v>280</v>
      </c>
      <c r="I1105" s="5">
        <f t="shared" si="559"/>
        <v>1088.9590000000001</v>
      </c>
      <c r="J1105" s="7">
        <f t="shared" si="549"/>
        <v>0</v>
      </c>
      <c r="K1105" t="str">
        <f t="shared" si="547"/>
        <v/>
      </c>
      <c r="M1105" s="4"/>
      <c r="N1105" s="4"/>
      <c r="O1105" s="5"/>
      <c r="Q1105" s="6"/>
      <c r="R1105" s="6"/>
      <c r="U1105" s="5"/>
      <c r="V1105" s="7"/>
      <c r="X1105" s="1"/>
      <c r="Y1105" s="1"/>
      <c r="Z1105" s="5"/>
      <c r="AA1105" s="5"/>
      <c r="AB1105" s="1"/>
    </row>
    <row r="1106" spans="1:29" x14ac:dyDescent="0.25">
      <c r="A1106" s="11" t="s">
        <v>123</v>
      </c>
      <c r="B1106" t="s">
        <v>938</v>
      </c>
      <c r="C1106">
        <v>15</v>
      </c>
      <c r="D1106">
        <v>995</v>
      </c>
      <c r="E1106" s="15">
        <v>2.9860000000000002</v>
      </c>
      <c r="F1106" s="6">
        <f t="shared" si="558"/>
        <v>3.9965999999999999</v>
      </c>
      <c r="G1106">
        <f t="shared" si="560"/>
        <v>10</v>
      </c>
      <c r="H1106">
        <f t="shared" si="546"/>
        <v>295</v>
      </c>
      <c r="I1106" s="5">
        <f t="shared" si="559"/>
        <v>1133.749</v>
      </c>
      <c r="J1106" s="7">
        <f t="shared" si="549"/>
        <v>3.8432169491525423</v>
      </c>
      <c r="K1106">
        <f t="shared" si="547"/>
        <v>20731</v>
      </c>
      <c r="M1106" s="4"/>
      <c r="N1106" s="4"/>
      <c r="O1106" s="5"/>
      <c r="Q1106" s="6"/>
      <c r="R1106" s="6"/>
      <c r="U1106" s="5"/>
      <c r="V1106" s="7"/>
      <c r="X1106" s="1"/>
      <c r="Y1106" s="1"/>
      <c r="Z1106" s="5"/>
      <c r="AA1106" s="5"/>
      <c r="AB1106" s="1"/>
    </row>
    <row r="1107" spans="1:29" x14ac:dyDescent="0.25">
      <c r="A1107" s="11" t="s">
        <v>135</v>
      </c>
      <c r="B1107" t="s">
        <v>772</v>
      </c>
      <c r="C1107">
        <v>221</v>
      </c>
      <c r="D1107">
        <v>12578</v>
      </c>
      <c r="E1107" s="15">
        <v>3.266</v>
      </c>
      <c r="F1107" s="6">
        <f t="shared" ref="F1107" si="561">AVERAGE(E1107)</f>
        <v>3.266</v>
      </c>
      <c r="G1107">
        <f t="shared" si="560"/>
        <v>1</v>
      </c>
      <c r="H1107">
        <f t="shared" si="546"/>
        <v>221</v>
      </c>
      <c r="I1107" s="5">
        <f t="shared" si="559"/>
        <v>721.78600000000006</v>
      </c>
      <c r="J1107" s="7">
        <f t="shared" si="549"/>
        <v>0</v>
      </c>
      <c r="K1107" t="str">
        <f t="shared" si="547"/>
        <v/>
      </c>
      <c r="M1107" s="4"/>
      <c r="N1107" s="4"/>
      <c r="O1107" s="5"/>
      <c r="Q1107" s="6"/>
      <c r="R1107" s="6"/>
      <c r="U1107" s="5"/>
      <c r="V1107" s="7"/>
      <c r="X1107" s="1"/>
      <c r="Y1107" s="1"/>
      <c r="Z1107" s="5"/>
      <c r="AA1107" s="5"/>
      <c r="AB1107" s="1"/>
    </row>
    <row r="1108" spans="1:29" x14ac:dyDescent="0.25">
      <c r="A1108" s="11" t="s">
        <v>135</v>
      </c>
      <c r="B1108" t="s">
        <v>1096</v>
      </c>
      <c r="C1108">
        <v>165</v>
      </c>
      <c r="D1108">
        <v>8693</v>
      </c>
      <c r="E1108" s="15">
        <v>2.7109999999999999</v>
      </c>
      <c r="F1108" s="6">
        <f t="shared" ref="F1108" si="562">AVERAGE(E1107:E1108)</f>
        <v>2.9885000000000002</v>
      </c>
      <c r="G1108">
        <f t="shared" si="560"/>
        <v>2</v>
      </c>
      <c r="H1108">
        <f t="shared" si="546"/>
        <v>386</v>
      </c>
      <c r="I1108" s="5">
        <f t="shared" si="559"/>
        <v>1169.1010000000001</v>
      </c>
      <c r="J1108" s="7">
        <f t="shared" si="549"/>
        <v>0</v>
      </c>
      <c r="K1108" t="str">
        <f t="shared" si="547"/>
        <v/>
      </c>
      <c r="M1108" s="4"/>
      <c r="N1108" s="4"/>
      <c r="O1108" s="5"/>
      <c r="P1108" s="8"/>
      <c r="Q1108" s="6"/>
      <c r="R1108" s="6"/>
      <c r="U1108" s="5"/>
      <c r="V1108" s="7"/>
      <c r="X1108" s="5"/>
      <c r="Y1108" s="1"/>
      <c r="Z1108" s="5"/>
      <c r="AA1108" s="5"/>
      <c r="AB1108" s="1"/>
      <c r="AC1108" s="5"/>
    </row>
    <row r="1109" spans="1:29" x14ac:dyDescent="0.25">
      <c r="A1109" s="11" t="s">
        <v>135</v>
      </c>
      <c r="B1109" t="s">
        <v>412</v>
      </c>
      <c r="C1109">
        <v>58</v>
      </c>
      <c r="D1109">
        <v>2947</v>
      </c>
      <c r="E1109" s="15">
        <v>1.7589999999999999</v>
      </c>
      <c r="F1109" s="6">
        <f t="shared" ref="F1109" si="563">AVERAGE(E1107:E1109)</f>
        <v>2.5786666666666669</v>
      </c>
      <c r="G1109">
        <f t="shared" si="560"/>
        <v>3</v>
      </c>
      <c r="H1109">
        <f t="shared" si="546"/>
        <v>444</v>
      </c>
      <c r="I1109" s="5">
        <f t="shared" si="559"/>
        <v>1271.123</v>
      </c>
      <c r="J1109" s="7">
        <f t="shared" si="549"/>
        <v>0</v>
      </c>
      <c r="K1109" t="str">
        <f t="shared" si="547"/>
        <v/>
      </c>
      <c r="M1109" s="4"/>
      <c r="N1109" s="4"/>
      <c r="O1109" s="5"/>
      <c r="Q1109" s="6"/>
      <c r="R1109" s="6"/>
      <c r="U1109" s="5"/>
      <c r="V1109" s="7"/>
      <c r="X1109" s="1"/>
      <c r="Y1109" s="1"/>
      <c r="Z1109" s="5"/>
      <c r="AA1109" s="5"/>
      <c r="AB1109" s="1"/>
    </row>
    <row r="1110" spans="1:29" x14ac:dyDescent="0.25">
      <c r="A1110" s="11" t="s">
        <v>135</v>
      </c>
      <c r="B1110" t="s">
        <v>1097</v>
      </c>
      <c r="C1110">
        <v>48</v>
      </c>
      <c r="D1110">
        <v>2257</v>
      </c>
      <c r="E1110" s="15">
        <v>1.998</v>
      </c>
      <c r="F1110" s="6">
        <f t="shared" ref="F1110" si="564">AVERAGE(E1107:E1110)</f>
        <v>2.4335</v>
      </c>
      <c r="G1110">
        <f t="shared" si="560"/>
        <v>4</v>
      </c>
      <c r="H1110">
        <f t="shared" ref="H1110:H1173" si="565">IF(G1109&gt;G1110,C1110,C1110+H1109)</f>
        <v>492</v>
      </c>
      <c r="I1110" s="5">
        <f t="shared" si="559"/>
        <v>1367.027</v>
      </c>
      <c r="J1110" s="7">
        <f t="shared" si="549"/>
        <v>0</v>
      </c>
      <c r="K1110" t="str">
        <f t="shared" ref="K1110:K1173" si="566">IF(J1110&gt;0,SUM(D1101:D1110),"")</f>
        <v/>
      </c>
      <c r="M1110" s="4"/>
      <c r="N1110" s="4"/>
      <c r="O1110" s="5"/>
      <c r="Q1110" s="6"/>
      <c r="R1110" s="6"/>
      <c r="U1110" s="5"/>
      <c r="V1110" s="7"/>
      <c r="X1110" s="1"/>
      <c r="Y1110" s="1"/>
      <c r="Z1110" s="5"/>
      <c r="AA1110" s="5"/>
      <c r="AB1110" s="1"/>
    </row>
    <row r="1111" spans="1:29" x14ac:dyDescent="0.25">
      <c r="A1111" s="11" t="s">
        <v>135</v>
      </c>
      <c r="B1111" t="s">
        <v>1098</v>
      </c>
      <c r="C1111">
        <v>4</v>
      </c>
      <c r="D1111">
        <v>196</v>
      </c>
      <c r="E1111" s="15">
        <v>2.3220000000000001</v>
      </c>
      <c r="F1111" s="6">
        <f t="shared" ref="F1111" si="567">AVERAGE(E1107:E1111)</f>
        <v>2.4112</v>
      </c>
      <c r="G1111">
        <f t="shared" si="560"/>
        <v>5</v>
      </c>
      <c r="H1111">
        <f t="shared" si="565"/>
        <v>496</v>
      </c>
      <c r="I1111" s="5">
        <f t="shared" si="559"/>
        <v>1376.3150000000001</v>
      </c>
      <c r="J1111" s="7">
        <f t="shared" ref="J1111:J1174" si="568">IF(G1111&gt;G1112,I1111/H1111,0)</f>
        <v>0</v>
      </c>
      <c r="K1111" t="str">
        <f t="shared" si="566"/>
        <v/>
      </c>
      <c r="M1111" s="4"/>
      <c r="N1111" s="4"/>
      <c r="O1111" s="5"/>
      <c r="Q1111" s="6"/>
      <c r="R1111" s="6"/>
      <c r="U1111" s="5"/>
      <c r="V1111" s="7"/>
      <c r="X1111" s="1"/>
      <c r="Y1111" s="1"/>
      <c r="Z1111" s="5"/>
      <c r="AA1111" s="5"/>
      <c r="AB1111" s="1"/>
    </row>
    <row r="1112" spans="1:29" x14ac:dyDescent="0.25">
      <c r="A1112" s="11" t="s">
        <v>135</v>
      </c>
      <c r="B1112" t="s">
        <v>1100</v>
      </c>
      <c r="C1112">
        <v>3</v>
      </c>
      <c r="D1112">
        <v>124</v>
      </c>
      <c r="E1112" s="15">
        <v>1.3440000000000001</v>
      </c>
      <c r="F1112" s="6">
        <f t="shared" ref="F1112" si="569">AVERAGE(E1107:E1112)</f>
        <v>2.2333333333333334</v>
      </c>
      <c r="G1112">
        <f t="shared" si="560"/>
        <v>6</v>
      </c>
      <c r="H1112">
        <f t="shared" si="565"/>
        <v>499</v>
      </c>
      <c r="I1112" s="5">
        <f t="shared" si="559"/>
        <v>1380.347</v>
      </c>
      <c r="J1112" s="7">
        <f t="shared" si="568"/>
        <v>0</v>
      </c>
      <c r="K1112" t="str">
        <f t="shared" si="566"/>
        <v/>
      </c>
      <c r="M1112" s="4"/>
      <c r="N1112" s="4"/>
      <c r="O1112" s="5"/>
      <c r="Q1112" s="6"/>
      <c r="R1112" s="6"/>
      <c r="U1112" s="5"/>
      <c r="V1112" s="7"/>
      <c r="X1112" s="1"/>
      <c r="Y1112" s="1"/>
      <c r="Z1112" s="5"/>
      <c r="AA1112" s="5"/>
      <c r="AB1112" s="1"/>
    </row>
    <row r="1113" spans="1:29" x14ac:dyDescent="0.25">
      <c r="A1113" s="11" t="s">
        <v>135</v>
      </c>
      <c r="B1113" t="s">
        <v>1099</v>
      </c>
      <c r="C1113">
        <v>1</v>
      </c>
      <c r="D1113">
        <v>40</v>
      </c>
      <c r="E1113" s="15">
        <v>2.3580000000000001</v>
      </c>
      <c r="F1113" s="6">
        <f t="shared" ref="F1113" si="570">AVERAGE(E1107:E1113)</f>
        <v>2.2511428571428573</v>
      </c>
      <c r="G1113">
        <f t="shared" si="560"/>
        <v>7</v>
      </c>
      <c r="H1113">
        <f t="shared" si="565"/>
        <v>500</v>
      </c>
      <c r="I1113" s="5">
        <f t="shared" si="559"/>
        <v>1382.7049999999999</v>
      </c>
      <c r="J1113" s="7">
        <f t="shared" si="568"/>
        <v>2.7654099999999997</v>
      </c>
      <c r="K1113">
        <f t="shared" si="566"/>
        <v>30717</v>
      </c>
      <c r="M1113" s="4"/>
      <c r="N1113" s="4"/>
      <c r="O1113" s="5"/>
      <c r="Q1113" s="6"/>
      <c r="R1113" s="6"/>
      <c r="U1113" s="5"/>
      <c r="V1113" s="7"/>
      <c r="X1113" s="1"/>
      <c r="Y1113" s="1"/>
      <c r="Z1113" s="5"/>
      <c r="AA1113" s="5"/>
      <c r="AB1113" s="1"/>
    </row>
    <row r="1114" spans="1:29" x14ac:dyDescent="0.25">
      <c r="A1114" s="11" t="s">
        <v>75</v>
      </c>
      <c r="B1114" t="s">
        <v>735</v>
      </c>
      <c r="C1114">
        <v>124</v>
      </c>
      <c r="D1114">
        <v>6306</v>
      </c>
      <c r="E1114" s="15">
        <v>7.2160000000000002</v>
      </c>
      <c r="F1114" s="6">
        <f t="shared" ref="F1114" si="571">AVERAGE(E1114)</f>
        <v>7.2160000000000002</v>
      </c>
      <c r="G1114">
        <f t="shared" si="560"/>
        <v>1</v>
      </c>
      <c r="H1114">
        <f t="shared" si="565"/>
        <v>124</v>
      </c>
      <c r="I1114" s="5">
        <f t="shared" si="559"/>
        <v>894.78399999999999</v>
      </c>
      <c r="J1114" s="7">
        <f t="shared" si="568"/>
        <v>0</v>
      </c>
      <c r="K1114" t="str">
        <f t="shared" si="566"/>
        <v/>
      </c>
      <c r="M1114" s="4"/>
      <c r="N1114" s="4"/>
      <c r="O1114" s="5"/>
      <c r="Q1114" s="6"/>
      <c r="R1114" s="6"/>
      <c r="U1114" s="5"/>
      <c r="V1114" s="7"/>
      <c r="X1114" s="1"/>
      <c r="Y1114" s="1"/>
      <c r="Z1114" s="5"/>
      <c r="AA1114" s="5"/>
      <c r="AB1114" s="1"/>
    </row>
    <row r="1115" spans="1:29" x14ac:dyDescent="0.25">
      <c r="A1115" s="11" t="s">
        <v>75</v>
      </c>
      <c r="B1115" t="s">
        <v>737</v>
      </c>
      <c r="C1115">
        <v>71</v>
      </c>
      <c r="D1115">
        <v>3652</v>
      </c>
      <c r="E1115" s="15">
        <v>4.2750000000000004</v>
      </c>
      <c r="F1115" s="6">
        <f t="shared" ref="F1115" si="572">AVERAGE(E1114:E1115)</f>
        <v>5.7454999999999998</v>
      </c>
      <c r="G1115">
        <f t="shared" si="560"/>
        <v>2</v>
      </c>
      <c r="H1115">
        <f t="shared" si="565"/>
        <v>195</v>
      </c>
      <c r="I1115" s="5">
        <f t="shared" si="559"/>
        <v>1198.309</v>
      </c>
      <c r="J1115" s="7">
        <f t="shared" si="568"/>
        <v>0</v>
      </c>
      <c r="K1115" t="str">
        <f t="shared" si="566"/>
        <v/>
      </c>
      <c r="M1115" s="4"/>
      <c r="N1115" s="4"/>
      <c r="O1115" s="5"/>
      <c r="Q1115" s="6"/>
      <c r="R1115" s="6"/>
      <c r="U1115" s="5"/>
      <c r="V1115" s="7"/>
      <c r="X1115" s="1"/>
      <c r="Y1115" s="1"/>
      <c r="Z1115" s="5"/>
      <c r="AA1115" s="5"/>
      <c r="AB1115" s="1"/>
    </row>
    <row r="1116" spans="1:29" x14ac:dyDescent="0.25">
      <c r="A1116" s="11" t="s">
        <v>75</v>
      </c>
      <c r="B1116" t="s">
        <v>736</v>
      </c>
      <c r="C1116">
        <v>69</v>
      </c>
      <c r="D1116">
        <v>3440</v>
      </c>
      <c r="E1116" s="15">
        <v>4.4489999999999998</v>
      </c>
      <c r="F1116" s="6">
        <f t="shared" ref="F1116" si="573">AVERAGE(E1114:E1116)</f>
        <v>5.3133333333333335</v>
      </c>
      <c r="G1116">
        <f t="shared" si="560"/>
        <v>3</v>
      </c>
      <c r="H1116">
        <f t="shared" si="565"/>
        <v>264</v>
      </c>
      <c r="I1116" s="5">
        <f t="shared" si="559"/>
        <v>1505.29</v>
      </c>
      <c r="J1116" s="7">
        <f t="shared" si="568"/>
        <v>0</v>
      </c>
      <c r="K1116" t="str">
        <f t="shared" si="566"/>
        <v/>
      </c>
      <c r="M1116" s="4"/>
      <c r="N1116" s="4"/>
      <c r="O1116" s="5"/>
      <c r="Q1116" s="6"/>
      <c r="R1116" s="6"/>
      <c r="U1116" s="5"/>
      <c r="V1116" s="7"/>
      <c r="X1116" s="1"/>
      <c r="Y1116" s="1"/>
      <c r="Z1116" s="5"/>
      <c r="AA1116" s="5"/>
      <c r="AB1116" s="1"/>
    </row>
    <row r="1117" spans="1:29" x14ac:dyDescent="0.25">
      <c r="A1117" s="11" t="s">
        <v>75</v>
      </c>
      <c r="B1117" t="s">
        <v>738</v>
      </c>
      <c r="C1117">
        <v>33</v>
      </c>
      <c r="D1117">
        <v>2015</v>
      </c>
      <c r="E1117" s="15">
        <v>4.7889999999999997</v>
      </c>
      <c r="F1117" s="6">
        <f t="shared" ref="F1117" si="574">AVERAGE(E1114:E1117)</f>
        <v>5.1822499999999998</v>
      </c>
      <c r="G1117">
        <f t="shared" si="560"/>
        <v>4</v>
      </c>
      <c r="H1117">
        <f t="shared" si="565"/>
        <v>297</v>
      </c>
      <c r="I1117" s="5">
        <f t="shared" si="559"/>
        <v>1663.327</v>
      </c>
      <c r="J1117" s="7">
        <f t="shared" si="568"/>
        <v>0</v>
      </c>
      <c r="K1117" t="str">
        <f t="shared" si="566"/>
        <v/>
      </c>
      <c r="M1117" s="4"/>
      <c r="N1117" s="4"/>
      <c r="O1117" s="5"/>
      <c r="Q1117" s="6"/>
      <c r="R1117" s="6"/>
      <c r="U1117" s="5"/>
      <c r="V1117" s="7"/>
      <c r="X1117" s="1"/>
      <c r="Y1117" s="1"/>
      <c r="Z1117" s="5"/>
      <c r="AA1117" s="5"/>
      <c r="AB1117" s="1"/>
    </row>
    <row r="1118" spans="1:29" x14ac:dyDescent="0.25">
      <c r="A1118" s="11" t="s">
        <v>75</v>
      </c>
      <c r="B1118" t="s">
        <v>739</v>
      </c>
      <c r="C1118">
        <v>19</v>
      </c>
      <c r="D1118">
        <v>1068</v>
      </c>
      <c r="E1118" s="15">
        <v>4.6189999999999998</v>
      </c>
      <c r="F1118" s="6">
        <f t="shared" ref="F1118" si="575">AVERAGE(E1114:E1118)</f>
        <v>5.0695999999999994</v>
      </c>
      <c r="G1118">
        <f t="shared" si="560"/>
        <v>5</v>
      </c>
      <c r="H1118">
        <f t="shared" si="565"/>
        <v>316</v>
      </c>
      <c r="I1118" s="5">
        <f t="shared" si="559"/>
        <v>1751.088</v>
      </c>
      <c r="J1118" s="7">
        <f t="shared" si="568"/>
        <v>0</v>
      </c>
      <c r="K1118" t="str">
        <f t="shared" si="566"/>
        <v/>
      </c>
      <c r="M1118" s="4"/>
      <c r="N1118" s="4"/>
      <c r="O1118" s="5"/>
      <c r="P1118" s="8"/>
      <c r="Q1118" s="6"/>
      <c r="R1118" s="6"/>
      <c r="U1118" s="5"/>
      <c r="V1118" s="7"/>
      <c r="X1118" s="5"/>
      <c r="Y1118" s="1"/>
      <c r="Z1118" s="5"/>
      <c r="AA1118" s="5"/>
      <c r="AB1118" s="1"/>
      <c r="AC1118" s="5"/>
    </row>
    <row r="1119" spans="1:29" x14ac:dyDescent="0.25">
      <c r="A1119" s="11" t="s">
        <v>75</v>
      </c>
      <c r="B1119" t="s">
        <v>742</v>
      </c>
      <c r="C1119">
        <v>16</v>
      </c>
      <c r="D1119">
        <v>667</v>
      </c>
      <c r="E1119" s="15">
        <v>3.7469999999999999</v>
      </c>
      <c r="F1119" s="6">
        <f t="shared" ref="F1119" si="576">AVERAGE(E1114:E1119)</f>
        <v>4.8491666666666662</v>
      </c>
      <c r="G1119">
        <f t="shared" si="560"/>
        <v>6</v>
      </c>
      <c r="H1119">
        <f t="shared" si="565"/>
        <v>332</v>
      </c>
      <c r="I1119" s="5">
        <f t="shared" si="559"/>
        <v>1811.04</v>
      </c>
      <c r="J1119" s="7">
        <f t="shared" si="568"/>
        <v>0</v>
      </c>
      <c r="K1119" t="str">
        <f t="shared" si="566"/>
        <v/>
      </c>
      <c r="M1119" s="4"/>
      <c r="N1119" s="4"/>
      <c r="O1119" s="5"/>
      <c r="Q1119" s="6"/>
      <c r="R1119" s="6"/>
      <c r="U1119" s="5"/>
      <c r="V1119" s="7"/>
      <c r="X1119" s="1"/>
      <c r="Y1119" s="1"/>
      <c r="Z1119" s="5"/>
      <c r="AA1119" s="5"/>
      <c r="AB1119" s="1"/>
    </row>
    <row r="1120" spans="1:29" x14ac:dyDescent="0.25">
      <c r="A1120" s="11" t="s">
        <v>75</v>
      </c>
      <c r="B1120" t="s">
        <v>740</v>
      </c>
      <c r="C1120">
        <v>15</v>
      </c>
      <c r="D1120">
        <v>592</v>
      </c>
      <c r="E1120" s="15">
        <v>2.8260000000000001</v>
      </c>
      <c r="F1120" s="6">
        <f t="shared" ref="F1120" si="577">AVERAGE(E1114:E1120)</f>
        <v>4.5601428571428571</v>
      </c>
      <c r="G1120">
        <f t="shared" si="560"/>
        <v>7</v>
      </c>
      <c r="H1120">
        <f t="shared" si="565"/>
        <v>347</v>
      </c>
      <c r="I1120" s="5">
        <f t="shared" si="559"/>
        <v>1853.43</v>
      </c>
      <c r="J1120" s="7">
        <f t="shared" si="568"/>
        <v>0</v>
      </c>
      <c r="K1120" t="str">
        <f t="shared" si="566"/>
        <v/>
      </c>
      <c r="M1120" s="4"/>
      <c r="N1120" s="4"/>
      <c r="O1120" s="5"/>
      <c r="Q1120" s="6"/>
      <c r="R1120" s="6"/>
      <c r="U1120" s="5"/>
      <c r="V1120" s="7"/>
      <c r="X1120" s="1"/>
      <c r="Y1120" s="1"/>
      <c r="Z1120" s="5"/>
      <c r="AA1120" s="5"/>
      <c r="AB1120" s="1"/>
    </row>
    <row r="1121" spans="1:29" x14ac:dyDescent="0.25">
      <c r="A1121" s="11" t="s">
        <v>75</v>
      </c>
      <c r="B1121" t="s">
        <v>741</v>
      </c>
      <c r="C1121">
        <v>13</v>
      </c>
      <c r="D1121">
        <v>553</v>
      </c>
      <c r="E1121" s="15">
        <v>3.762</v>
      </c>
      <c r="F1121" s="6">
        <f t="shared" ref="F1121" si="578">AVERAGE(E1114:E1121)</f>
        <v>4.460375</v>
      </c>
      <c r="G1121">
        <f t="shared" si="560"/>
        <v>8</v>
      </c>
      <c r="H1121">
        <f t="shared" si="565"/>
        <v>360</v>
      </c>
      <c r="I1121" s="5">
        <f t="shared" si="559"/>
        <v>1902.336</v>
      </c>
      <c r="J1121" s="7">
        <f t="shared" si="568"/>
        <v>0</v>
      </c>
      <c r="K1121" t="str">
        <f t="shared" si="566"/>
        <v/>
      </c>
      <c r="M1121" s="4"/>
      <c r="N1121" s="4"/>
      <c r="O1121" s="5"/>
      <c r="Q1121" s="6"/>
      <c r="R1121" s="6"/>
      <c r="U1121" s="5"/>
      <c r="V1121" s="7"/>
      <c r="X1121" s="1"/>
      <c r="Y1121" s="1"/>
      <c r="Z1121" s="5"/>
      <c r="AA1121" s="5"/>
      <c r="AB1121" s="1"/>
    </row>
    <row r="1122" spans="1:29" x14ac:dyDescent="0.25">
      <c r="A1122" s="11" t="s">
        <v>75</v>
      </c>
      <c r="B1122" t="s">
        <v>1940</v>
      </c>
      <c r="C1122">
        <v>11</v>
      </c>
      <c r="D1122">
        <v>492</v>
      </c>
      <c r="E1122" s="15">
        <v>1.5820000000000001</v>
      </c>
      <c r="F1122" s="6">
        <f t="shared" ref="F1122" si="579">AVERAGE(E1114:E1122)</f>
        <v>4.1405555555555553</v>
      </c>
      <c r="G1122">
        <f t="shared" si="560"/>
        <v>9</v>
      </c>
      <c r="H1122">
        <f t="shared" si="565"/>
        <v>371</v>
      </c>
      <c r="I1122" s="5">
        <f t="shared" si="559"/>
        <v>1919.7380000000001</v>
      </c>
      <c r="J1122" s="7">
        <f t="shared" si="568"/>
        <v>0</v>
      </c>
      <c r="K1122" t="str">
        <f t="shared" si="566"/>
        <v/>
      </c>
      <c r="M1122" s="4"/>
      <c r="N1122" s="4"/>
      <c r="O1122" s="5"/>
      <c r="Q1122" s="6"/>
      <c r="R1122" s="6"/>
      <c r="U1122" s="5"/>
      <c r="V1122" s="7"/>
      <c r="X1122" s="1"/>
      <c r="Y1122" s="1"/>
      <c r="Z1122" s="5"/>
      <c r="AA1122" s="5"/>
      <c r="AB1122" s="1"/>
    </row>
    <row r="1123" spans="1:29" x14ac:dyDescent="0.25">
      <c r="A1123" s="11" t="s">
        <v>75</v>
      </c>
      <c r="B1123" t="s">
        <v>1941</v>
      </c>
      <c r="C1123">
        <v>10</v>
      </c>
      <c r="D1123">
        <v>465</v>
      </c>
      <c r="E1123" s="15">
        <v>2.4700000000000002</v>
      </c>
      <c r="F1123" s="6">
        <f t="shared" ref="F1123" si="580">AVERAGE(E1114:E1123)</f>
        <v>3.9735</v>
      </c>
      <c r="G1123">
        <f t="shared" si="560"/>
        <v>10</v>
      </c>
      <c r="H1123">
        <f t="shared" si="565"/>
        <v>381</v>
      </c>
      <c r="I1123" s="5">
        <f t="shared" si="559"/>
        <v>1944.4380000000001</v>
      </c>
      <c r="J1123" s="7">
        <f t="shared" si="568"/>
        <v>5.1035118110236226</v>
      </c>
      <c r="K1123">
        <f t="shared" si="566"/>
        <v>19250</v>
      </c>
      <c r="M1123" s="4"/>
      <c r="N1123" s="4"/>
      <c r="O1123" s="5"/>
      <c r="Q1123" s="6"/>
      <c r="R1123" s="6"/>
      <c r="U1123" s="5"/>
      <c r="V1123" s="7"/>
      <c r="X1123" s="1"/>
      <c r="Y1123" s="1"/>
      <c r="Z1123" s="5"/>
      <c r="AA1123" s="5"/>
      <c r="AB1123" s="1"/>
    </row>
    <row r="1124" spans="1:29" x14ac:dyDescent="0.25">
      <c r="A1124" s="11" t="s">
        <v>99</v>
      </c>
      <c r="B1124" t="s">
        <v>882</v>
      </c>
      <c r="C1124">
        <v>45</v>
      </c>
      <c r="D1124">
        <v>1918</v>
      </c>
      <c r="E1124" s="15">
        <v>3.2690000000000001</v>
      </c>
      <c r="F1124" s="6">
        <f t="shared" ref="F1124:F1184" si="581">AVERAGE(E1124)</f>
        <v>3.2690000000000001</v>
      </c>
      <c r="G1124">
        <f t="shared" si="560"/>
        <v>1</v>
      </c>
      <c r="H1124">
        <f t="shared" si="565"/>
        <v>45</v>
      </c>
      <c r="I1124" s="5">
        <f t="shared" si="559"/>
        <v>147.10500000000002</v>
      </c>
      <c r="J1124" s="7">
        <f t="shared" si="568"/>
        <v>0</v>
      </c>
      <c r="K1124" t="str">
        <f t="shared" si="566"/>
        <v/>
      </c>
      <c r="M1124" s="4"/>
      <c r="N1124" s="4"/>
      <c r="O1124" s="5"/>
      <c r="Q1124" s="6"/>
      <c r="R1124" s="6"/>
      <c r="U1124" s="5"/>
      <c r="V1124" s="7"/>
      <c r="X1124" s="1"/>
      <c r="Y1124" s="1"/>
      <c r="Z1124" s="5"/>
      <c r="AA1124" s="5"/>
      <c r="AB1124" s="1"/>
    </row>
    <row r="1125" spans="1:29" x14ac:dyDescent="0.25">
      <c r="A1125" s="11" t="s">
        <v>99</v>
      </c>
      <c r="B1125" t="s">
        <v>881</v>
      </c>
      <c r="C1125">
        <v>42</v>
      </c>
      <c r="D1125">
        <v>2168</v>
      </c>
      <c r="E1125" s="15">
        <v>3.6880000000000002</v>
      </c>
      <c r="F1125" s="6">
        <f t="shared" ref="F1125:F1185" si="582">AVERAGE(E1124:E1125)</f>
        <v>3.4785000000000004</v>
      </c>
      <c r="G1125">
        <f t="shared" si="560"/>
        <v>2</v>
      </c>
      <c r="H1125">
        <f t="shared" si="565"/>
        <v>87</v>
      </c>
      <c r="I1125" s="5">
        <f t="shared" si="559"/>
        <v>302.00100000000003</v>
      </c>
      <c r="J1125" s="7">
        <f t="shared" si="568"/>
        <v>0</v>
      </c>
      <c r="K1125" t="str">
        <f t="shared" si="566"/>
        <v/>
      </c>
      <c r="M1125" s="4"/>
      <c r="N1125" s="4"/>
      <c r="O1125" s="5"/>
      <c r="Q1125" s="6"/>
      <c r="R1125" s="6"/>
      <c r="U1125" s="5"/>
      <c r="V1125" s="7"/>
      <c r="X1125" s="1"/>
      <c r="Y1125" s="1"/>
      <c r="Z1125" s="5"/>
      <c r="AA1125" s="5"/>
      <c r="AB1125" s="1"/>
    </row>
    <row r="1126" spans="1:29" x14ac:dyDescent="0.25">
      <c r="A1126" s="11" t="s">
        <v>99</v>
      </c>
      <c r="B1126" t="s">
        <v>883</v>
      </c>
      <c r="C1126">
        <v>33</v>
      </c>
      <c r="D1126">
        <v>1423</v>
      </c>
      <c r="E1126" s="15">
        <v>3.387</v>
      </c>
      <c r="F1126" s="6">
        <f t="shared" ref="F1126:F1186" si="583">AVERAGE(E1124:E1126)</f>
        <v>3.4480000000000004</v>
      </c>
      <c r="G1126">
        <f t="shared" si="560"/>
        <v>3</v>
      </c>
      <c r="H1126">
        <f t="shared" si="565"/>
        <v>120</v>
      </c>
      <c r="I1126" s="5">
        <f t="shared" si="559"/>
        <v>413.77200000000005</v>
      </c>
      <c r="J1126" s="7">
        <f t="shared" si="568"/>
        <v>0</v>
      </c>
      <c r="K1126" t="str">
        <f t="shared" si="566"/>
        <v/>
      </c>
      <c r="M1126" s="4"/>
      <c r="N1126" s="4"/>
      <c r="O1126" s="5"/>
      <c r="Q1126" s="6"/>
      <c r="R1126" s="6"/>
      <c r="U1126" s="5"/>
      <c r="V1126" s="7"/>
      <c r="X1126" s="1"/>
      <c r="Y1126" s="1"/>
      <c r="Z1126" s="5"/>
      <c r="AA1126" s="5"/>
      <c r="AB1126" s="1"/>
    </row>
    <row r="1127" spans="1:29" x14ac:dyDescent="0.25">
      <c r="A1127" s="11" t="s">
        <v>99</v>
      </c>
      <c r="B1127" t="s">
        <v>884</v>
      </c>
      <c r="C1127">
        <v>19</v>
      </c>
      <c r="D1127">
        <v>671</v>
      </c>
      <c r="E1127" s="15">
        <v>2.2549999999999999</v>
      </c>
      <c r="F1127" s="6">
        <f t="shared" ref="F1127:F1187" si="584">AVERAGE(E1124:E1127)</f>
        <v>3.14975</v>
      </c>
      <c r="G1127">
        <f t="shared" si="560"/>
        <v>4</v>
      </c>
      <c r="H1127">
        <f t="shared" si="565"/>
        <v>139</v>
      </c>
      <c r="I1127" s="5">
        <f t="shared" si="559"/>
        <v>456.61700000000008</v>
      </c>
      <c r="J1127" s="7">
        <f t="shared" si="568"/>
        <v>0</v>
      </c>
      <c r="K1127" t="str">
        <f t="shared" si="566"/>
        <v/>
      </c>
      <c r="M1127" s="4"/>
      <c r="N1127" s="4"/>
      <c r="O1127" s="5"/>
      <c r="Q1127" s="6"/>
      <c r="R1127" s="6"/>
      <c r="U1127" s="5"/>
      <c r="V1127" s="7"/>
      <c r="X1127" s="1"/>
      <c r="Y1127" s="1"/>
      <c r="Z1127" s="5"/>
      <c r="AA1127" s="5"/>
      <c r="AB1127" s="1"/>
    </row>
    <row r="1128" spans="1:29" x14ac:dyDescent="0.25">
      <c r="A1128" s="11" t="s">
        <v>99</v>
      </c>
      <c r="B1128" t="s">
        <v>885</v>
      </c>
      <c r="C1128">
        <v>17</v>
      </c>
      <c r="D1128">
        <v>1100</v>
      </c>
      <c r="E1128" s="15">
        <v>4.6550000000000002</v>
      </c>
      <c r="F1128" s="6">
        <f t="shared" ref="F1128:F1188" si="585">AVERAGE(E1124:E1128)</f>
        <v>3.4508000000000001</v>
      </c>
      <c r="G1128">
        <f t="shared" si="560"/>
        <v>5</v>
      </c>
      <c r="H1128">
        <f t="shared" si="565"/>
        <v>156</v>
      </c>
      <c r="I1128" s="5">
        <f t="shared" si="559"/>
        <v>535.75200000000007</v>
      </c>
      <c r="J1128" s="7">
        <f t="shared" si="568"/>
        <v>0</v>
      </c>
      <c r="K1128" t="str">
        <f t="shared" si="566"/>
        <v/>
      </c>
      <c r="M1128" s="4"/>
      <c r="N1128" s="4"/>
      <c r="O1128" s="5"/>
      <c r="P1128" s="8"/>
      <c r="Q1128" s="6"/>
      <c r="R1128" s="6"/>
      <c r="U1128" s="5"/>
      <c r="V1128" s="7"/>
      <c r="X1128" s="5"/>
      <c r="Y1128" s="1"/>
      <c r="Z1128" s="5"/>
      <c r="AA1128" s="5"/>
      <c r="AB1128" s="1"/>
      <c r="AC1128" s="5"/>
    </row>
    <row r="1129" spans="1:29" x14ac:dyDescent="0.25">
      <c r="A1129" s="11" t="s">
        <v>99</v>
      </c>
      <c r="B1129" t="s">
        <v>886</v>
      </c>
      <c r="C1129">
        <v>16</v>
      </c>
      <c r="D1129">
        <v>819</v>
      </c>
      <c r="E1129" s="15">
        <v>2.1320000000000001</v>
      </c>
      <c r="F1129" s="6">
        <f t="shared" ref="F1129:F1189" si="586">AVERAGE(E1124:E1129)</f>
        <v>3.2310000000000003</v>
      </c>
      <c r="G1129">
        <f t="shared" si="560"/>
        <v>6</v>
      </c>
      <c r="H1129">
        <f t="shared" si="565"/>
        <v>172</v>
      </c>
      <c r="I1129" s="5">
        <f t="shared" si="559"/>
        <v>569.86400000000003</v>
      </c>
      <c r="J1129" s="7">
        <f t="shared" si="568"/>
        <v>0</v>
      </c>
      <c r="K1129" t="str">
        <f t="shared" si="566"/>
        <v/>
      </c>
      <c r="M1129" s="4"/>
      <c r="N1129" s="4"/>
      <c r="O1129" s="5"/>
      <c r="Q1129" s="6"/>
      <c r="R1129" s="6"/>
      <c r="U1129" s="5"/>
      <c r="V1129" s="7"/>
      <c r="X1129" s="1"/>
      <c r="Y1129" s="1"/>
      <c r="Z1129" s="5"/>
      <c r="AA1129" s="5"/>
      <c r="AB1129" s="1"/>
    </row>
    <row r="1130" spans="1:29" x14ac:dyDescent="0.25">
      <c r="A1130" s="11" t="s">
        <v>99</v>
      </c>
      <c r="B1130" t="s">
        <v>1008</v>
      </c>
      <c r="C1130">
        <v>15</v>
      </c>
      <c r="D1130">
        <v>597</v>
      </c>
      <c r="E1130" s="15">
        <v>1.7749999999999999</v>
      </c>
      <c r="F1130" s="6">
        <f t="shared" ref="F1130:F1190" si="587">AVERAGE(E1124:E1130)</f>
        <v>3.0230000000000001</v>
      </c>
      <c r="G1130">
        <f t="shared" si="560"/>
        <v>7</v>
      </c>
      <c r="H1130">
        <f t="shared" si="565"/>
        <v>187</v>
      </c>
      <c r="I1130" s="5">
        <f t="shared" si="559"/>
        <v>596.48900000000003</v>
      </c>
      <c r="J1130" s="7">
        <f t="shared" si="568"/>
        <v>0</v>
      </c>
      <c r="K1130" t="str">
        <f t="shared" si="566"/>
        <v/>
      </c>
      <c r="M1130" s="4"/>
      <c r="N1130" s="4"/>
      <c r="O1130" s="5"/>
      <c r="Q1130" s="6"/>
      <c r="R1130" s="6"/>
      <c r="U1130" s="5"/>
      <c r="V1130" s="7"/>
      <c r="X1130" s="1"/>
      <c r="Y1130" s="1"/>
      <c r="Z1130" s="5"/>
      <c r="AA1130" s="5"/>
      <c r="AB1130" s="1"/>
    </row>
    <row r="1131" spans="1:29" x14ac:dyDescent="0.25">
      <c r="A1131" s="11" t="s">
        <v>99</v>
      </c>
      <c r="B1131" t="s">
        <v>887</v>
      </c>
      <c r="C1131">
        <v>12</v>
      </c>
      <c r="D1131">
        <v>416</v>
      </c>
      <c r="E1131" s="15">
        <v>1.7050000000000001</v>
      </c>
      <c r="F1131" s="6">
        <f t="shared" ref="F1131:F1191" si="588">AVERAGE(E1124:E1131)</f>
        <v>2.85825</v>
      </c>
      <c r="G1131">
        <f t="shared" si="560"/>
        <v>8</v>
      </c>
      <c r="H1131">
        <f t="shared" si="565"/>
        <v>199</v>
      </c>
      <c r="I1131" s="5">
        <f t="shared" si="559"/>
        <v>616.94900000000007</v>
      </c>
      <c r="J1131" s="7">
        <f t="shared" si="568"/>
        <v>0</v>
      </c>
      <c r="K1131" t="str">
        <f t="shared" si="566"/>
        <v/>
      </c>
      <c r="M1131" s="4"/>
      <c r="N1131" s="4"/>
      <c r="O1131" s="5"/>
      <c r="Q1131" s="6"/>
      <c r="R1131" s="6"/>
      <c r="U1131" s="5"/>
      <c r="V1131" s="7"/>
      <c r="X1131" s="1"/>
      <c r="Y1131" s="1"/>
      <c r="Z1131" s="5"/>
      <c r="AA1131" s="5"/>
      <c r="AB1131" s="1"/>
    </row>
    <row r="1132" spans="1:29" x14ac:dyDescent="0.25">
      <c r="A1132" s="11" t="s">
        <v>99</v>
      </c>
      <c r="B1132" t="s">
        <v>888</v>
      </c>
      <c r="C1132">
        <v>11</v>
      </c>
      <c r="D1132">
        <v>368</v>
      </c>
      <c r="E1132" s="15">
        <v>2.6760000000000002</v>
      </c>
      <c r="F1132" s="6">
        <f t="shared" ref="F1132:F1192" si="589">AVERAGE(E1124:E1132)</f>
        <v>2.8380000000000001</v>
      </c>
      <c r="G1132">
        <f t="shared" si="560"/>
        <v>9</v>
      </c>
      <c r="H1132">
        <f t="shared" si="565"/>
        <v>210</v>
      </c>
      <c r="I1132" s="5">
        <f t="shared" si="559"/>
        <v>646.3850000000001</v>
      </c>
      <c r="J1132" s="7">
        <f t="shared" si="568"/>
        <v>0</v>
      </c>
      <c r="K1132" t="str">
        <f t="shared" si="566"/>
        <v/>
      </c>
      <c r="M1132" s="4"/>
      <c r="N1132" s="4"/>
      <c r="O1132" s="5"/>
      <c r="Q1132" s="6"/>
      <c r="R1132" s="6"/>
      <c r="U1132" s="5"/>
      <c r="V1132" s="7"/>
      <c r="X1132" s="1"/>
      <c r="Y1132" s="1"/>
      <c r="Z1132" s="5"/>
      <c r="AA1132" s="5"/>
      <c r="AB1132" s="1"/>
    </row>
    <row r="1133" spans="1:29" x14ac:dyDescent="0.25">
      <c r="A1133" s="11" t="s">
        <v>99</v>
      </c>
      <c r="B1133" t="s">
        <v>1942</v>
      </c>
      <c r="C1133">
        <v>11</v>
      </c>
      <c r="D1133">
        <v>319</v>
      </c>
      <c r="E1133" s="15">
        <v>1.9870000000000001</v>
      </c>
      <c r="F1133" s="6">
        <f t="shared" ref="F1133:F1193" si="590">AVERAGE(E1124:E1133)</f>
        <v>2.7529000000000003</v>
      </c>
      <c r="G1133">
        <f t="shared" si="560"/>
        <v>10</v>
      </c>
      <c r="H1133">
        <f t="shared" si="565"/>
        <v>221</v>
      </c>
      <c r="I1133" s="5">
        <f t="shared" si="559"/>
        <v>668.24200000000008</v>
      </c>
      <c r="J1133" s="7">
        <f t="shared" si="568"/>
        <v>3.0237194570135748</v>
      </c>
      <c r="K1133">
        <f t="shared" si="566"/>
        <v>9799</v>
      </c>
      <c r="M1133" s="4"/>
      <c r="N1133" s="4"/>
      <c r="O1133" s="5"/>
      <c r="Q1133" s="6"/>
      <c r="R1133" s="6"/>
      <c r="U1133" s="5"/>
      <c r="V1133" s="7"/>
      <c r="X1133" s="1"/>
      <c r="Y1133" s="1"/>
      <c r="Z1133" s="5"/>
      <c r="AA1133" s="5"/>
      <c r="AB1133" s="1"/>
    </row>
    <row r="1134" spans="1:29" x14ac:dyDescent="0.25">
      <c r="A1134" s="11" t="s">
        <v>106</v>
      </c>
      <c r="B1134" t="s">
        <v>841</v>
      </c>
      <c r="C1134">
        <v>67</v>
      </c>
      <c r="D1134">
        <v>7031</v>
      </c>
      <c r="E1134" s="15">
        <v>14.756</v>
      </c>
      <c r="F1134" s="6">
        <f t="shared" si="581"/>
        <v>14.756</v>
      </c>
      <c r="G1134">
        <f t="shared" si="560"/>
        <v>1</v>
      </c>
      <c r="H1134">
        <f t="shared" si="565"/>
        <v>67</v>
      </c>
      <c r="I1134" s="5">
        <f t="shared" si="559"/>
        <v>988.65200000000004</v>
      </c>
      <c r="J1134" s="7">
        <f t="shared" si="568"/>
        <v>0</v>
      </c>
      <c r="K1134" t="str">
        <f t="shared" si="566"/>
        <v/>
      </c>
      <c r="M1134" s="4"/>
      <c r="N1134" s="4"/>
      <c r="O1134" s="5"/>
      <c r="Q1134" s="6"/>
      <c r="R1134" s="6"/>
      <c r="U1134" s="5"/>
      <c r="V1134" s="7"/>
      <c r="X1134" s="1"/>
      <c r="Y1134" s="1"/>
      <c r="Z1134" s="5"/>
      <c r="AA1134" s="5"/>
      <c r="AB1134" s="1"/>
    </row>
    <row r="1135" spans="1:29" x14ac:dyDescent="0.25">
      <c r="A1135" s="11" t="s">
        <v>106</v>
      </c>
      <c r="B1135" t="s">
        <v>435</v>
      </c>
      <c r="C1135">
        <v>47</v>
      </c>
      <c r="D1135">
        <v>3290</v>
      </c>
      <c r="E1135" s="15">
        <v>5.9379999999999997</v>
      </c>
      <c r="F1135" s="6">
        <f t="shared" si="582"/>
        <v>10.347</v>
      </c>
      <c r="G1135">
        <f t="shared" si="560"/>
        <v>2</v>
      </c>
      <c r="H1135">
        <f t="shared" si="565"/>
        <v>114</v>
      </c>
      <c r="I1135" s="5">
        <f t="shared" si="559"/>
        <v>1267.7380000000001</v>
      </c>
      <c r="J1135" s="7">
        <f t="shared" si="568"/>
        <v>0</v>
      </c>
      <c r="K1135" t="str">
        <f t="shared" si="566"/>
        <v/>
      </c>
      <c r="M1135" s="4"/>
      <c r="N1135" s="4"/>
      <c r="O1135" s="5"/>
      <c r="Q1135" s="6"/>
      <c r="R1135" s="6"/>
      <c r="U1135" s="5"/>
      <c r="V1135" s="7"/>
      <c r="X1135" s="1"/>
      <c r="Y1135" s="1"/>
      <c r="Z1135" s="5"/>
      <c r="AA1135" s="5"/>
      <c r="AB1135" s="1"/>
    </row>
    <row r="1136" spans="1:29" x14ac:dyDescent="0.25">
      <c r="A1136" s="11" t="s">
        <v>106</v>
      </c>
      <c r="B1136" t="s">
        <v>935</v>
      </c>
      <c r="C1136">
        <v>38</v>
      </c>
      <c r="D1136">
        <v>2413</v>
      </c>
      <c r="E1136" s="15">
        <v>6.4589999999999996</v>
      </c>
      <c r="F1136" s="6">
        <f t="shared" si="583"/>
        <v>9.0510000000000002</v>
      </c>
      <c r="G1136">
        <f t="shared" si="560"/>
        <v>3</v>
      </c>
      <c r="H1136">
        <f t="shared" si="565"/>
        <v>152</v>
      </c>
      <c r="I1136" s="5">
        <f t="shared" si="559"/>
        <v>1513.18</v>
      </c>
      <c r="J1136" s="7">
        <f t="shared" si="568"/>
        <v>0</v>
      </c>
      <c r="K1136" t="str">
        <f t="shared" si="566"/>
        <v/>
      </c>
      <c r="M1136" s="4"/>
      <c r="N1136" s="4"/>
      <c r="O1136" s="5"/>
      <c r="Q1136" s="6"/>
      <c r="R1136" s="6"/>
      <c r="U1136" s="5"/>
      <c r="V1136" s="7"/>
      <c r="X1136" s="1"/>
      <c r="Y1136" s="1"/>
      <c r="Z1136" s="5"/>
      <c r="AA1136" s="5"/>
      <c r="AB1136" s="1"/>
    </row>
    <row r="1137" spans="1:29" x14ac:dyDescent="0.25">
      <c r="A1137" s="11" t="s">
        <v>106</v>
      </c>
      <c r="B1137" t="s">
        <v>845</v>
      </c>
      <c r="C1137">
        <v>27</v>
      </c>
      <c r="D1137">
        <v>2758</v>
      </c>
      <c r="E1137" s="15">
        <v>7.9720000000000004</v>
      </c>
      <c r="F1137" s="6">
        <f t="shared" si="584"/>
        <v>8.78125</v>
      </c>
      <c r="G1137">
        <f t="shared" si="560"/>
        <v>4</v>
      </c>
      <c r="H1137">
        <f t="shared" si="565"/>
        <v>179</v>
      </c>
      <c r="I1137" s="5">
        <f t="shared" si="559"/>
        <v>1728.424</v>
      </c>
      <c r="J1137" s="7">
        <f t="shared" si="568"/>
        <v>0</v>
      </c>
      <c r="K1137" t="str">
        <f t="shared" si="566"/>
        <v/>
      </c>
      <c r="M1137" s="4"/>
      <c r="N1137" s="4"/>
      <c r="O1137" s="5"/>
      <c r="Q1137" s="6"/>
      <c r="R1137" s="6"/>
      <c r="U1137" s="5"/>
      <c r="V1137" s="7"/>
      <c r="X1137" s="1"/>
      <c r="Y1137" s="1"/>
      <c r="Z1137" s="5"/>
      <c r="AA1137" s="5"/>
      <c r="AB1137" s="1"/>
    </row>
    <row r="1138" spans="1:29" x14ac:dyDescent="0.25">
      <c r="A1138" s="11" t="s">
        <v>106</v>
      </c>
      <c r="B1138" t="s">
        <v>1939</v>
      </c>
      <c r="C1138">
        <v>18</v>
      </c>
      <c r="D1138">
        <v>1153</v>
      </c>
      <c r="E1138" s="15">
        <v>7.3719999999999999</v>
      </c>
      <c r="F1138" s="6">
        <f t="shared" si="585"/>
        <v>8.4993999999999996</v>
      </c>
      <c r="G1138">
        <f t="shared" si="560"/>
        <v>5</v>
      </c>
      <c r="H1138">
        <f t="shared" si="565"/>
        <v>197</v>
      </c>
      <c r="I1138" s="5">
        <f t="shared" si="559"/>
        <v>1861.12</v>
      </c>
      <c r="J1138" s="7">
        <f t="shared" si="568"/>
        <v>0</v>
      </c>
      <c r="K1138" t="str">
        <f t="shared" si="566"/>
        <v/>
      </c>
      <c r="M1138" s="4"/>
      <c r="N1138" s="4"/>
      <c r="O1138" s="5"/>
      <c r="P1138" s="8"/>
      <c r="Q1138" s="6"/>
      <c r="R1138" s="6"/>
      <c r="U1138" s="5"/>
      <c r="V1138" s="7"/>
      <c r="X1138" s="5"/>
      <c r="Y1138" s="1"/>
      <c r="Z1138" s="5"/>
      <c r="AA1138" s="5"/>
      <c r="AB1138" s="1"/>
      <c r="AC1138" s="5"/>
    </row>
    <row r="1139" spans="1:29" x14ac:dyDescent="0.25">
      <c r="A1139" s="11" t="s">
        <v>106</v>
      </c>
      <c r="B1139" t="s">
        <v>937</v>
      </c>
      <c r="C1139">
        <v>17</v>
      </c>
      <c r="D1139">
        <v>1083</v>
      </c>
      <c r="E1139" s="15">
        <v>3.2690000000000001</v>
      </c>
      <c r="F1139" s="6">
        <f t="shared" si="586"/>
        <v>7.6276666666666664</v>
      </c>
      <c r="G1139">
        <f t="shared" si="560"/>
        <v>6</v>
      </c>
      <c r="H1139">
        <f t="shared" si="565"/>
        <v>214</v>
      </c>
      <c r="I1139" s="5">
        <f t="shared" si="559"/>
        <v>1916.693</v>
      </c>
      <c r="J1139" s="7">
        <f t="shared" si="568"/>
        <v>0</v>
      </c>
      <c r="K1139" t="str">
        <f t="shared" si="566"/>
        <v/>
      </c>
      <c r="M1139" s="4"/>
      <c r="N1139" s="4"/>
      <c r="O1139" s="5"/>
      <c r="Q1139" s="6"/>
      <c r="R1139" s="6"/>
      <c r="U1139" s="5"/>
      <c r="V1139" s="7"/>
      <c r="X1139" s="1"/>
      <c r="Y1139" s="1"/>
      <c r="Z1139" s="5"/>
      <c r="AA1139" s="5"/>
      <c r="AB1139" s="1"/>
    </row>
    <row r="1140" spans="1:29" x14ac:dyDescent="0.25">
      <c r="A1140" s="11" t="s">
        <v>106</v>
      </c>
      <c r="B1140" t="s">
        <v>1930</v>
      </c>
      <c r="C1140">
        <v>16</v>
      </c>
      <c r="D1140">
        <v>1085</v>
      </c>
      <c r="E1140" s="15">
        <v>3.968</v>
      </c>
      <c r="F1140" s="6">
        <f t="shared" si="587"/>
        <v>7.1048571428571421</v>
      </c>
      <c r="G1140">
        <f t="shared" si="560"/>
        <v>7</v>
      </c>
      <c r="H1140">
        <f t="shared" si="565"/>
        <v>230</v>
      </c>
      <c r="I1140" s="5">
        <f t="shared" si="559"/>
        <v>1980.181</v>
      </c>
      <c r="J1140" s="7">
        <f t="shared" si="568"/>
        <v>0</v>
      </c>
      <c r="K1140" t="str">
        <f t="shared" si="566"/>
        <v/>
      </c>
      <c r="M1140" s="4"/>
      <c r="N1140" s="4"/>
      <c r="O1140" s="5"/>
      <c r="Q1140" s="6"/>
      <c r="R1140" s="6"/>
      <c r="U1140" s="5"/>
      <c r="V1140" s="7"/>
      <c r="X1140" s="1"/>
      <c r="Y1140" s="1"/>
      <c r="Z1140" s="5"/>
      <c r="AA1140" s="5"/>
      <c r="AB1140" s="1"/>
    </row>
    <row r="1141" spans="1:29" x14ac:dyDescent="0.25">
      <c r="A1141" s="11" t="s">
        <v>106</v>
      </c>
      <c r="B1141" t="s">
        <v>938</v>
      </c>
      <c r="C1141">
        <v>16</v>
      </c>
      <c r="D1141">
        <v>1040</v>
      </c>
      <c r="E1141" s="15">
        <v>2.9860000000000002</v>
      </c>
      <c r="F1141" s="6">
        <f t="shared" si="588"/>
        <v>6.589999999999999</v>
      </c>
      <c r="G1141">
        <f t="shared" si="560"/>
        <v>8</v>
      </c>
      <c r="H1141">
        <f t="shared" si="565"/>
        <v>246</v>
      </c>
      <c r="I1141" s="5">
        <f t="shared" si="559"/>
        <v>2027.9570000000001</v>
      </c>
      <c r="J1141" s="7">
        <f t="shared" si="568"/>
        <v>0</v>
      </c>
      <c r="K1141" t="str">
        <f t="shared" si="566"/>
        <v/>
      </c>
      <c r="M1141" s="4"/>
      <c r="N1141" s="4"/>
      <c r="O1141" s="5"/>
      <c r="Q1141" s="6"/>
      <c r="R1141" s="6"/>
      <c r="U1141" s="5"/>
      <c r="V1141" s="7"/>
      <c r="X1141" s="1"/>
      <c r="Y1141" s="1"/>
      <c r="Z1141" s="5"/>
      <c r="AA1141" s="5"/>
      <c r="AB1141" s="1"/>
    </row>
    <row r="1142" spans="1:29" x14ac:dyDescent="0.25">
      <c r="A1142" s="11" t="s">
        <v>106</v>
      </c>
      <c r="B1142" t="s">
        <v>1028</v>
      </c>
      <c r="C1142">
        <v>16</v>
      </c>
      <c r="D1142">
        <v>1072</v>
      </c>
      <c r="E1142" s="15">
        <v>3.59</v>
      </c>
      <c r="F1142" s="6">
        <f t="shared" si="589"/>
        <v>6.256666666666665</v>
      </c>
      <c r="G1142">
        <f t="shared" si="560"/>
        <v>9</v>
      </c>
      <c r="H1142">
        <f t="shared" si="565"/>
        <v>262</v>
      </c>
      <c r="I1142" s="5">
        <f t="shared" si="559"/>
        <v>2085.3969999999999</v>
      </c>
      <c r="J1142" s="7">
        <f t="shared" si="568"/>
        <v>0</v>
      </c>
      <c r="K1142" t="str">
        <f t="shared" si="566"/>
        <v/>
      </c>
      <c r="M1142" s="4"/>
      <c r="N1142" s="4"/>
      <c r="O1142" s="5"/>
      <c r="Q1142" s="6"/>
      <c r="R1142" s="6"/>
      <c r="U1142" s="5"/>
      <c r="V1142" s="7"/>
      <c r="X1142" s="1"/>
      <c r="Y1142" s="1"/>
      <c r="Z1142" s="5"/>
      <c r="AA1142" s="5"/>
      <c r="AB1142" s="1"/>
    </row>
    <row r="1143" spans="1:29" x14ac:dyDescent="0.25">
      <c r="A1143" s="11" t="s">
        <v>106</v>
      </c>
      <c r="B1143" t="s">
        <v>936</v>
      </c>
      <c r="C1143">
        <v>15</v>
      </c>
      <c r="D1143">
        <v>982</v>
      </c>
      <c r="E1143" s="15">
        <v>4.407</v>
      </c>
      <c r="F1143" s="6">
        <f t="shared" si="590"/>
        <v>6.0716999999999981</v>
      </c>
      <c r="G1143">
        <f t="shared" si="560"/>
        <v>10</v>
      </c>
      <c r="H1143">
        <f t="shared" si="565"/>
        <v>277</v>
      </c>
      <c r="I1143" s="5">
        <f t="shared" si="559"/>
        <v>2151.502</v>
      </c>
      <c r="J1143" s="7">
        <f t="shared" si="568"/>
        <v>7.7671552346570394</v>
      </c>
      <c r="K1143">
        <f t="shared" si="566"/>
        <v>21907</v>
      </c>
      <c r="M1143" s="4"/>
      <c r="N1143" s="4"/>
      <c r="O1143" s="5"/>
      <c r="Q1143" s="6"/>
      <c r="R1143" s="6"/>
      <c r="U1143" s="5"/>
      <c r="V1143" s="7"/>
      <c r="X1143" s="1"/>
      <c r="Y1143" s="1"/>
      <c r="Z1143" s="5"/>
      <c r="AA1143" s="5"/>
      <c r="AB1143" s="1"/>
    </row>
    <row r="1144" spans="1:29" x14ac:dyDescent="0.25">
      <c r="A1144" s="11" t="s">
        <v>128</v>
      </c>
      <c r="B1144" t="s">
        <v>1056</v>
      </c>
      <c r="C1144">
        <v>102</v>
      </c>
      <c r="D1144">
        <v>6516</v>
      </c>
      <c r="E1144" s="15">
        <v>2.5750000000000002</v>
      </c>
      <c r="F1144" s="6">
        <f t="shared" si="581"/>
        <v>2.5750000000000002</v>
      </c>
      <c r="G1144">
        <f t="shared" si="560"/>
        <v>1</v>
      </c>
      <c r="H1144">
        <f t="shared" si="565"/>
        <v>102</v>
      </c>
      <c r="I1144" s="5">
        <f t="shared" si="559"/>
        <v>262.65000000000003</v>
      </c>
      <c r="J1144" s="7">
        <f t="shared" si="568"/>
        <v>0</v>
      </c>
      <c r="K1144" t="str">
        <f t="shared" si="566"/>
        <v/>
      </c>
      <c r="M1144" s="4"/>
      <c r="N1144" s="4"/>
      <c r="O1144" s="5"/>
      <c r="Q1144" s="6"/>
      <c r="R1144" s="6"/>
      <c r="U1144" s="5"/>
      <c r="V1144" s="7"/>
      <c r="X1144" s="1"/>
      <c r="Y1144" s="1"/>
      <c r="Z1144" s="5"/>
      <c r="AA1144" s="5"/>
      <c r="AB1144" s="1"/>
    </row>
    <row r="1145" spans="1:29" x14ac:dyDescent="0.25">
      <c r="A1145" s="11" t="s">
        <v>128</v>
      </c>
      <c r="B1145" t="s">
        <v>337</v>
      </c>
      <c r="C1145">
        <v>101</v>
      </c>
      <c r="D1145">
        <v>8512</v>
      </c>
      <c r="E1145" s="15">
        <v>14.547000000000001</v>
      </c>
      <c r="F1145" s="6">
        <f t="shared" si="582"/>
        <v>8.5609999999999999</v>
      </c>
      <c r="G1145">
        <f t="shared" si="560"/>
        <v>2</v>
      </c>
      <c r="H1145">
        <f t="shared" si="565"/>
        <v>203</v>
      </c>
      <c r="I1145" s="5">
        <f t="shared" si="559"/>
        <v>1731.8970000000002</v>
      </c>
      <c r="J1145" s="7">
        <f t="shared" si="568"/>
        <v>0</v>
      </c>
      <c r="K1145" t="str">
        <f t="shared" si="566"/>
        <v/>
      </c>
      <c r="M1145" s="4"/>
      <c r="N1145" s="4"/>
      <c r="O1145" s="5"/>
      <c r="Q1145" s="6"/>
      <c r="R1145" s="6"/>
      <c r="U1145" s="5"/>
      <c r="V1145" s="7"/>
      <c r="X1145" s="1"/>
      <c r="Y1145" s="1"/>
      <c r="Z1145" s="5"/>
      <c r="AA1145" s="5"/>
      <c r="AB1145" s="1"/>
    </row>
    <row r="1146" spans="1:29" x14ac:dyDescent="0.25">
      <c r="A1146" s="11" t="s">
        <v>128</v>
      </c>
      <c r="B1146" t="s">
        <v>1057</v>
      </c>
      <c r="C1146">
        <v>55</v>
      </c>
      <c r="D1146">
        <v>3967</v>
      </c>
      <c r="E1146" s="15">
        <v>5.0890000000000004</v>
      </c>
      <c r="F1146" s="6">
        <f t="shared" si="583"/>
        <v>7.4036666666666662</v>
      </c>
      <c r="G1146">
        <f t="shared" si="560"/>
        <v>3</v>
      </c>
      <c r="H1146">
        <f t="shared" si="565"/>
        <v>258</v>
      </c>
      <c r="I1146" s="5">
        <f t="shared" si="559"/>
        <v>2011.7920000000001</v>
      </c>
      <c r="J1146" s="7">
        <f t="shared" si="568"/>
        <v>0</v>
      </c>
      <c r="K1146" t="str">
        <f t="shared" si="566"/>
        <v/>
      </c>
      <c r="M1146" s="4"/>
      <c r="N1146" s="4"/>
      <c r="O1146" s="5"/>
      <c r="Q1146" s="6"/>
      <c r="R1146" s="6"/>
      <c r="U1146" s="5"/>
      <c r="V1146" s="7"/>
      <c r="X1146" s="1"/>
      <c r="Y1146" s="1"/>
      <c r="Z1146" s="5"/>
      <c r="AA1146" s="5"/>
      <c r="AB1146" s="1"/>
    </row>
    <row r="1147" spans="1:29" x14ac:dyDescent="0.25">
      <c r="A1147" s="11" t="s">
        <v>128</v>
      </c>
      <c r="B1147" t="s">
        <v>479</v>
      </c>
      <c r="C1147">
        <v>47</v>
      </c>
      <c r="D1147">
        <v>3719</v>
      </c>
      <c r="E1147" s="15">
        <v>2.72</v>
      </c>
      <c r="F1147" s="6">
        <f t="shared" si="584"/>
        <v>6.2327499999999993</v>
      </c>
      <c r="G1147">
        <f t="shared" si="560"/>
        <v>4</v>
      </c>
      <c r="H1147">
        <f t="shared" si="565"/>
        <v>305</v>
      </c>
      <c r="I1147" s="5">
        <f t="shared" si="559"/>
        <v>2139.6320000000001</v>
      </c>
      <c r="J1147" s="7">
        <f t="shared" si="568"/>
        <v>0</v>
      </c>
      <c r="K1147" t="str">
        <f t="shared" si="566"/>
        <v/>
      </c>
      <c r="M1147" s="4"/>
      <c r="N1147" s="4"/>
      <c r="O1147" s="5"/>
      <c r="Q1147" s="6"/>
      <c r="R1147" s="6"/>
      <c r="U1147" s="5"/>
      <c r="V1147" s="7"/>
      <c r="X1147" s="1"/>
      <c r="Y1147" s="1"/>
      <c r="Z1147" s="5"/>
      <c r="AA1147" s="5"/>
      <c r="AB1147" s="1"/>
    </row>
    <row r="1148" spans="1:29" x14ac:dyDescent="0.25">
      <c r="A1148" s="11" t="s">
        <v>128</v>
      </c>
      <c r="B1148" t="s">
        <v>1058</v>
      </c>
      <c r="C1148">
        <v>18</v>
      </c>
      <c r="D1148">
        <v>1147</v>
      </c>
      <c r="E1148" s="15">
        <v>2.6309999999999998</v>
      </c>
      <c r="F1148" s="6">
        <f t="shared" si="585"/>
        <v>5.5123999999999995</v>
      </c>
      <c r="G1148">
        <f t="shared" si="560"/>
        <v>5</v>
      </c>
      <c r="H1148">
        <f t="shared" si="565"/>
        <v>323</v>
      </c>
      <c r="I1148" s="5">
        <f t="shared" si="559"/>
        <v>2186.9900000000002</v>
      </c>
      <c r="J1148" s="7">
        <f t="shared" si="568"/>
        <v>0</v>
      </c>
      <c r="K1148" t="str">
        <f t="shared" si="566"/>
        <v/>
      </c>
      <c r="M1148" s="4"/>
      <c r="N1148" s="4"/>
      <c r="O1148" s="5"/>
      <c r="P1148" s="8"/>
      <c r="Q1148" s="6"/>
      <c r="R1148" s="6"/>
      <c r="U1148" s="5"/>
      <c r="V1148" s="7"/>
      <c r="X1148" s="5"/>
      <c r="Y1148" s="1"/>
      <c r="Z1148" s="5"/>
      <c r="AA1148" s="5"/>
      <c r="AB1148" s="1"/>
      <c r="AC1148" s="5"/>
    </row>
    <row r="1149" spans="1:29" x14ac:dyDescent="0.25">
      <c r="A1149" s="11" t="s">
        <v>128</v>
      </c>
      <c r="B1149" t="s">
        <v>1059</v>
      </c>
      <c r="C1149">
        <v>16</v>
      </c>
      <c r="D1149">
        <v>900</v>
      </c>
      <c r="E1149" s="15">
        <v>3.0369999999999999</v>
      </c>
      <c r="F1149" s="6">
        <f t="shared" si="586"/>
        <v>5.0998333333333328</v>
      </c>
      <c r="G1149">
        <f t="shared" si="560"/>
        <v>6</v>
      </c>
      <c r="H1149">
        <f t="shared" si="565"/>
        <v>339</v>
      </c>
      <c r="I1149" s="5">
        <f t="shared" si="559"/>
        <v>2235.5820000000003</v>
      </c>
      <c r="J1149" s="7">
        <f t="shared" si="568"/>
        <v>0</v>
      </c>
      <c r="K1149" t="str">
        <f t="shared" si="566"/>
        <v/>
      </c>
      <c r="M1149" s="4"/>
      <c r="N1149" s="4"/>
      <c r="O1149" s="5"/>
      <c r="Q1149" s="6"/>
      <c r="R1149" s="6"/>
      <c r="U1149" s="5"/>
      <c r="V1149" s="7"/>
      <c r="X1149" s="1"/>
      <c r="Y1149" s="1"/>
      <c r="Z1149" s="5"/>
      <c r="AA1149" s="5"/>
      <c r="AB1149" s="1"/>
    </row>
    <row r="1150" spans="1:29" x14ac:dyDescent="0.25">
      <c r="A1150" s="11" t="s">
        <v>128</v>
      </c>
      <c r="B1150" t="s">
        <v>1060</v>
      </c>
      <c r="C1150">
        <v>15</v>
      </c>
      <c r="D1150">
        <v>1120</v>
      </c>
      <c r="E1150" s="15">
        <v>2.5539999999999998</v>
      </c>
      <c r="F1150" s="6">
        <f t="shared" si="587"/>
        <v>4.7361428571428572</v>
      </c>
      <c r="G1150">
        <f t="shared" si="560"/>
        <v>7</v>
      </c>
      <c r="H1150">
        <f t="shared" si="565"/>
        <v>354</v>
      </c>
      <c r="I1150" s="5">
        <f t="shared" si="559"/>
        <v>2273.8920000000003</v>
      </c>
      <c r="J1150" s="7">
        <f t="shared" si="568"/>
        <v>0</v>
      </c>
      <c r="K1150" t="str">
        <f t="shared" si="566"/>
        <v/>
      </c>
      <c r="M1150" s="4"/>
      <c r="N1150" s="4"/>
      <c r="O1150" s="5"/>
      <c r="Q1150" s="6"/>
      <c r="R1150" s="6"/>
      <c r="U1150" s="5"/>
      <c r="V1150" s="7"/>
      <c r="X1150" s="1"/>
      <c r="Y1150" s="1"/>
      <c r="Z1150" s="5"/>
      <c r="AA1150" s="5"/>
      <c r="AB1150" s="1"/>
    </row>
    <row r="1151" spans="1:29" x14ac:dyDescent="0.25">
      <c r="A1151" s="11" t="s">
        <v>128</v>
      </c>
      <c r="B1151" t="s">
        <v>1943</v>
      </c>
      <c r="C1151">
        <v>15</v>
      </c>
      <c r="D1151">
        <v>1177</v>
      </c>
      <c r="E1151" s="15">
        <v>2.77</v>
      </c>
      <c r="F1151" s="6">
        <f t="shared" si="588"/>
        <v>4.4903750000000002</v>
      </c>
      <c r="G1151">
        <f t="shared" si="560"/>
        <v>8</v>
      </c>
      <c r="H1151">
        <f t="shared" si="565"/>
        <v>369</v>
      </c>
      <c r="I1151" s="5">
        <f t="shared" si="559"/>
        <v>2315.4420000000005</v>
      </c>
      <c r="J1151" s="7">
        <f t="shared" si="568"/>
        <v>0</v>
      </c>
      <c r="K1151" t="str">
        <f t="shared" si="566"/>
        <v/>
      </c>
      <c r="M1151" s="4"/>
      <c r="N1151" s="4"/>
      <c r="O1151" s="5"/>
      <c r="Q1151" s="6"/>
      <c r="R1151" s="6"/>
      <c r="U1151" s="5"/>
      <c r="V1151" s="7"/>
      <c r="X1151" s="1"/>
      <c r="Y1151" s="1"/>
      <c r="Z1151" s="5"/>
      <c r="AA1151" s="5"/>
      <c r="AB1151" s="1"/>
    </row>
    <row r="1152" spans="1:29" x14ac:dyDescent="0.25">
      <c r="A1152" s="11" t="s">
        <v>128</v>
      </c>
      <c r="B1152" t="s">
        <v>1061</v>
      </c>
      <c r="C1152">
        <v>14</v>
      </c>
      <c r="D1152">
        <v>1011</v>
      </c>
      <c r="E1152" s="15">
        <v>2.64</v>
      </c>
      <c r="F1152" s="6">
        <f t="shared" si="589"/>
        <v>4.2847777777777782</v>
      </c>
      <c r="G1152">
        <f t="shared" si="560"/>
        <v>9</v>
      </c>
      <c r="H1152">
        <f t="shared" si="565"/>
        <v>383</v>
      </c>
      <c r="I1152" s="5">
        <f t="shared" si="559"/>
        <v>2352.4020000000005</v>
      </c>
      <c r="J1152" s="7">
        <f t="shared" si="568"/>
        <v>0</v>
      </c>
      <c r="K1152" t="str">
        <f t="shared" si="566"/>
        <v/>
      </c>
      <c r="M1152" s="4"/>
      <c r="N1152" s="4"/>
      <c r="O1152" s="5"/>
      <c r="Q1152" s="6"/>
      <c r="R1152" s="6"/>
      <c r="U1152" s="5"/>
      <c r="V1152" s="7"/>
      <c r="X1152" s="1"/>
      <c r="Y1152" s="1"/>
      <c r="Z1152" s="5"/>
      <c r="AA1152" s="5"/>
      <c r="AB1152" s="1"/>
    </row>
    <row r="1153" spans="1:29" x14ac:dyDescent="0.25">
      <c r="A1153" s="11" t="s">
        <v>128</v>
      </c>
      <c r="B1153" t="s">
        <v>1062</v>
      </c>
      <c r="C1153">
        <v>9</v>
      </c>
      <c r="D1153">
        <v>669</v>
      </c>
      <c r="E1153" s="15">
        <v>2.61</v>
      </c>
      <c r="F1153" s="6">
        <f t="shared" si="590"/>
        <v>4.1173000000000002</v>
      </c>
      <c r="G1153">
        <f t="shared" si="560"/>
        <v>10</v>
      </c>
      <c r="H1153">
        <f t="shared" si="565"/>
        <v>392</v>
      </c>
      <c r="I1153" s="5">
        <f t="shared" si="559"/>
        <v>2375.8920000000003</v>
      </c>
      <c r="J1153" s="7">
        <f t="shared" si="568"/>
        <v>6.0609489795918376</v>
      </c>
      <c r="K1153">
        <f t="shared" si="566"/>
        <v>28738</v>
      </c>
      <c r="M1153" s="4"/>
      <c r="N1153" s="4"/>
      <c r="O1153" s="5"/>
      <c r="Q1153" s="6"/>
      <c r="R1153" s="6"/>
      <c r="U1153" s="5"/>
      <c r="V1153" s="7"/>
      <c r="X1153" s="1"/>
      <c r="Y1153" s="1"/>
      <c r="Z1153" s="5"/>
      <c r="AA1153" s="5"/>
      <c r="AB1153" s="1"/>
    </row>
    <row r="1154" spans="1:29" x14ac:dyDescent="0.25">
      <c r="A1154" s="11" t="s">
        <v>132</v>
      </c>
      <c r="B1154" t="s">
        <v>393</v>
      </c>
      <c r="C1154">
        <v>211</v>
      </c>
      <c r="D1154">
        <v>36963</v>
      </c>
      <c r="E1154" s="15">
        <v>4.9809999999999999</v>
      </c>
      <c r="F1154" s="6">
        <f t="shared" si="581"/>
        <v>4.9809999999999999</v>
      </c>
      <c r="G1154">
        <f t="shared" si="560"/>
        <v>1</v>
      </c>
      <c r="H1154">
        <f t="shared" si="565"/>
        <v>211</v>
      </c>
      <c r="I1154" s="5">
        <f t="shared" ref="I1154:I1217" si="591">IF(G1153&gt;G1154,E1154*C1154,E1154*C1154+I1153)</f>
        <v>1050.991</v>
      </c>
      <c r="J1154" s="7">
        <f t="shared" si="568"/>
        <v>0</v>
      </c>
      <c r="K1154" t="str">
        <f t="shared" si="566"/>
        <v/>
      </c>
      <c r="M1154" s="4"/>
      <c r="N1154" s="4"/>
      <c r="O1154" s="5"/>
      <c r="Q1154" s="6"/>
      <c r="R1154" s="6"/>
      <c r="U1154" s="5"/>
      <c r="V1154" s="7"/>
      <c r="X1154" s="1"/>
      <c r="Y1154" s="1"/>
      <c r="Z1154" s="5"/>
      <c r="AA1154" s="5"/>
      <c r="AB1154" s="1"/>
    </row>
    <row r="1155" spans="1:29" x14ac:dyDescent="0.25">
      <c r="A1155" s="11" t="s">
        <v>132</v>
      </c>
      <c r="B1155" t="s">
        <v>670</v>
      </c>
      <c r="C1155">
        <v>78</v>
      </c>
      <c r="D1155">
        <v>6759</v>
      </c>
      <c r="E1155" s="15">
        <v>4.62</v>
      </c>
      <c r="F1155" s="6">
        <f t="shared" si="582"/>
        <v>4.8004999999999995</v>
      </c>
      <c r="G1155">
        <f t="shared" si="560"/>
        <v>2</v>
      </c>
      <c r="H1155">
        <f t="shared" si="565"/>
        <v>289</v>
      </c>
      <c r="I1155" s="5">
        <f t="shared" si="591"/>
        <v>1411.3510000000001</v>
      </c>
      <c r="J1155" s="7">
        <f t="shared" si="568"/>
        <v>0</v>
      </c>
      <c r="K1155" t="str">
        <f t="shared" si="566"/>
        <v/>
      </c>
      <c r="M1155" s="4"/>
      <c r="N1155" s="4"/>
      <c r="O1155" s="5"/>
      <c r="Q1155" s="6"/>
      <c r="R1155" s="6"/>
      <c r="U1155" s="5"/>
      <c r="V1155" s="7"/>
      <c r="X1155" s="1"/>
      <c r="Y1155" s="1"/>
      <c r="Z1155" s="5"/>
      <c r="AA1155" s="5"/>
      <c r="AB1155" s="1"/>
    </row>
    <row r="1156" spans="1:29" x14ac:dyDescent="0.25">
      <c r="A1156" s="11" t="s">
        <v>132</v>
      </c>
      <c r="B1156" t="s">
        <v>395</v>
      </c>
      <c r="C1156">
        <v>72</v>
      </c>
      <c r="D1156">
        <v>10097</v>
      </c>
      <c r="E1156" s="15">
        <v>2.5760000000000001</v>
      </c>
      <c r="F1156" s="6">
        <f t="shared" si="583"/>
        <v>4.0590000000000002</v>
      </c>
      <c r="G1156">
        <f t="shared" ref="G1156:G1219" si="592">IF(A1156=A1155,G1155+1,1)</f>
        <v>3</v>
      </c>
      <c r="H1156">
        <f t="shared" si="565"/>
        <v>361</v>
      </c>
      <c r="I1156" s="5">
        <f t="shared" si="591"/>
        <v>1596.8230000000001</v>
      </c>
      <c r="J1156" s="7">
        <f t="shared" si="568"/>
        <v>0</v>
      </c>
      <c r="K1156" t="str">
        <f t="shared" si="566"/>
        <v/>
      </c>
      <c r="M1156" s="4"/>
      <c r="N1156" s="4"/>
      <c r="O1156" s="5"/>
      <c r="Q1156" s="6"/>
      <c r="R1156" s="6"/>
      <c r="U1156" s="5"/>
      <c r="V1156" s="7"/>
      <c r="X1156" s="1"/>
      <c r="Y1156" s="1"/>
      <c r="Z1156" s="5"/>
      <c r="AA1156" s="5"/>
      <c r="AB1156" s="1"/>
    </row>
    <row r="1157" spans="1:29" x14ac:dyDescent="0.25">
      <c r="A1157" s="11" t="s">
        <v>132</v>
      </c>
      <c r="B1157" t="s">
        <v>651</v>
      </c>
      <c r="C1157">
        <v>23</v>
      </c>
      <c r="D1157">
        <v>1801</v>
      </c>
      <c r="E1157" s="15">
        <v>2.1160000000000001</v>
      </c>
      <c r="F1157" s="6">
        <f t="shared" si="584"/>
        <v>3.5732499999999998</v>
      </c>
      <c r="G1157">
        <f t="shared" si="592"/>
        <v>4</v>
      </c>
      <c r="H1157">
        <f t="shared" si="565"/>
        <v>384</v>
      </c>
      <c r="I1157" s="5">
        <f t="shared" si="591"/>
        <v>1645.491</v>
      </c>
      <c r="J1157" s="7">
        <f t="shared" si="568"/>
        <v>0</v>
      </c>
      <c r="K1157" t="str">
        <f t="shared" si="566"/>
        <v/>
      </c>
      <c r="M1157" s="4"/>
      <c r="N1157" s="4"/>
      <c r="O1157" s="5"/>
      <c r="Q1157" s="6"/>
      <c r="R1157" s="6"/>
      <c r="U1157" s="5"/>
      <c r="V1157" s="7"/>
      <c r="X1157" s="1"/>
      <c r="Y1157" s="1"/>
      <c r="Z1157" s="5"/>
      <c r="AA1157" s="5"/>
      <c r="AB1157" s="1"/>
    </row>
    <row r="1158" spans="1:29" x14ac:dyDescent="0.25">
      <c r="A1158" s="11" t="s">
        <v>132</v>
      </c>
      <c r="B1158" t="s">
        <v>375</v>
      </c>
      <c r="C1158">
        <v>19</v>
      </c>
      <c r="D1158">
        <v>2297</v>
      </c>
      <c r="E1158" s="15">
        <v>1.825</v>
      </c>
      <c r="F1158" s="6">
        <f t="shared" si="585"/>
        <v>3.2235999999999998</v>
      </c>
      <c r="G1158">
        <f t="shared" si="592"/>
        <v>5</v>
      </c>
      <c r="H1158">
        <f t="shared" si="565"/>
        <v>403</v>
      </c>
      <c r="I1158" s="5">
        <f t="shared" si="591"/>
        <v>1680.1659999999999</v>
      </c>
      <c r="J1158" s="7">
        <f t="shared" si="568"/>
        <v>0</v>
      </c>
      <c r="K1158" t="str">
        <f t="shared" si="566"/>
        <v/>
      </c>
      <c r="M1158" s="4"/>
      <c r="N1158" s="4"/>
      <c r="O1158" s="5"/>
      <c r="P1158" s="8"/>
      <c r="Q1158" s="6"/>
      <c r="R1158" s="6"/>
      <c r="U1158" s="5"/>
      <c r="V1158" s="7"/>
      <c r="X1158" s="5"/>
      <c r="Y1158" s="1"/>
      <c r="Z1158" s="5"/>
      <c r="AA1158" s="5"/>
      <c r="AB1158" s="1"/>
      <c r="AC1158" s="5"/>
    </row>
    <row r="1159" spans="1:29" x14ac:dyDescent="0.25">
      <c r="A1159" s="11" t="s">
        <v>132</v>
      </c>
      <c r="B1159" t="s">
        <v>1083</v>
      </c>
      <c r="C1159">
        <v>13</v>
      </c>
      <c r="D1159">
        <v>1954</v>
      </c>
      <c r="E1159" s="15">
        <v>11.885</v>
      </c>
      <c r="F1159" s="6">
        <f t="shared" si="586"/>
        <v>4.6671666666666667</v>
      </c>
      <c r="G1159">
        <f t="shared" si="592"/>
        <v>6</v>
      </c>
      <c r="H1159">
        <f t="shared" si="565"/>
        <v>416</v>
      </c>
      <c r="I1159" s="5">
        <f t="shared" si="591"/>
        <v>1834.6709999999998</v>
      </c>
      <c r="J1159" s="7">
        <f t="shared" si="568"/>
        <v>0</v>
      </c>
      <c r="K1159" t="str">
        <f t="shared" si="566"/>
        <v/>
      </c>
      <c r="M1159" s="4"/>
      <c r="N1159" s="4"/>
      <c r="O1159" s="5"/>
      <c r="Q1159" s="6"/>
      <c r="R1159" s="6"/>
      <c r="U1159" s="5"/>
      <c r="V1159" s="7"/>
      <c r="X1159" s="1"/>
      <c r="Y1159" s="1"/>
      <c r="Z1159" s="5"/>
      <c r="AA1159" s="5"/>
      <c r="AB1159" s="1"/>
    </row>
    <row r="1160" spans="1:29" x14ac:dyDescent="0.25">
      <c r="A1160" s="11" t="s">
        <v>132</v>
      </c>
      <c r="B1160" t="s">
        <v>1084</v>
      </c>
      <c r="C1160">
        <v>12</v>
      </c>
      <c r="D1160">
        <v>1579</v>
      </c>
      <c r="E1160" s="15">
        <v>9.6170000000000009</v>
      </c>
      <c r="F1160" s="6">
        <f t="shared" si="587"/>
        <v>5.3742857142857146</v>
      </c>
      <c r="G1160">
        <f t="shared" si="592"/>
        <v>7</v>
      </c>
      <c r="H1160">
        <f t="shared" si="565"/>
        <v>428</v>
      </c>
      <c r="I1160" s="5">
        <f t="shared" si="591"/>
        <v>1950.0749999999998</v>
      </c>
      <c r="J1160" s="7">
        <f t="shared" si="568"/>
        <v>0</v>
      </c>
      <c r="K1160" t="str">
        <f t="shared" si="566"/>
        <v/>
      </c>
      <c r="M1160" s="4"/>
      <c r="N1160" s="4"/>
      <c r="O1160" s="5"/>
      <c r="Q1160" s="6"/>
      <c r="R1160" s="6"/>
      <c r="U1160" s="5"/>
      <c r="V1160" s="7"/>
      <c r="X1160" s="1"/>
      <c r="Y1160" s="1"/>
      <c r="Z1160" s="5"/>
      <c r="AA1160" s="5"/>
      <c r="AB1160" s="1"/>
    </row>
    <row r="1161" spans="1:29" x14ac:dyDescent="0.25">
      <c r="A1161" s="11" t="s">
        <v>132</v>
      </c>
      <c r="B1161" t="s">
        <v>1085</v>
      </c>
      <c r="C1161">
        <v>12</v>
      </c>
      <c r="D1161">
        <v>935</v>
      </c>
      <c r="E1161" s="15">
        <v>2.4350000000000001</v>
      </c>
      <c r="F1161" s="6">
        <f t="shared" si="588"/>
        <v>5.0068750000000009</v>
      </c>
      <c r="G1161">
        <f t="shared" si="592"/>
        <v>8</v>
      </c>
      <c r="H1161">
        <f t="shared" si="565"/>
        <v>440</v>
      </c>
      <c r="I1161" s="5">
        <f t="shared" si="591"/>
        <v>1979.2949999999998</v>
      </c>
      <c r="J1161" s="7">
        <f t="shared" si="568"/>
        <v>0</v>
      </c>
      <c r="K1161" t="str">
        <f t="shared" si="566"/>
        <v/>
      </c>
      <c r="M1161" s="4"/>
      <c r="N1161" s="4"/>
      <c r="O1161" s="5"/>
      <c r="Q1161" s="6"/>
      <c r="R1161" s="6"/>
      <c r="U1161" s="5"/>
      <c r="V1161" s="7"/>
      <c r="X1161" s="1"/>
      <c r="Y1161" s="1"/>
      <c r="Z1161" s="5"/>
      <c r="AA1161" s="5"/>
      <c r="AB1161" s="1"/>
    </row>
    <row r="1162" spans="1:29" x14ac:dyDescent="0.25">
      <c r="A1162" s="11" t="s">
        <v>132</v>
      </c>
      <c r="B1162" t="s">
        <v>1086</v>
      </c>
      <c r="C1162">
        <v>8</v>
      </c>
      <c r="D1162">
        <v>482</v>
      </c>
      <c r="E1162" s="15">
        <v>2.4929999999999999</v>
      </c>
      <c r="F1162" s="6">
        <f t="shared" si="589"/>
        <v>4.7275555555555568</v>
      </c>
      <c r="G1162">
        <f t="shared" si="592"/>
        <v>9</v>
      </c>
      <c r="H1162">
        <f t="shared" si="565"/>
        <v>448</v>
      </c>
      <c r="I1162" s="5">
        <f t="shared" si="591"/>
        <v>1999.2389999999998</v>
      </c>
      <c r="J1162" s="7">
        <f t="shared" si="568"/>
        <v>0</v>
      </c>
      <c r="K1162" t="str">
        <f t="shared" si="566"/>
        <v/>
      </c>
      <c r="M1162" s="4"/>
      <c r="N1162" s="4"/>
      <c r="O1162" s="5"/>
      <c r="Q1162" s="6"/>
      <c r="R1162" s="6"/>
      <c r="U1162" s="5"/>
      <c r="V1162" s="7"/>
      <c r="X1162" s="1"/>
      <c r="Y1162" s="1"/>
      <c r="Z1162" s="5"/>
      <c r="AA1162" s="5"/>
      <c r="AB1162" s="1"/>
    </row>
    <row r="1163" spans="1:29" x14ac:dyDescent="0.25">
      <c r="A1163" s="11" t="s">
        <v>132</v>
      </c>
      <c r="B1163" t="s">
        <v>1944</v>
      </c>
      <c r="C1163">
        <v>5</v>
      </c>
      <c r="D1163">
        <v>437</v>
      </c>
      <c r="E1163" s="15">
        <v>0</v>
      </c>
      <c r="F1163" s="6">
        <f t="shared" si="590"/>
        <v>4.2548000000000012</v>
      </c>
      <c r="G1163">
        <f t="shared" si="592"/>
        <v>10</v>
      </c>
      <c r="H1163">
        <f t="shared" si="565"/>
        <v>453</v>
      </c>
      <c r="I1163" s="5">
        <f t="shared" si="591"/>
        <v>1999.2389999999998</v>
      </c>
      <c r="J1163" s="7">
        <f t="shared" si="568"/>
        <v>4.4133311258278143</v>
      </c>
      <c r="K1163">
        <f t="shared" si="566"/>
        <v>63304</v>
      </c>
      <c r="M1163" s="4"/>
      <c r="N1163" s="4"/>
      <c r="O1163" s="5"/>
      <c r="Q1163" s="6"/>
      <c r="R1163" s="6"/>
      <c r="U1163" s="5"/>
      <c r="V1163" s="7"/>
      <c r="X1163" s="1"/>
      <c r="Y1163" s="1"/>
      <c r="Z1163" s="5"/>
      <c r="AA1163" s="5"/>
      <c r="AB1163" s="1"/>
    </row>
    <row r="1164" spans="1:29" x14ac:dyDescent="0.25">
      <c r="A1164" s="11" t="s">
        <v>152</v>
      </c>
      <c r="B1164" t="s">
        <v>966</v>
      </c>
      <c r="C1164">
        <v>59</v>
      </c>
      <c r="D1164">
        <v>1965</v>
      </c>
      <c r="E1164" s="15">
        <v>2.694</v>
      </c>
      <c r="F1164" s="6">
        <f t="shared" si="581"/>
        <v>2.694</v>
      </c>
      <c r="G1164">
        <f t="shared" si="592"/>
        <v>1</v>
      </c>
      <c r="H1164">
        <f t="shared" si="565"/>
        <v>59</v>
      </c>
      <c r="I1164" s="5">
        <f t="shared" si="591"/>
        <v>158.946</v>
      </c>
      <c r="J1164" s="7">
        <f t="shared" si="568"/>
        <v>0</v>
      </c>
      <c r="K1164" t="str">
        <f t="shared" si="566"/>
        <v/>
      </c>
      <c r="M1164" s="4"/>
      <c r="N1164" s="4"/>
      <c r="O1164" s="5"/>
      <c r="Q1164" s="6"/>
      <c r="R1164" s="6"/>
      <c r="U1164" s="5"/>
      <c r="V1164" s="7"/>
      <c r="X1164" s="1"/>
      <c r="Y1164" s="1"/>
      <c r="Z1164" s="5"/>
      <c r="AA1164" s="5"/>
      <c r="AB1164" s="1"/>
    </row>
    <row r="1165" spans="1:29" x14ac:dyDescent="0.25">
      <c r="A1165" s="11" t="s">
        <v>152</v>
      </c>
      <c r="B1165" t="s">
        <v>1216</v>
      </c>
      <c r="C1165">
        <v>44</v>
      </c>
      <c r="D1165">
        <v>1467</v>
      </c>
      <c r="E1165" s="15">
        <v>3.45</v>
      </c>
      <c r="F1165" s="6">
        <f t="shared" si="582"/>
        <v>3.0720000000000001</v>
      </c>
      <c r="G1165">
        <f t="shared" si="592"/>
        <v>2</v>
      </c>
      <c r="H1165">
        <f t="shared" si="565"/>
        <v>103</v>
      </c>
      <c r="I1165" s="5">
        <f t="shared" si="591"/>
        <v>310.74599999999998</v>
      </c>
      <c r="J1165" s="7">
        <f t="shared" si="568"/>
        <v>0</v>
      </c>
      <c r="K1165" t="str">
        <f t="shared" si="566"/>
        <v/>
      </c>
      <c r="M1165" s="4"/>
      <c r="N1165" s="4"/>
      <c r="O1165" s="5"/>
      <c r="Q1165" s="6"/>
      <c r="R1165" s="6"/>
      <c r="U1165" s="5"/>
      <c r="V1165" s="7"/>
      <c r="X1165" s="1"/>
      <c r="Y1165" s="1"/>
      <c r="Z1165" s="5"/>
      <c r="AA1165" s="5"/>
      <c r="AB1165" s="1"/>
    </row>
    <row r="1166" spans="1:29" x14ac:dyDescent="0.25">
      <c r="A1166" s="11" t="s">
        <v>152</v>
      </c>
      <c r="B1166" t="s">
        <v>1220</v>
      </c>
      <c r="C1166">
        <v>32</v>
      </c>
      <c r="D1166">
        <v>935</v>
      </c>
      <c r="E1166" s="15">
        <v>2.0139999999999998</v>
      </c>
      <c r="F1166" s="6">
        <f t="shared" si="583"/>
        <v>2.7193333333333332</v>
      </c>
      <c r="G1166">
        <f t="shared" si="592"/>
        <v>3</v>
      </c>
      <c r="H1166">
        <f t="shared" si="565"/>
        <v>135</v>
      </c>
      <c r="I1166" s="5">
        <f t="shared" si="591"/>
        <v>375.19399999999996</v>
      </c>
      <c r="J1166" s="7">
        <f t="shared" si="568"/>
        <v>0</v>
      </c>
      <c r="K1166" t="str">
        <f t="shared" si="566"/>
        <v/>
      </c>
      <c r="M1166" s="4"/>
      <c r="N1166" s="4"/>
      <c r="O1166" s="5"/>
      <c r="Q1166" s="6"/>
      <c r="R1166" s="6"/>
      <c r="U1166" s="5"/>
      <c r="V1166" s="7"/>
      <c r="X1166" s="1"/>
      <c r="Y1166" s="1"/>
      <c r="Z1166" s="5"/>
      <c r="AA1166" s="5"/>
      <c r="AB1166" s="1"/>
    </row>
    <row r="1167" spans="1:29" x14ac:dyDescent="0.25">
      <c r="A1167" s="11" t="s">
        <v>152</v>
      </c>
      <c r="B1167" t="s">
        <v>1217</v>
      </c>
      <c r="C1167">
        <v>31</v>
      </c>
      <c r="D1167">
        <v>948</v>
      </c>
      <c r="E1167" s="15">
        <v>2.4700000000000002</v>
      </c>
      <c r="F1167" s="6">
        <f t="shared" si="584"/>
        <v>2.657</v>
      </c>
      <c r="G1167">
        <f t="shared" si="592"/>
        <v>4</v>
      </c>
      <c r="H1167">
        <f t="shared" si="565"/>
        <v>166</v>
      </c>
      <c r="I1167" s="5">
        <f t="shared" si="591"/>
        <v>451.76399999999995</v>
      </c>
      <c r="J1167" s="7">
        <f t="shared" si="568"/>
        <v>0</v>
      </c>
      <c r="K1167" t="str">
        <f t="shared" si="566"/>
        <v/>
      </c>
      <c r="M1167" s="4"/>
      <c r="N1167" s="4"/>
      <c r="O1167" s="5"/>
      <c r="Q1167" s="6"/>
      <c r="R1167" s="6"/>
      <c r="U1167" s="5"/>
      <c r="V1167" s="7"/>
      <c r="X1167" s="1"/>
      <c r="Y1167" s="1"/>
      <c r="Z1167" s="5"/>
      <c r="AA1167" s="5"/>
      <c r="AB1167" s="1"/>
    </row>
    <row r="1168" spans="1:29" x14ac:dyDescent="0.25">
      <c r="A1168" s="11" t="s">
        <v>152</v>
      </c>
      <c r="B1168" t="s">
        <v>1218</v>
      </c>
      <c r="C1168">
        <v>31</v>
      </c>
      <c r="D1168">
        <v>1254</v>
      </c>
      <c r="E1168" s="15">
        <v>2.589</v>
      </c>
      <c r="F1168" s="6">
        <f t="shared" si="585"/>
        <v>2.6434000000000002</v>
      </c>
      <c r="G1168">
        <f t="shared" si="592"/>
        <v>5</v>
      </c>
      <c r="H1168">
        <f t="shared" si="565"/>
        <v>197</v>
      </c>
      <c r="I1168" s="5">
        <f t="shared" si="591"/>
        <v>532.02299999999991</v>
      </c>
      <c r="J1168" s="7">
        <f t="shared" si="568"/>
        <v>0</v>
      </c>
      <c r="K1168" t="str">
        <f t="shared" si="566"/>
        <v/>
      </c>
      <c r="M1168" s="4"/>
      <c r="N1168" s="4"/>
      <c r="O1168" s="5"/>
      <c r="P1168" s="8"/>
      <c r="Q1168" s="6"/>
      <c r="R1168" s="6"/>
      <c r="U1168" s="5"/>
      <c r="V1168" s="7"/>
      <c r="X1168" s="5"/>
      <c r="Y1168" s="1"/>
      <c r="Z1168" s="5"/>
      <c r="AA1168" s="5"/>
      <c r="AB1168" s="1"/>
      <c r="AC1168" s="5"/>
    </row>
    <row r="1169" spans="1:29" x14ac:dyDescent="0.25">
      <c r="A1169" s="11" t="s">
        <v>152</v>
      </c>
      <c r="B1169" t="s">
        <v>1219</v>
      </c>
      <c r="C1169">
        <v>30</v>
      </c>
      <c r="D1169">
        <v>1019</v>
      </c>
      <c r="E1169" s="15">
        <v>1.506</v>
      </c>
      <c r="F1169" s="6">
        <f t="shared" si="586"/>
        <v>2.4538333333333333</v>
      </c>
      <c r="G1169">
        <f t="shared" si="592"/>
        <v>6</v>
      </c>
      <c r="H1169">
        <f t="shared" si="565"/>
        <v>227</v>
      </c>
      <c r="I1169" s="5">
        <f t="shared" si="591"/>
        <v>577.20299999999986</v>
      </c>
      <c r="J1169" s="7">
        <f t="shared" si="568"/>
        <v>0</v>
      </c>
      <c r="K1169" t="str">
        <f t="shared" si="566"/>
        <v/>
      </c>
      <c r="M1169" s="4"/>
      <c r="N1169" s="4"/>
      <c r="O1169" s="5"/>
      <c r="Q1169" s="6"/>
      <c r="R1169" s="6"/>
      <c r="U1169" s="5"/>
      <c r="V1169" s="7"/>
      <c r="X1169" s="1"/>
      <c r="Y1169" s="1"/>
      <c r="Z1169" s="5"/>
      <c r="AA1169" s="5"/>
      <c r="AB1169" s="1"/>
    </row>
    <row r="1170" spans="1:29" x14ac:dyDescent="0.25">
      <c r="A1170" s="11" t="s">
        <v>152</v>
      </c>
      <c r="B1170" t="s">
        <v>1221</v>
      </c>
      <c r="C1170">
        <v>26</v>
      </c>
      <c r="D1170">
        <v>845</v>
      </c>
      <c r="E1170" s="15">
        <v>1.635</v>
      </c>
      <c r="F1170" s="6">
        <f t="shared" si="587"/>
        <v>2.3368571428571427</v>
      </c>
      <c r="G1170">
        <f t="shared" si="592"/>
        <v>7</v>
      </c>
      <c r="H1170">
        <f t="shared" si="565"/>
        <v>253</v>
      </c>
      <c r="I1170" s="5">
        <f t="shared" si="591"/>
        <v>619.71299999999985</v>
      </c>
      <c r="J1170" s="7">
        <f t="shared" si="568"/>
        <v>0</v>
      </c>
      <c r="K1170" t="str">
        <f t="shared" si="566"/>
        <v/>
      </c>
      <c r="M1170" s="4"/>
      <c r="N1170" s="4"/>
      <c r="O1170" s="5"/>
      <c r="Q1170" s="6"/>
      <c r="R1170" s="6"/>
      <c r="U1170" s="5"/>
      <c r="V1170" s="7"/>
      <c r="X1170" s="1"/>
      <c r="Y1170" s="1"/>
      <c r="Z1170" s="5"/>
      <c r="AA1170" s="5"/>
      <c r="AB1170" s="1"/>
    </row>
    <row r="1171" spans="1:29" x14ac:dyDescent="0.25">
      <c r="A1171" s="11" t="s">
        <v>152</v>
      </c>
      <c r="B1171" t="s">
        <v>1945</v>
      </c>
      <c r="C1171">
        <v>23</v>
      </c>
      <c r="D1171">
        <v>679</v>
      </c>
      <c r="E1171" s="15">
        <v>1.2949999999999999</v>
      </c>
      <c r="F1171" s="6">
        <f t="shared" si="588"/>
        <v>2.2066249999999998</v>
      </c>
      <c r="G1171">
        <f t="shared" si="592"/>
        <v>8</v>
      </c>
      <c r="H1171">
        <f t="shared" si="565"/>
        <v>276</v>
      </c>
      <c r="I1171" s="5">
        <f t="shared" si="591"/>
        <v>649.49799999999982</v>
      </c>
      <c r="J1171" s="7">
        <f t="shared" si="568"/>
        <v>0</v>
      </c>
      <c r="K1171" t="str">
        <f t="shared" si="566"/>
        <v/>
      </c>
      <c r="M1171" s="4"/>
      <c r="N1171" s="4"/>
      <c r="O1171" s="5"/>
      <c r="Q1171" s="6"/>
      <c r="R1171" s="6"/>
      <c r="U1171" s="5"/>
      <c r="V1171" s="7"/>
      <c r="X1171" s="1"/>
      <c r="Y1171" s="1"/>
      <c r="Z1171" s="5"/>
      <c r="AA1171" s="5"/>
      <c r="AB1171" s="1"/>
    </row>
    <row r="1172" spans="1:29" x14ac:dyDescent="0.25">
      <c r="A1172" s="11" t="s">
        <v>152</v>
      </c>
      <c r="B1172" t="s">
        <v>1222</v>
      </c>
      <c r="C1172">
        <v>21</v>
      </c>
      <c r="D1172">
        <v>762</v>
      </c>
      <c r="E1172" s="15">
        <v>1.6930000000000001</v>
      </c>
      <c r="F1172" s="6">
        <f t="shared" si="589"/>
        <v>2.1495555555555557</v>
      </c>
      <c r="G1172">
        <f t="shared" si="592"/>
        <v>9</v>
      </c>
      <c r="H1172">
        <f t="shared" si="565"/>
        <v>297</v>
      </c>
      <c r="I1172" s="5">
        <f t="shared" si="591"/>
        <v>685.05099999999982</v>
      </c>
      <c r="J1172" s="7">
        <f t="shared" si="568"/>
        <v>0</v>
      </c>
      <c r="K1172" t="str">
        <f t="shared" si="566"/>
        <v/>
      </c>
      <c r="M1172" s="4"/>
      <c r="N1172" s="4"/>
      <c r="O1172" s="5"/>
      <c r="Q1172" s="6"/>
      <c r="R1172" s="6"/>
      <c r="U1172" s="5"/>
      <c r="V1172" s="7"/>
      <c r="X1172" s="1"/>
      <c r="Y1172" s="1"/>
      <c r="Z1172" s="5"/>
      <c r="AA1172" s="5"/>
      <c r="AB1172" s="1"/>
    </row>
    <row r="1173" spans="1:29" x14ac:dyDescent="0.25">
      <c r="A1173" s="11" t="s">
        <v>152</v>
      </c>
      <c r="B1173" t="s">
        <v>1946</v>
      </c>
      <c r="C1173">
        <v>20</v>
      </c>
      <c r="D1173">
        <v>687</v>
      </c>
      <c r="E1173" s="15">
        <v>2.7839999999999998</v>
      </c>
      <c r="F1173" s="6">
        <f t="shared" si="590"/>
        <v>2.2130000000000001</v>
      </c>
      <c r="G1173">
        <f t="shared" si="592"/>
        <v>10</v>
      </c>
      <c r="H1173">
        <f t="shared" si="565"/>
        <v>317</v>
      </c>
      <c r="I1173" s="5">
        <f t="shared" si="591"/>
        <v>740.73099999999977</v>
      </c>
      <c r="J1173" s="7">
        <f t="shared" si="568"/>
        <v>2.3366908517350149</v>
      </c>
      <c r="K1173">
        <f t="shared" si="566"/>
        <v>10561</v>
      </c>
      <c r="M1173" s="4"/>
      <c r="N1173" s="4"/>
      <c r="O1173" s="5"/>
      <c r="Q1173" s="6"/>
      <c r="R1173" s="6"/>
      <c r="U1173" s="5"/>
      <c r="V1173" s="7"/>
      <c r="X1173" s="1"/>
      <c r="Y1173" s="1"/>
      <c r="Z1173" s="5"/>
      <c r="AA1173" s="5"/>
      <c r="AB1173" s="1"/>
    </row>
    <row r="1174" spans="1:29" x14ac:dyDescent="0.25">
      <c r="A1174" s="11" t="s">
        <v>148</v>
      </c>
      <c r="B1174" t="s">
        <v>890</v>
      </c>
      <c r="C1174">
        <v>59</v>
      </c>
      <c r="D1174">
        <v>2754</v>
      </c>
      <c r="E1174" s="15">
        <v>2.6190000000000002</v>
      </c>
      <c r="F1174" s="6">
        <f t="shared" si="581"/>
        <v>2.6190000000000002</v>
      </c>
      <c r="G1174">
        <f t="shared" si="592"/>
        <v>1</v>
      </c>
      <c r="H1174">
        <f t="shared" ref="H1174:H1237" si="593">IF(G1173&gt;G1174,C1174,C1174+H1173)</f>
        <v>59</v>
      </c>
      <c r="I1174" s="5">
        <f t="shared" si="591"/>
        <v>154.52100000000002</v>
      </c>
      <c r="J1174" s="7">
        <f t="shared" si="568"/>
        <v>0</v>
      </c>
      <c r="K1174" t="str">
        <f t="shared" ref="K1174:K1237" si="594">IF(J1174&gt;0,SUM(D1165:D1174),"")</f>
        <v/>
      </c>
      <c r="M1174" s="4"/>
      <c r="N1174" s="4"/>
      <c r="O1174" s="5"/>
      <c r="Q1174" s="6"/>
      <c r="R1174" s="6"/>
      <c r="U1174" s="5"/>
      <c r="V1174" s="7"/>
      <c r="X1174" s="1"/>
      <c r="Y1174" s="1"/>
      <c r="Z1174" s="5"/>
      <c r="AA1174" s="5"/>
      <c r="AB1174" s="1"/>
    </row>
    <row r="1175" spans="1:29" x14ac:dyDescent="0.25">
      <c r="A1175" s="11" t="s">
        <v>148</v>
      </c>
      <c r="B1175" t="s">
        <v>1190</v>
      </c>
      <c r="C1175">
        <v>58</v>
      </c>
      <c r="D1175">
        <v>2825</v>
      </c>
      <c r="E1175" s="15">
        <v>3.4260000000000002</v>
      </c>
      <c r="F1175" s="6">
        <f t="shared" si="582"/>
        <v>3.0225</v>
      </c>
      <c r="G1175">
        <f t="shared" si="592"/>
        <v>2</v>
      </c>
      <c r="H1175">
        <f t="shared" si="593"/>
        <v>117</v>
      </c>
      <c r="I1175" s="5">
        <f t="shared" si="591"/>
        <v>353.22900000000004</v>
      </c>
      <c r="J1175" s="7">
        <f t="shared" ref="J1175:J1238" si="595">IF(G1175&gt;G1176,I1175/H1175,0)</f>
        <v>0</v>
      </c>
      <c r="K1175" t="str">
        <f t="shared" si="594"/>
        <v/>
      </c>
      <c r="M1175" s="4"/>
      <c r="N1175" s="4"/>
      <c r="O1175" s="5"/>
      <c r="Q1175" s="6"/>
      <c r="R1175" s="6"/>
      <c r="U1175" s="5"/>
      <c r="V1175" s="7"/>
      <c r="X1175" s="1"/>
      <c r="Y1175" s="1"/>
      <c r="Z1175" s="5"/>
      <c r="AA1175" s="5"/>
      <c r="AB1175" s="1"/>
    </row>
    <row r="1176" spans="1:29" x14ac:dyDescent="0.25">
      <c r="A1176" s="11" t="s">
        <v>148</v>
      </c>
      <c r="B1176" t="s">
        <v>1191</v>
      </c>
      <c r="C1176">
        <v>51</v>
      </c>
      <c r="D1176">
        <v>2700</v>
      </c>
      <c r="E1176" s="15">
        <v>3.794</v>
      </c>
      <c r="F1176" s="6">
        <f t="shared" si="583"/>
        <v>3.279666666666667</v>
      </c>
      <c r="G1176">
        <f t="shared" si="592"/>
        <v>3</v>
      </c>
      <c r="H1176">
        <f t="shared" si="593"/>
        <v>168</v>
      </c>
      <c r="I1176" s="5">
        <f t="shared" si="591"/>
        <v>546.72300000000007</v>
      </c>
      <c r="J1176" s="7">
        <f t="shared" si="595"/>
        <v>0</v>
      </c>
      <c r="K1176" t="str">
        <f t="shared" si="594"/>
        <v/>
      </c>
      <c r="M1176" s="4"/>
      <c r="N1176" s="4"/>
      <c r="O1176" s="5"/>
      <c r="Q1176" s="6"/>
      <c r="R1176" s="6"/>
      <c r="U1176" s="5"/>
      <c r="V1176" s="7"/>
      <c r="X1176" s="1"/>
      <c r="Y1176" s="1"/>
      <c r="Z1176" s="5"/>
      <c r="AA1176" s="5"/>
      <c r="AB1176" s="1"/>
    </row>
    <row r="1177" spans="1:29" x14ac:dyDescent="0.25">
      <c r="A1177" s="11" t="s">
        <v>148</v>
      </c>
      <c r="B1177" t="s">
        <v>1192</v>
      </c>
      <c r="C1177">
        <v>39</v>
      </c>
      <c r="D1177">
        <v>1857</v>
      </c>
      <c r="E1177" s="15">
        <v>2.19</v>
      </c>
      <c r="F1177" s="6">
        <f t="shared" si="584"/>
        <v>3.00725</v>
      </c>
      <c r="G1177">
        <f t="shared" si="592"/>
        <v>4</v>
      </c>
      <c r="H1177">
        <f t="shared" si="593"/>
        <v>207</v>
      </c>
      <c r="I1177" s="5">
        <f t="shared" si="591"/>
        <v>632.13300000000004</v>
      </c>
      <c r="J1177" s="7">
        <f t="shared" si="595"/>
        <v>0</v>
      </c>
      <c r="K1177" t="str">
        <f t="shared" si="594"/>
        <v/>
      </c>
      <c r="M1177" s="4"/>
      <c r="N1177" s="4"/>
      <c r="O1177" s="5"/>
      <c r="Q1177" s="6"/>
      <c r="R1177" s="6"/>
      <c r="U1177" s="5"/>
      <c r="V1177" s="7"/>
      <c r="X1177" s="1"/>
      <c r="Y1177" s="1"/>
      <c r="Z1177" s="5"/>
      <c r="AA1177" s="5"/>
      <c r="AB1177" s="1"/>
    </row>
    <row r="1178" spans="1:29" x14ac:dyDescent="0.25">
      <c r="A1178" s="11" t="s">
        <v>148</v>
      </c>
      <c r="B1178" t="s">
        <v>1193</v>
      </c>
      <c r="C1178">
        <v>36</v>
      </c>
      <c r="D1178">
        <v>1819</v>
      </c>
      <c r="E1178" s="15">
        <v>2.8559999999999999</v>
      </c>
      <c r="F1178" s="6">
        <f t="shared" si="585"/>
        <v>2.9769999999999999</v>
      </c>
      <c r="G1178">
        <f t="shared" si="592"/>
        <v>5</v>
      </c>
      <c r="H1178">
        <f t="shared" si="593"/>
        <v>243</v>
      </c>
      <c r="I1178" s="5">
        <f t="shared" si="591"/>
        <v>734.94900000000007</v>
      </c>
      <c r="J1178" s="7">
        <f t="shared" si="595"/>
        <v>0</v>
      </c>
      <c r="K1178" t="str">
        <f t="shared" si="594"/>
        <v/>
      </c>
      <c r="M1178" s="4"/>
      <c r="N1178" s="4"/>
      <c r="O1178" s="5"/>
      <c r="P1178" s="8"/>
      <c r="Q1178" s="6"/>
      <c r="R1178" s="6"/>
      <c r="U1178" s="5"/>
      <c r="V1178" s="7"/>
      <c r="X1178" s="5"/>
      <c r="Y1178" s="1"/>
      <c r="Z1178" s="5"/>
      <c r="AA1178" s="5"/>
      <c r="AB1178" s="1"/>
      <c r="AC1178" s="5"/>
    </row>
    <row r="1179" spans="1:29" x14ac:dyDescent="0.25">
      <c r="A1179" s="11" t="s">
        <v>148</v>
      </c>
      <c r="B1179" t="s">
        <v>897</v>
      </c>
      <c r="C1179">
        <v>25</v>
      </c>
      <c r="D1179">
        <v>1166</v>
      </c>
      <c r="E1179" s="15">
        <v>2.3769999999999998</v>
      </c>
      <c r="F1179" s="6">
        <f t="shared" si="586"/>
        <v>2.8770000000000002</v>
      </c>
      <c r="G1179">
        <f t="shared" si="592"/>
        <v>6</v>
      </c>
      <c r="H1179">
        <f t="shared" si="593"/>
        <v>268</v>
      </c>
      <c r="I1179" s="5">
        <f t="shared" si="591"/>
        <v>794.37400000000002</v>
      </c>
      <c r="J1179" s="7">
        <f t="shared" si="595"/>
        <v>0</v>
      </c>
      <c r="K1179" t="str">
        <f t="shared" si="594"/>
        <v/>
      </c>
      <c r="M1179" s="4"/>
      <c r="N1179" s="4"/>
      <c r="O1179" s="5"/>
      <c r="Q1179" s="6"/>
      <c r="R1179" s="6"/>
      <c r="U1179" s="5"/>
      <c r="V1179" s="7"/>
      <c r="X1179" s="1"/>
      <c r="Y1179" s="1"/>
      <c r="Z1179" s="5"/>
      <c r="AA1179" s="5"/>
      <c r="AB1179" s="1"/>
    </row>
    <row r="1180" spans="1:29" x14ac:dyDescent="0.25">
      <c r="A1180" s="11" t="s">
        <v>148</v>
      </c>
      <c r="B1180" t="s">
        <v>1194</v>
      </c>
      <c r="C1180">
        <v>24</v>
      </c>
      <c r="D1180">
        <v>1120</v>
      </c>
      <c r="E1180" s="15">
        <v>2.7349999999999999</v>
      </c>
      <c r="F1180" s="6">
        <f t="shared" si="587"/>
        <v>2.8567142857142858</v>
      </c>
      <c r="G1180">
        <f t="shared" si="592"/>
        <v>7</v>
      </c>
      <c r="H1180">
        <f t="shared" si="593"/>
        <v>292</v>
      </c>
      <c r="I1180" s="5">
        <f t="shared" si="591"/>
        <v>860.01400000000001</v>
      </c>
      <c r="J1180" s="7">
        <f t="shared" si="595"/>
        <v>0</v>
      </c>
      <c r="K1180" t="str">
        <f t="shared" si="594"/>
        <v/>
      </c>
      <c r="M1180" s="4"/>
      <c r="N1180" s="4"/>
      <c r="O1180" s="5"/>
      <c r="Q1180" s="6"/>
      <c r="R1180" s="6"/>
      <c r="U1180" s="5"/>
      <c r="V1180" s="7"/>
      <c r="X1180" s="1"/>
      <c r="Y1180" s="1"/>
      <c r="Z1180" s="5"/>
      <c r="AA1180" s="5"/>
      <c r="AB1180" s="1"/>
    </row>
    <row r="1181" spans="1:29" x14ac:dyDescent="0.25">
      <c r="A1181" s="11" t="s">
        <v>148</v>
      </c>
      <c r="B1181" t="s">
        <v>1195</v>
      </c>
      <c r="C1181">
        <v>21</v>
      </c>
      <c r="D1181">
        <v>1178</v>
      </c>
      <c r="E1181" s="15">
        <v>2.0569999999999999</v>
      </c>
      <c r="F1181" s="6">
        <f t="shared" si="588"/>
        <v>2.7567499999999998</v>
      </c>
      <c r="G1181">
        <f t="shared" si="592"/>
        <v>8</v>
      </c>
      <c r="H1181">
        <f t="shared" si="593"/>
        <v>313</v>
      </c>
      <c r="I1181" s="5">
        <f t="shared" si="591"/>
        <v>903.21100000000001</v>
      </c>
      <c r="J1181" s="7">
        <f t="shared" si="595"/>
        <v>0</v>
      </c>
      <c r="K1181" t="str">
        <f t="shared" si="594"/>
        <v/>
      </c>
      <c r="M1181" s="4"/>
      <c r="N1181" s="4"/>
      <c r="O1181" s="5"/>
      <c r="Q1181" s="6"/>
      <c r="R1181" s="6"/>
      <c r="U1181" s="5"/>
      <c r="V1181" s="7"/>
      <c r="X1181" s="1"/>
      <c r="Y1181" s="1"/>
      <c r="Z1181" s="5"/>
      <c r="AA1181" s="5"/>
      <c r="AB1181" s="1"/>
    </row>
    <row r="1182" spans="1:29" x14ac:dyDescent="0.25">
      <c r="A1182" s="11" t="s">
        <v>148</v>
      </c>
      <c r="B1182" t="s">
        <v>896</v>
      </c>
      <c r="C1182">
        <v>18</v>
      </c>
      <c r="D1182">
        <v>1094</v>
      </c>
      <c r="E1182" s="15">
        <v>2.508</v>
      </c>
      <c r="F1182" s="6">
        <f t="shared" si="589"/>
        <v>2.729111111111111</v>
      </c>
      <c r="G1182">
        <f t="shared" si="592"/>
        <v>9</v>
      </c>
      <c r="H1182">
        <f t="shared" si="593"/>
        <v>331</v>
      </c>
      <c r="I1182" s="5">
        <f t="shared" si="591"/>
        <v>948.35500000000002</v>
      </c>
      <c r="J1182" s="7">
        <f t="shared" si="595"/>
        <v>0</v>
      </c>
      <c r="K1182" t="str">
        <f t="shared" si="594"/>
        <v/>
      </c>
      <c r="M1182" s="4"/>
      <c r="N1182" s="4"/>
      <c r="O1182" s="5"/>
      <c r="Q1182" s="6"/>
      <c r="R1182" s="6"/>
      <c r="U1182" s="5"/>
      <c r="V1182" s="7"/>
      <c r="X1182" s="1"/>
      <c r="Y1182" s="1"/>
      <c r="Z1182" s="5"/>
      <c r="AA1182" s="5"/>
      <c r="AB1182" s="1"/>
    </row>
    <row r="1183" spans="1:29" x14ac:dyDescent="0.25">
      <c r="A1183" s="11" t="s">
        <v>148</v>
      </c>
      <c r="B1183" t="s">
        <v>1947</v>
      </c>
      <c r="C1183">
        <v>17</v>
      </c>
      <c r="D1183">
        <v>818</v>
      </c>
      <c r="E1183" s="15">
        <v>2.57</v>
      </c>
      <c r="F1183" s="6">
        <f t="shared" si="590"/>
        <v>2.7131999999999996</v>
      </c>
      <c r="G1183">
        <f t="shared" si="592"/>
        <v>10</v>
      </c>
      <c r="H1183">
        <f t="shared" si="593"/>
        <v>348</v>
      </c>
      <c r="I1183" s="5">
        <f t="shared" si="591"/>
        <v>992.04500000000007</v>
      </c>
      <c r="J1183" s="7">
        <f t="shared" si="595"/>
        <v>2.8507040229885061</v>
      </c>
      <c r="K1183">
        <f t="shared" si="594"/>
        <v>17331</v>
      </c>
      <c r="M1183" s="4"/>
      <c r="N1183" s="4"/>
      <c r="O1183" s="5"/>
      <c r="Q1183" s="6"/>
      <c r="R1183" s="6"/>
      <c r="U1183" s="5"/>
      <c r="V1183" s="7"/>
      <c r="X1183" s="1"/>
      <c r="Y1183" s="1"/>
      <c r="Z1183" s="5"/>
      <c r="AA1183" s="5"/>
      <c r="AB1183" s="1"/>
    </row>
    <row r="1184" spans="1:29" x14ac:dyDescent="0.25">
      <c r="A1184" s="11" t="s">
        <v>105</v>
      </c>
      <c r="B1184" t="s">
        <v>708</v>
      </c>
      <c r="C1184">
        <v>63</v>
      </c>
      <c r="D1184">
        <v>4226</v>
      </c>
      <c r="E1184" s="15">
        <v>6.4480000000000004</v>
      </c>
      <c r="F1184" s="6">
        <f t="shared" si="581"/>
        <v>6.4480000000000004</v>
      </c>
      <c r="G1184">
        <f t="shared" si="592"/>
        <v>1</v>
      </c>
      <c r="H1184">
        <f t="shared" si="593"/>
        <v>63</v>
      </c>
      <c r="I1184" s="5">
        <f t="shared" si="591"/>
        <v>406.22400000000005</v>
      </c>
      <c r="J1184" s="7">
        <f t="shared" si="595"/>
        <v>0</v>
      </c>
      <c r="K1184" t="str">
        <f t="shared" si="594"/>
        <v/>
      </c>
      <c r="M1184" s="4"/>
      <c r="N1184" s="4"/>
      <c r="O1184" s="5"/>
      <c r="Q1184" s="6"/>
      <c r="R1184" s="6"/>
      <c r="U1184" s="5"/>
      <c r="V1184" s="7"/>
      <c r="X1184" s="1"/>
      <c r="Y1184" s="1"/>
      <c r="Z1184" s="5"/>
      <c r="AA1184" s="5"/>
      <c r="AB1184" s="1"/>
    </row>
    <row r="1185" spans="1:29" x14ac:dyDescent="0.25">
      <c r="A1185" s="11" t="s">
        <v>105</v>
      </c>
      <c r="B1185" t="s">
        <v>713</v>
      </c>
      <c r="C1185">
        <v>29</v>
      </c>
      <c r="D1185">
        <v>2003</v>
      </c>
      <c r="E1185" s="15">
        <v>3.3410000000000002</v>
      </c>
      <c r="F1185" s="6">
        <f t="shared" si="582"/>
        <v>4.8945000000000007</v>
      </c>
      <c r="G1185">
        <f t="shared" si="592"/>
        <v>2</v>
      </c>
      <c r="H1185">
        <f t="shared" si="593"/>
        <v>92</v>
      </c>
      <c r="I1185" s="5">
        <f t="shared" si="591"/>
        <v>503.11300000000006</v>
      </c>
      <c r="J1185" s="7">
        <f t="shared" si="595"/>
        <v>0</v>
      </c>
      <c r="K1185" t="str">
        <f t="shared" si="594"/>
        <v/>
      </c>
      <c r="M1185" s="4"/>
      <c r="N1185" s="4"/>
      <c r="O1185" s="5"/>
      <c r="Q1185" s="6"/>
      <c r="R1185" s="6"/>
      <c r="U1185" s="5"/>
      <c r="V1185" s="7"/>
      <c r="X1185" s="1"/>
      <c r="Y1185" s="1"/>
      <c r="Z1185" s="5"/>
      <c r="AA1185" s="5"/>
      <c r="AB1185" s="1"/>
    </row>
    <row r="1186" spans="1:29" x14ac:dyDescent="0.25">
      <c r="A1186" s="11" t="s">
        <v>105</v>
      </c>
      <c r="B1186" t="s">
        <v>712</v>
      </c>
      <c r="C1186">
        <v>27</v>
      </c>
      <c r="D1186">
        <v>2150</v>
      </c>
      <c r="E1186" s="15">
        <v>7.4749999999999996</v>
      </c>
      <c r="F1186" s="6">
        <f t="shared" si="583"/>
        <v>5.7546666666666679</v>
      </c>
      <c r="G1186">
        <f t="shared" si="592"/>
        <v>3</v>
      </c>
      <c r="H1186">
        <f t="shared" si="593"/>
        <v>119</v>
      </c>
      <c r="I1186" s="5">
        <f t="shared" si="591"/>
        <v>704.9380000000001</v>
      </c>
      <c r="J1186" s="7">
        <f t="shared" si="595"/>
        <v>0</v>
      </c>
      <c r="K1186" t="str">
        <f t="shared" si="594"/>
        <v/>
      </c>
      <c r="M1186" s="4"/>
      <c r="N1186" s="4"/>
      <c r="O1186" s="5"/>
      <c r="Q1186" s="6"/>
      <c r="R1186" s="6"/>
      <c r="U1186" s="5"/>
      <c r="V1186" s="7"/>
      <c r="X1186" s="1"/>
      <c r="Y1186" s="1"/>
      <c r="Z1186" s="5"/>
      <c r="AA1186" s="5"/>
      <c r="AB1186" s="1"/>
    </row>
    <row r="1187" spans="1:29" x14ac:dyDescent="0.25">
      <c r="A1187" s="11" t="s">
        <v>105</v>
      </c>
      <c r="B1187" t="s">
        <v>707</v>
      </c>
      <c r="C1187">
        <v>26</v>
      </c>
      <c r="D1187">
        <v>2033</v>
      </c>
      <c r="E1187" s="15">
        <v>6.0709999999999997</v>
      </c>
      <c r="F1187" s="6">
        <f t="shared" si="584"/>
        <v>5.8337500000000002</v>
      </c>
      <c r="G1187">
        <f t="shared" si="592"/>
        <v>4</v>
      </c>
      <c r="H1187">
        <f t="shared" si="593"/>
        <v>145</v>
      </c>
      <c r="I1187" s="5">
        <f t="shared" si="591"/>
        <v>862.78400000000011</v>
      </c>
      <c r="J1187" s="7">
        <f t="shared" si="595"/>
        <v>0</v>
      </c>
      <c r="K1187" t="str">
        <f t="shared" si="594"/>
        <v/>
      </c>
      <c r="M1187" s="4"/>
      <c r="N1187" s="4"/>
      <c r="O1187" s="5"/>
      <c r="Q1187" s="6"/>
      <c r="R1187" s="6"/>
      <c r="U1187" s="5"/>
      <c r="V1187" s="7"/>
      <c r="X1187" s="1"/>
      <c r="Y1187" s="1"/>
      <c r="Z1187" s="5"/>
      <c r="AA1187" s="5"/>
      <c r="AB1187" s="1"/>
    </row>
    <row r="1188" spans="1:29" x14ac:dyDescent="0.25">
      <c r="A1188" s="11" t="s">
        <v>105</v>
      </c>
      <c r="B1188" t="s">
        <v>931</v>
      </c>
      <c r="C1188">
        <v>25</v>
      </c>
      <c r="D1188">
        <v>1842</v>
      </c>
      <c r="E1188" s="15">
        <v>3.9380000000000002</v>
      </c>
      <c r="F1188" s="6">
        <f t="shared" si="585"/>
        <v>5.4546000000000001</v>
      </c>
      <c r="G1188">
        <f t="shared" si="592"/>
        <v>5</v>
      </c>
      <c r="H1188">
        <f t="shared" si="593"/>
        <v>170</v>
      </c>
      <c r="I1188" s="5">
        <f t="shared" si="591"/>
        <v>961.23400000000015</v>
      </c>
      <c r="J1188" s="7">
        <f t="shared" si="595"/>
        <v>0</v>
      </c>
      <c r="K1188" t="str">
        <f t="shared" si="594"/>
        <v/>
      </c>
      <c r="M1188" s="4"/>
      <c r="N1188" s="4"/>
      <c r="O1188" s="5"/>
      <c r="P1188" s="8"/>
      <c r="Q1188" s="6"/>
      <c r="R1188" s="6"/>
      <c r="U1188" s="5"/>
      <c r="V1188" s="7"/>
      <c r="X1188" s="5"/>
      <c r="Y1188" s="1"/>
      <c r="Z1188" s="5"/>
      <c r="AA1188" s="5"/>
      <c r="AB1188" s="1"/>
      <c r="AC1188" s="5"/>
    </row>
    <row r="1189" spans="1:29" x14ac:dyDescent="0.25">
      <c r="A1189" s="11" t="s">
        <v>105</v>
      </c>
      <c r="B1189" t="s">
        <v>932</v>
      </c>
      <c r="C1189">
        <v>19</v>
      </c>
      <c r="D1189">
        <v>1174</v>
      </c>
      <c r="E1189" s="15">
        <v>3.5630000000000002</v>
      </c>
      <c r="F1189" s="6">
        <f t="shared" si="586"/>
        <v>5.1393333333333331</v>
      </c>
      <c r="G1189">
        <f t="shared" si="592"/>
        <v>6</v>
      </c>
      <c r="H1189">
        <f t="shared" si="593"/>
        <v>189</v>
      </c>
      <c r="I1189" s="5">
        <f t="shared" si="591"/>
        <v>1028.931</v>
      </c>
      <c r="J1189" s="7">
        <f t="shared" si="595"/>
        <v>0</v>
      </c>
      <c r="K1189" t="str">
        <f t="shared" si="594"/>
        <v/>
      </c>
      <c r="M1189" s="4"/>
      <c r="N1189" s="4"/>
      <c r="O1189" s="5"/>
      <c r="Q1189" s="6"/>
      <c r="R1189" s="6"/>
      <c r="U1189" s="5"/>
      <c r="V1189" s="7"/>
      <c r="X1189" s="1"/>
      <c r="Y1189" s="1"/>
      <c r="Z1189" s="5"/>
      <c r="AA1189" s="5"/>
      <c r="AB1189" s="1"/>
    </row>
    <row r="1190" spans="1:29" x14ac:dyDescent="0.25">
      <c r="A1190" s="11" t="s">
        <v>105</v>
      </c>
      <c r="B1190" t="s">
        <v>714</v>
      </c>
      <c r="C1190">
        <v>18</v>
      </c>
      <c r="D1190">
        <v>1139</v>
      </c>
      <c r="E1190" s="15">
        <v>3.7629999999999999</v>
      </c>
      <c r="F1190" s="6">
        <f t="shared" si="587"/>
        <v>4.9427142857142856</v>
      </c>
      <c r="G1190">
        <f t="shared" si="592"/>
        <v>7</v>
      </c>
      <c r="H1190">
        <f t="shared" si="593"/>
        <v>207</v>
      </c>
      <c r="I1190" s="5">
        <f t="shared" si="591"/>
        <v>1096.665</v>
      </c>
      <c r="J1190" s="7">
        <f t="shared" si="595"/>
        <v>0</v>
      </c>
      <c r="K1190" t="str">
        <f t="shared" si="594"/>
        <v/>
      </c>
      <c r="M1190" s="4"/>
      <c r="N1190" s="4"/>
      <c r="O1190" s="5"/>
      <c r="Q1190" s="6"/>
      <c r="R1190" s="6"/>
      <c r="U1190" s="5"/>
      <c r="V1190" s="7"/>
      <c r="X1190" s="1"/>
      <c r="Y1190" s="1"/>
      <c r="Z1190" s="5"/>
      <c r="AA1190" s="5"/>
      <c r="AB1190" s="1"/>
    </row>
    <row r="1191" spans="1:29" x14ac:dyDescent="0.25">
      <c r="A1191" s="11" t="s">
        <v>105</v>
      </c>
      <c r="B1191" t="s">
        <v>1948</v>
      </c>
      <c r="C1191">
        <v>15</v>
      </c>
      <c r="D1191">
        <v>938</v>
      </c>
      <c r="E1191" s="15">
        <v>2.2999999999999998</v>
      </c>
      <c r="F1191" s="6">
        <f t="shared" si="588"/>
        <v>4.6123749999999992</v>
      </c>
      <c r="G1191">
        <f t="shared" si="592"/>
        <v>8</v>
      </c>
      <c r="H1191">
        <f t="shared" si="593"/>
        <v>222</v>
      </c>
      <c r="I1191" s="5">
        <f t="shared" si="591"/>
        <v>1131.165</v>
      </c>
      <c r="J1191" s="7">
        <f t="shared" si="595"/>
        <v>0</v>
      </c>
      <c r="K1191" t="str">
        <f t="shared" si="594"/>
        <v/>
      </c>
      <c r="M1191" s="4"/>
      <c r="N1191" s="4"/>
      <c r="O1191" s="5"/>
      <c r="Q1191" s="6"/>
      <c r="R1191" s="6"/>
      <c r="U1191" s="5"/>
      <c r="V1191" s="7"/>
      <c r="X1191" s="1"/>
      <c r="Y1191" s="1"/>
      <c r="Z1191" s="5"/>
      <c r="AA1191" s="5"/>
      <c r="AB1191" s="1"/>
    </row>
    <row r="1192" spans="1:29" x14ac:dyDescent="0.25">
      <c r="A1192" s="11" t="s">
        <v>105</v>
      </c>
      <c r="B1192" t="s">
        <v>934</v>
      </c>
      <c r="C1192">
        <v>14</v>
      </c>
      <c r="D1192">
        <v>1578</v>
      </c>
      <c r="E1192" s="15">
        <v>2.718</v>
      </c>
      <c r="F1192" s="6">
        <f t="shared" si="589"/>
        <v>4.4018888888888874</v>
      </c>
      <c r="G1192">
        <f t="shared" si="592"/>
        <v>9</v>
      </c>
      <c r="H1192">
        <f t="shared" si="593"/>
        <v>236</v>
      </c>
      <c r="I1192" s="5">
        <f t="shared" si="591"/>
        <v>1169.2169999999999</v>
      </c>
      <c r="J1192" s="7">
        <f t="shared" si="595"/>
        <v>0</v>
      </c>
      <c r="K1192" t="str">
        <f t="shared" si="594"/>
        <v/>
      </c>
      <c r="M1192" s="4"/>
      <c r="N1192" s="4"/>
      <c r="O1192" s="5"/>
      <c r="Q1192" s="6"/>
      <c r="R1192" s="6"/>
      <c r="U1192" s="5"/>
      <c r="V1192" s="7"/>
      <c r="X1192" s="1"/>
      <c r="Y1192" s="1"/>
      <c r="Z1192" s="5"/>
      <c r="AA1192" s="5"/>
      <c r="AB1192" s="1"/>
    </row>
    <row r="1193" spans="1:29" x14ac:dyDescent="0.25">
      <c r="A1193" s="11" t="s">
        <v>105</v>
      </c>
      <c r="B1193" t="s">
        <v>1949</v>
      </c>
      <c r="C1193">
        <v>14</v>
      </c>
      <c r="D1193">
        <v>1540</v>
      </c>
      <c r="E1193" s="15">
        <v>3.125</v>
      </c>
      <c r="F1193" s="6">
        <f t="shared" si="590"/>
        <v>4.2741999999999987</v>
      </c>
      <c r="G1193">
        <f t="shared" si="592"/>
        <v>10</v>
      </c>
      <c r="H1193">
        <f t="shared" si="593"/>
        <v>250</v>
      </c>
      <c r="I1193" s="5">
        <f t="shared" si="591"/>
        <v>1212.9669999999999</v>
      </c>
      <c r="J1193" s="7">
        <f t="shared" si="595"/>
        <v>4.8518679999999996</v>
      </c>
      <c r="K1193">
        <f t="shared" si="594"/>
        <v>18623</v>
      </c>
      <c r="M1193" s="4"/>
      <c r="N1193" s="4"/>
      <c r="O1193" s="5"/>
      <c r="Q1193" s="6"/>
      <c r="R1193" s="6"/>
      <c r="U1193" s="5"/>
      <c r="V1193" s="7"/>
      <c r="X1193" s="1"/>
      <c r="Y1193" s="1"/>
      <c r="Z1193" s="5"/>
      <c r="AA1193" s="5"/>
      <c r="AB1193" s="1"/>
    </row>
    <row r="1194" spans="1:29" x14ac:dyDescent="0.25">
      <c r="A1194" s="11" t="s">
        <v>98</v>
      </c>
      <c r="B1194" t="s">
        <v>521</v>
      </c>
      <c r="C1194">
        <v>102</v>
      </c>
      <c r="D1194">
        <v>4617</v>
      </c>
      <c r="E1194" s="15">
        <v>2.8839999999999999</v>
      </c>
      <c r="F1194" s="6">
        <f t="shared" ref="F1194:F1254" si="596">AVERAGE(E1194)</f>
        <v>2.8839999999999999</v>
      </c>
      <c r="G1194">
        <f t="shared" si="592"/>
        <v>1</v>
      </c>
      <c r="H1194">
        <f t="shared" si="593"/>
        <v>102</v>
      </c>
      <c r="I1194" s="5">
        <f t="shared" si="591"/>
        <v>294.16800000000001</v>
      </c>
      <c r="J1194" s="7">
        <f t="shared" si="595"/>
        <v>0</v>
      </c>
      <c r="K1194" t="str">
        <f t="shared" si="594"/>
        <v/>
      </c>
      <c r="M1194" s="4"/>
      <c r="N1194" s="4"/>
      <c r="O1194" s="5"/>
      <c r="Q1194" s="6"/>
      <c r="R1194" s="6"/>
      <c r="U1194" s="5"/>
      <c r="V1194" s="7"/>
      <c r="X1194" s="1"/>
      <c r="Y1194" s="1"/>
      <c r="Z1194" s="5"/>
      <c r="AA1194" s="5"/>
      <c r="AB1194" s="1"/>
    </row>
    <row r="1195" spans="1:29" x14ac:dyDescent="0.25">
      <c r="A1195" s="11" t="s">
        <v>98</v>
      </c>
      <c r="B1195" t="s">
        <v>523</v>
      </c>
      <c r="C1195">
        <v>91</v>
      </c>
      <c r="D1195">
        <v>3536</v>
      </c>
      <c r="E1195" s="15">
        <v>2.2959999999999998</v>
      </c>
      <c r="F1195" s="6">
        <f t="shared" ref="F1195:F1255" si="597">AVERAGE(E1194:E1195)</f>
        <v>2.59</v>
      </c>
      <c r="G1195">
        <f t="shared" si="592"/>
        <v>2</v>
      </c>
      <c r="H1195">
        <f t="shared" si="593"/>
        <v>193</v>
      </c>
      <c r="I1195" s="5">
        <f t="shared" si="591"/>
        <v>503.10399999999998</v>
      </c>
      <c r="J1195" s="7">
        <f t="shared" si="595"/>
        <v>0</v>
      </c>
      <c r="K1195" t="str">
        <f t="shared" si="594"/>
        <v/>
      </c>
      <c r="M1195" s="4"/>
      <c r="N1195" s="4"/>
      <c r="O1195" s="5"/>
      <c r="Q1195" s="6"/>
      <c r="R1195" s="6"/>
      <c r="U1195" s="5"/>
      <c r="V1195" s="7"/>
      <c r="X1195" s="1"/>
      <c r="Y1195" s="1"/>
      <c r="Z1195" s="5"/>
      <c r="AA1195" s="5"/>
      <c r="AB1195" s="1"/>
    </row>
    <row r="1196" spans="1:29" x14ac:dyDescent="0.25">
      <c r="A1196" s="11" t="s">
        <v>98</v>
      </c>
      <c r="B1196" t="s">
        <v>522</v>
      </c>
      <c r="C1196">
        <v>74</v>
      </c>
      <c r="D1196">
        <v>3103</v>
      </c>
      <c r="E1196" s="15">
        <v>3.3410000000000002</v>
      </c>
      <c r="F1196" s="6">
        <f t="shared" ref="F1196:F1256" si="598">AVERAGE(E1194:E1196)</f>
        <v>2.8403333333333336</v>
      </c>
      <c r="G1196">
        <f t="shared" si="592"/>
        <v>3</v>
      </c>
      <c r="H1196">
        <f t="shared" si="593"/>
        <v>267</v>
      </c>
      <c r="I1196" s="5">
        <f t="shared" si="591"/>
        <v>750.33799999999997</v>
      </c>
      <c r="J1196" s="7">
        <f t="shared" si="595"/>
        <v>0</v>
      </c>
      <c r="K1196" t="str">
        <f t="shared" si="594"/>
        <v/>
      </c>
      <c r="M1196" s="4"/>
      <c r="N1196" s="4"/>
      <c r="O1196" s="5"/>
      <c r="Q1196" s="6"/>
      <c r="R1196" s="6"/>
      <c r="U1196" s="5"/>
      <c r="V1196" s="7"/>
      <c r="X1196" s="1"/>
      <c r="Y1196" s="1"/>
      <c r="Z1196" s="5"/>
      <c r="AA1196" s="5"/>
      <c r="AB1196" s="1"/>
    </row>
    <row r="1197" spans="1:29" x14ac:dyDescent="0.25">
      <c r="A1197" s="11" t="s">
        <v>98</v>
      </c>
      <c r="B1197" t="s">
        <v>875</v>
      </c>
      <c r="C1197">
        <v>72</v>
      </c>
      <c r="D1197">
        <v>3399</v>
      </c>
      <c r="E1197" s="15">
        <v>2.8639999999999999</v>
      </c>
      <c r="F1197" s="6">
        <f t="shared" ref="F1197:F1257" si="599">AVERAGE(E1194:E1197)</f>
        <v>2.8462500000000004</v>
      </c>
      <c r="G1197">
        <f t="shared" si="592"/>
        <v>4</v>
      </c>
      <c r="H1197">
        <f t="shared" si="593"/>
        <v>339</v>
      </c>
      <c r="I1197" s="5">
        <f t="shared" si="591"/>
        <v>956.54599999999994</v>
      </c>
      <c r="J1197" s="7">
        <f t="shared" si="595"/>
        <v>0</v>
      </c>
      <c r="K1197" t="str">
        <f t="shared" si="594"/>
        <v/>
      </c>
      <c r="M1197" s="4"/>
      <c r="N1197" s="4"/>
      <c r="O1197" s="5"/>
      <c r="Q1197" s="6"/>
      <c r="R1197" s="6"/>
      <c r="U1197" s="5"/>
      <c r="V1197" s="7"/>
      <c r="X1197" s="1"/>
      <c r="Y1197" s="1"/>
      <c r="Z1197" s="5"/>
      <c r="AA1197" s="5"/>
      <c r="AB1197" s="1"/>
    </row>
    <row r="1198" spans="1:29" x14ac:dyDescent="0.25">
      <c r="A1198" s="11" t="s">
        <v>98</v>
      </c>
      <c r="B1198" t="s">
        <v>876</v>
      </c>
      <c r="C1198">
        <v>31</v>
      </c>
      <c r="D1198">
        <v>1300</v>
      </c>
      <c r="E1198" s="15">
        <v>3.33</v>
      </c>
      <c r="F1198" s="6">
        <f t="shared" ref="F1198:F1258" si="600">AVERAGE(E1194:E1198)</f>
        <v>2.9430000000000005</v>
      </c>
      <c r="G1198">
        <f t="shared" si="592"/>
        <v>5</v>
      </c>
      <c r="H1198">
        <f t="shared" si="593"/>
        <v>370</v>
      </c>
      <c r="I1198" s="5">
        <f t="shared" si="591"/>
        <v>1059.7759999999998</v>
      </c>
      <c r="J1198" s="7">
        <f t="shared" si="595"/>
        <v>0</v>
      </c>
      <c r="K1198" t="str">
        <f t="shared" si="594"/>
        <v/>
      </c>
      <c r="M1198" s="4"/>
      <c r="N1198" s="4"/>
      <c r="O1198" s="5"/>
      <c r="P1198" s="8"/>
      <c r="Q1198" s="6"/>
      <c r="R1198" s="6"/>
      <c r="U1198" s="5"/>
      <c r="V1198" s="7"/>
      <c r="X1198" s="5"/>
      <c r="Y1198" s="1"/>
      <c r="Z1198" s="5"/>
      <c r="AA1198" s="5"/>
      <c r="AB1198" s="1"/>
      <c r="AC1198" s="5"/>
    </row>
    <row r="1199" spans="1:29" x14ac:dyDescent="0.25">
      <c r="A1199" s="11" t="s">
        <v>98</v>
      </c>
      <c r="B1199" t="s">
        <v>528</v>
      </c>
      <c r="C1199">
        <v>25</v>
      </c>
      <c r="D1199">
        <v>977</v>
      </c>
      <c r="E1199" s="15">
        <v>4.9249999999999998</v>
      </c>
      <c r="F1199" s="6">
        <f t="shared" ref="F1199:F1259" si="601">AVERAGE(E1194:E1199)</f>
        <v>3.2733333333333334</v>
      </c>
      <c r="G1199">
        <f t="shared" si="592"/>
        <v>6</v>
      </c>
      <c r="H1199">
        <f t="shared" si="593"/>
        <v>395</v>
      </c>
      <c r="I1199" s="5">
        <f t="shared" si="591"/>
        <v>1182.9009999999998</v>
      </c>
      <c r="J1199" s="7">
        <f t="shared" si="595"/>
        <v>0</v>
      </c>
      <c r="K1199" t="str">
        <f t="shared" si="594"/>
        <v/>
      </c>
      <c r="M1199" s="4"/>
      <c r="N1199" s="4"/>
      <c r="O1199" s="5"/>
      <c r="Q1199" s="6"/>
      <c r="R1199" s="6"/>
      <c r="U1199" s="5"/>
      <c r="V1199" s="7"/>
      <c r="X1199" s="1"/>
      <c r="Y1199" s="1"/>
      <c r="Z1199" s="5"/>
      <c r="AA1199" s="5"/>
      <c r="AB1199" s="1"/>
    </row>
    <row r="1200" spans="1:29" x14ac:dyDescent="0.25">
      <c r="A1200" s="11" t="s">
        <v>98</v>
      </c>
      <c r="B1200" t="s">
        <v>877</v>
      </c>
      <c r="C1200">
        <v>22</v>
      </c>
      <c r="D1200">
        <v>926</v>
      </c>
      <c r="E1200" s="15">
        <v>4.9039999999999999</v>
      </c>
      <c r="F1200" s="6">
        <f t="shared" ref="F1200:F1260" si="602">AVERAGE(E1194:E1200)</f>
        <v>3.5062857142857142</v>
      </c>
      <c r="G1200">
        <f t="shared" si="592"/>
        <v>7</v>
      </c>
      <c r="H1200">
        <f t="shared" si="593"/>
        <v>417</v>
      </c>
      <c r="I1200" s="5">
        <f t="shared" si="591"/>
        <v>1290.7889999999998</v>
      </c>
      <c r="J1200" s="7">
        <f t="shared" si="595"/>
        <v>0</v>
      </c>
      <c r="K1200" t="str">
        <f t="shared" si="594"/>
        <v/>
      </c>
      <c r="M1200" s="4"/>
      <c r="N1200" s="4"/>
      <c r="O1200" s="5"/>
      <c r="Q1200" s="6"/>
      <c r="R1200" s="6"/>
      <c r="U1200" s="5"/>
      <c r="V1200" s="7"/>
      <c r="X1200" s="1"/>
      <c r="Y1200" s="1"/>
      <c r="Z1200" s="5"/>
      <c r="AA1200" s="5"/>
      <c r="AB1200" s="1"/>
    </row>
    <row r="1201" spans="1:29" x14ac:dyDescent="0.25">
      <c r="A1201" s="11" t="s">
        <v>98</v>
      </c>
      <c r="B1201" t="s">
        <v>878</v>
      </c>
      <c r="C1201">
        <v>16</v>
      </c>
      <c r="D1201">
        <v>610</v>
      </c>
      <c r="E1201" s="15">
        <v>1.8120000000000001</v>
      </c>
      <c r="F1201" s="6">
        <f t="shared" ref="F1201:F1261" si="603">AVERAGE(E1194:E1201)</f>
        <v>3.2945000000000002</v>
      </c>
      <c r="G1201">
        <f t="shared" si="592"/>
        <v>8</v>
      </c>
      <c r="H1201">
        <f t="shared" si="593"/>
        <v>433</v>
      </c>
      <c r="I1201" s="5">
        <f t="shared" si="591"/>
        <v>1319.7809999999997</v>
      </c>
      <c r="J1201" s="7">
        <f t="shared" si="595"/>
        <v>0</v>
      </c>
      <c r="K1201" t="str">
        <f t="shared" si="594"/>
        <v/>
      </c>
      <c r="M1201" s="4"/>
      <c r="N1201" s="4"/>
      <c r="O1201" s="5"/>
      <c r="Q1201" s="6"/>
      <c r="R1201" s="6"/>
      <c r="U1201" s="5"/>
      <c r="V1201" s="7"/>
      <c r="X1201" s="1"/>
      <c r="Y1201" s="1"/>
      <c r="Z1201" s="5"/>
      <c r="AA1201" s="5"/>
      <c r="AB1201" s="1"/>
    </row>
    <row r="1202" spans="1:29" x14ac:dyDescent="0.25">
      <c r="A1202" s="11" t="s">
        <v>98</v>
      </c>
      <c r="B1202" t="s">
        <v>880</v>
      </c>
      <c r="C1202">
        <v>8</v>
      </c>
      <c r="D1202">
        <v>344</v>
      </c>
      <c r="E1202" s="15">
        <v>1.504</v>
      </c>
      <c r="F1202" s="6">
        <f t="shared" ref="F1202:F1262" si="604">AVERAGE(E1194:E1202)</f>
        <v>3.0955555555555558</v>
      </c>
      <c r="G1202">
        <f t="shared" si="592"/>
        <v>9</v>
      </c>
      <c r="H1202">
        <f t="shared" si="593"/>
        <v>441</v>
      </c>
      <c r="I1202" s="5">
        <f t="shared" si="591"/>
        <v>1331.8129999999996</v>
      </c>
      <c r="J1202" s="7">
        <f t="shared" si="595"/>
        <v>0</v>
      </c>
      <c r="K1202" t="str">
        <f t="shared" si="594"/>
        <v/>
      </c>
      <c r="M1202" s="4"/>
      <c r="N1202" s="4"/>
      <c r="O1202" s="5"/>
      <c r="Q1202" s="6"/>
      <c r="R1202" s="6"/>
      <c r="U1202" s="5"/>
      <c r="V1202" s="7"/>
      <c r="X1202" s="1"/>
      <c r="Y1202" s="1"/>
      <c r="Z1202" s="5"/>
      <c r="AA1202" s="5"/>
      <c r="AB1202" s="1"/>
    </row>
    <row r="1203" spans="1:29" x14ac:dyDescent="0.25">
      <c r="A1203" s="11" t="s">
        <v>98</v>
      </c>
      <c r="B1203" t="s">
        <v>879</v>
      </c>
      <c r="C1203">
        <v>8</v>
      </c>
      <c r="D1203">
        <v>423</v>
      </c>
      <c r="E1203" s="15">
        <v>1.454</v>
      </c>
      <c r="F1203" s="6">
        <f t="shared" ref="F1203:F1263" si="605">AVERAGE(E1194:E1203)</f>
        <v>2.9314000000000004</v>
      </c>
      <c r="G1203">
        <f t="shared" si="592"/>
        <v>10</v>
      </c>
      <c r="H1203">
        <f t="shared" si="593"/>
        <v>449</v>
      </c>
      <c r="I1203" s="5">
        <f t="shared" si="591"/>
        <v>1343.4449999999997</v>
      </c>
      <c r="J1203" s="7">
        <f t="shared" si="595"/>
        <v>2.9920824053452111</v>
      </c>
      <c r="K1203">
        <f t="shared" si="594"/>
        <v>19235</v>
      </c>
      <c r="M1203" s="4"/>
      <c r="N1203" s="4"/>
      <c r="O1203" s="5"/>
      <c r="Q1203" s="6"/>
      <c r="R1203" s="6"/>
      <c r="U1203" s="5"/>
      <c r="V1203" s="7"/>
      <c r="X1203" s="1"/>
      <c r="Y1203" s="1"/>
      <c r="Z1203" s="5"/>
      <c r="AA1203" s="5"/>
      <c r="AB1203" s="1"/>
    </row>
    <row r="1204" spans="1:29" x14ac:dyDescent="0.25">
      <c r="A1204" s="11" t="s">
        <v>149</v>
      </c>
      <c r="B1204" t="s">
        <v>683</v>
      </c>
      <c r="C1204">
        <v>365</v>
      </c>
      <c r="D1204">
        <v>35671</v>
      </c>
      <c r="E1204" s="15">
        <v>8.5570000000000004</v>
      </c>
      <c r="F1204" s="6">
        <f t="shared" si="596"/>
        <v>8.5570000000000004</v>
      </c>
      <c r="G1204">
        <f t="shared" si="592"/>
        <v>1</v>
      </c>
      <c r="H1204">
        <f t="shared" si="593"/>
        <v>365</v>
      </c>
      <c r="I1204" s="5">
        <f t="shared" si="591"/>
        <v>3123.3050000000003</v>
      </c>
      <c r="J1204" s="7">
        <f t="shared" si="595"/>
        <v>0</v>
      </c>
      <c r="K1204" t="str">
        <f t="shared" si="594"/>
        <v/>
      </c>
      <c r="M1204" s="4"/>
      <c r="N1204" s="4"/>
      <c r="O1204" s="5"/>
      <c r="Q1204" s="6"/>
      <c r="R1204" s="6"/>
      <c r="U1204" s="5"/>
      <c r="V1204" s="7"/>
      <c r="X1204" s="1"/>
      <c r="Y1204" s="1"/>
      <c r="Z1204" s="5"/>
      <c r="AA1204" s="5"/>
      <c r="AB1204" s="1"/>
    </row>
    <row r="1205" spans="1:29" x14ac:dyDescent="0.25">
      <c r="A1205" s="11" t="s">
        <v>149</v>
      </c>
      <c r="B1205" t="s">
        <v>684</v>
      </c>
      <c r="C1205">
        <v>62</v>
      </c>
      <c r="D1205">
        <v>5930</v>
      </c>
      <c r="E1205" s="15">
        <v>6.0250000000000004</v>
      </c>
      <c r="F1205" s="6">
        <f t="shared" si="597"/>
        <v>7.2910000000000004</v>
      </c>
      <c r="G1205">
        <f t="shared" si="592"/>
        <v>2</v>
      </c>
      <c r="H1205">
        <f t="shared" si="593"/>
        <v>427</v>
      </c>
      <c r="I1205" s="5">
        <f t="shared" si="591"/>
        <v>3496.8550000000005</v>
      </c>
      <c r="J1205" s="7">
        <f t="shared" si="595"/>
        <v>0</v>
      </c>
      <c r="K1205" t="str">
        <f t="shared" si="594"/>
        <v/>
      </c>
      <c r="M1205" s="4"/>
      <c r="N1205" s="4"/>
      <c r="O1205" s="5"/>
      <c r="Q1205" s="6"/>
      <c r="R1205" s="6"/>
      <c r="U1205" s="5"/>
      <c r="V1205" s="7"/>
      <c r="X1205" s="1"/>
      <c r="Y1205" s="1"/>
      <c r="Z1205" s="5"/>
      <c r="AA1205" s="5"/>
      <c r="AB1205" s="1"/>
    </row>
    <row r="1206" spans="1:29" x14ac:dyDescent="0.25">
      <c r="A1206" s="11" t="s">
        <v>149</v>
      </c>
      <c r="B1206" t="s">
        <v>628</v>
      </c>
      <c r="C1206">
        <v>27</v>
      </c>
      <c r="D1206">
        <v>2556</v>
      </c>
      <c r="E1206" s="15">
        <v>4.1520000000000001</v>
      </c>
      <c r="F1206" s="6">
        <f t="shared" si="598"/>
        <v>6.2446666666666673</v>
      </c>
      <c r="G1206">
        <f t="shared" si="592"/>
        <v>3</v>
      </c>
      <c r="H1206">
        <f t="shared" si="593"/>
        <v>454</v>
      </c>
      <c r="I1206" s="5">
        <f t="shared" si="591"/>
        <v>3608.9590000000003</v>
      </c>
      <c r="J1206" s="7">
        <f t="shared" si="595"/>
        <v>0</v>
      </c>
      <c r="K1206" t="str">
        <f t="shared" si="594"/>
        <v/>
      </c>
      <c r="M1206" s="4"/>
      <c r="N1206" s="4"/>
      <c r="O1206" s="5"/>
      <c r="Q1206" s="6"/>
      <c r="R1206" s="6"/>
      <c r="U1206" s="5"/>
      <c r="V1206" s="7"/>
      <c r="X1206" s="1"/>
      <c r="Y1206" s="1"/>
      <c r="Z1206" s="5"/>
      <c r="AA1206" s="5"/>
      <c r="AB1206" s="1"/>
    </row>
    <row r="1207" spans="1:29" x14ac:dyDescent="0.25">
      <c r="A1207" s="11" t="s">
        <v>149</v>
      </c>
      <c r="B1207" t="s">
        <v>951</v>
      </c>
      <c r="C1207">
        <v>13</v>
      </c>
      <c r="D1207">
        <v>1316</v>
      </c>
      <c r="E1207" s="15">
        <v>3.7690000000000001</v>
      </c>
      <c r="F1207" s="6">
        <f t="shared" si="599"/>
        <v>5.62575</v>
      </c>
      <c r="G1207">
        <f t="shared" si="592"/>
        <v>4</v>
      </c>
      <c r="H1207">
        <f t="shared" si="593"/>
        <v>467</v>
      </c>
      <c r="I1207" s="5">
        <f t="shared" si="591"/>
        <v>3657.9560000000001</v>
      </c>
      <c r="J1207" s="7">
        <f t="shared" si="595"/>
        <v>0</v>
      </c>
      <c r="K1207" t="str">
        <f t="shared" si="594"/>
        <v/>
      </c>
      <c r="M1207" s="4"/>
      <c r="N1207" s="4"/>
      <c r="O1207" s="5"/>
      <c r="Q1207" s="6"/>
      <c r="R1207" s="6"/>
      <c r="U1207" s="5"/>
      <c r="V1207" s="7"/>
      <c r="X1207" s="1"/>
      <c r="Y1207" s="1"/>
      <c r="Z1207" s="5"/>
      <c r="AA1207" s="5"/>
      <c r="AB1207" s="1"/>
    </row>
    <row r="1208" spans="1:29" x14ac:dyDescent="0.25">
      <c r="A1208" s="11" t="s">
        <v>149</v>
      </c>
      <c r="B1208" t="s">
        <v>1196</v>
      </c>
      <c r="C1208">
        <v>8</v>
      </c>
      <c r="D1208">
        <v>783</v>
      </c>
      <c r="E1208" s="15">
        <v>3.0880000000000001</v>
      </c>
      <c r="F1208" s="6">
        <f t="shared" si="600"/>
        <v>5.1181999999999999</v>
      </c>
      <c r="G1208">
        <f t="shared" si="592"/>
        <v>5</v>
      </c>
      <c r="H1208">
        <f t="shared" si="593"/>
        <v>475</v>
      </c>
      <c r="I1208" s="5">
        <f t="shared" si="591"/>
        <v>3682.6600000000003</v>
      </c>
      <c r="J1208" s="7">
        <f t="shared" si="595"/>
        <v>0</v>
      </c>
      <c r="K1208" t="str">
        <f t="shared" si="594"/>
        <v/>
      </c>
      <c r="M1208" s="4"/>
      <c r="N1208" s="4"/>
      <c r="O1208" s="5"/>
      <c r="P1208" s="8"/>
      <c r="Q1208" s="6"/>
      <c r="R1208" s="6"/>
      <c r="U1208" s="5"/>
      <c r="V1208" s="7"/>
      <c r="X1208" s="5"/>
      <c r="Y1208" s="1"/>
      <c r="Z1208" s="5"/>
      <c r="AA1208" s="5"/>
      <c r="AB1208" s="1"/>
      <c r="AC1208" s="5"/>
    </row>
    <row r="1209" spans="1:29" x14ac:dyDescent="0.25">
      <c r="A1209" s="11" t="s">
        <v>149</v>
      </c>
      <c r="B1209" t="s">
        <v>1200</v>
      </c>
      <c r="C1209">
        <v>6</v>
      </c>
      <c r="D1209">
        <v>513</v>
      </c>
      <c r="E1209" s="15">
        <v>4.726</v>
      </c>
      <c r="F1209" s="6">
        <f t="shared" si="601"/>
        <v>5.0528333333333331</v>
      </c>
      <c r="G1209">
        <f t="shared" si="592"/>
        <v>6</v>
      </c>
      <c r="H1209">
        <f t="shared" si="593"/>
        <v>481</v>
      </c>
      <c r="I1209" s="5">
        <f t="shared" si="591"/>
        <v>3711.0160000000005</v>
      </c>
      <c r="J1209" s="7">
        <f t="shared" si="595"/>
        <v>0</v>
      </c>
      <c r="K1209" t="str">
        <f t="shared" si="594"/>
        <v/>
      </c>
      <c r="M1209" s="4"/>
      <c r="N1209" s="4"/>
      <c r="O1209" s="5"/>
      <c r="Q1209" s="6"/>
      <c r="R1209" s="6"/>
      <c r="U1209" s="5"/>
      <c r="V1209" s="7"/>
      <c r="X1209" s="1"/>
      <c r="Y1209" s="1"/>
      <c r="Z1209" s="5"/>
      <c r="AA1209" s="5"/>
      <c r="AB1209" s="1"/>
    </row>
    <row r="1210" spans="1:29" x14ac:dyDescent="0.25">
      <c r="A1210" s="11" t="s">
        <v>149</v>
      </c>
      <c r="B1210" t="s">
        <v>1199</v>
      </c>
      <c r="C1210">
        <v>6</v>
      </c>
      <c r="D1210">
        <v>526</v>
      </c>
      <c r="E1210" s="15">
        <v>4.8860000000000001</v>
      </c>
      <c r="F1210" s="6">
        <f t="shared" si="602"/>
        <v>5.0290000000000008</v>
      </c>
      <c r="G1210">
        <f t="shared" si="592"/>
        <v>7</v>
      </c>
      <c r="H1210">
        <f t="shared" si="593"/>
        <v>487</v>
      </c>
      <c r="I1210" s="5">
        <f t="shared" si="591"/>
        <v>3740.3320000000003</v>
      </c>
      <c r="J1210" s="7">
        <f t="shared" si="595"/>
        <v>0</v>
      </c>
      <c r="K1210" t="str">
        <f t="shared" si="594"/>
        <v/>
      </c>
      <c r="M1210" s="4"/>
      <c r="N1210" s="4"/>
      <c r="O1210" s="5"/>
      <c r="Q1210" s="6"/>
      <c r="R1210" s="6"/>
      <c r="U1210" s="5"/>
      <c r="V1210" s="7"/>
      <c r="X1210" s="1"/>
      <c r="Y1210" s="1"/>
      <c r="Z1210" s="5"/>
      <c r="AA1210" s="5"/>
      <c r="AB1210" s="1"/>
    </row>
    <row r="1211" spans="1:29" x14ac:dyDescent="0.25">
      <c r="A1211" s="11" t="s">
        <v>149</v>
      </c>
      <c r="B1211" t="s">
        <v>1198</v>
      </c>
      <c r="C1211">
        <v>5</v>
      </c>
      <c r="D1211">
        <v>444</v>
      </c>
      <c r="E1211" s="15">
        <v>3.3690000000000002</v>
      </c>
      <c r="F1211" s="6">
        <f t="shared" si="603"/>
        <v>4.8215000000000003</v>
      </c>
      <c r="G1211">
        <f t="shared" si="592"/>
        <v>8</v>
      </c>
      <c r="H1211">
        <f t="shared" si="593"/>
        <v>492</v>
      </c>
      <c r="I1211" s="5">
        <f t="shared" si="591"/>
        <v>3757.1770000000001</v>
      </c>
      <c r="J1211" s="7">
        <f t="shared" si="595"/>
        <v>0</v>
      </c>
      <c r="K1211" t="str">
        <f t="shared" si="594"/>
        <v/>
      </c>
      <c r="M1211" s="4"/>
      <c r="N1211" s="4"/>
      <c r="O1211" s="5"/>
      <c r="Q1211" s="6"/>
      <c r="R1211" s="6"/>
      <c r="U1211" s="5"/>
      <c r="V1211" s="7"/>
      <c r="X1211" s="1"/>
      <c r="Y1211" s="1"/>
      <c r="Z1211" s="5"/>
      <c r="AA1211" s="5"/>
      <c r="AB1211" s="1"/>
    </row>
    <row r="1212" spans="1:29" x14ac:dyDescent="0.25">
      <c r="A1212" s="11" t="s">
        <v>149</v>
      </c>
      <c r="B1212" t="s">
        <v>1201</v>
      </c>
      <c r="C1212">
        <v>3</v>
      </c>
      <c r="D1212">
        <v>206</v>
      </c>
      <c r="E1212" s="15">
        <v>2.7589999999999999</v>
      </c>
      <c r="F1212" s="6">
        <f t="shared" si="604"/>
        <v>4.5923333333333334</v>
      </c>
      <c r="G1212">
        <f t="shared" si="592"/>
        <v>9</v>
      </c>
      <c r="H1212">
        <f t="shared" si="593"/>
        <v>495</v>
      </c>
      <c r="I1212" s="5">
        <f t="shared" si="591"/>
        <v>3765.4540000000002</v>
      </c>
      <c r="J1212" s="7">
        <f t="shared" si="595"/>
        <v>0</v>
      </c>
      <c r="K1212" t="str">
        <f t="shared" si="594"/>
        <v/>
      </c>
      <c r="M1212" s="4"/>
      <c r="N1212" s="4"/>
      <c r="O1212" s="5"/>
      <c r="Q1212" s="6"/>
      <c r="R1212" s="6"/>
      <c r="U1212" s="5"/>
      <c r="V1212" s="7"/>
      <c r="X1212" s="1"/>
      <c r="Y1212" s="1"/>
      <c r="Z1212" s="5"/>
      <c r="AA1212" s="5"/>
      <c r="AB1212" s="1"/>
    </row>
    <row r="1213" spans="1:29" x14ac:dyDescent="0.25">
      <c r="A1213" s="11" t="s">
        <v>149</v>
      </c>
      <c r="B1213" t="s">
        <v>1197</v>
      </c>
      <c r="C1213">
        <v>2</v>
      </c>
      <c r="D1213">
        <v>153</v>
      </c>
      <c r="E1213" s="15">
        <v>3.851</v>
      </c>
      <c r="F1213" s="6">
        <f t="shared" si="605"/>
        <v>4.5182000000000002</v>
      </c>
      <c r="G1213">
        <f t="shared" si="592"/>
        <v>10</v>
      </c>
      <c r="H1213">
        <f t="shared" si="593"/>
        <v>497</v>
      </c>
      <c r="I1213" s="5">
        <f t="shared" si="591"/>
        <v>3773.1560000000004</v>
      </c>
      <c r="J1213" s="7">
        <f t="shared" si="595"/>
        <v>7.5918631790744477</v>
      </c>
      <c r="K1213">
        <f t="shared" si="594"/>
        <v>48098</v>
      </c>
      <c r="M1213" s="4"/>
      <c r="N1213" s="4"/>
      <c r="O1213" s="5"/>
      <c r="Q1213" s="6"/>
      <c r="R1213" s="6"/>
      <c r="U1213" s="5"/>
      <c r="V1213" s="7"/>
      <c r="X1213" s="1"/>
      <c r="Y1213" s="1"/>
      <c r="Z1213" s="5"/>
      <c r="AA1213" s="5"/>
      <c r="AB1213" s="1"/>
    </row>
    <row r="1214" spans="1:29" x14ac:dyDescent="0.25">
      <c r="A1214" s="11" t="s">
        <v>141</v>
      </c>
      <c r="B1214" t="s">
        <v>1031</v>
      </c>
      <c r="C1214">
        <v>88</v>
      </c>
      <c r="D1214">
        <v>4829</v>
      </c>
      <c r="E1214" s="15">
        <v>3.302</v>
      </c>
      <c r="F1214" s="6">
        <f t="shared" si="596"/>
        <v>3.302</v>
      </c>
      <c r="G1214">
        <f t="shared" si="592"/>
        <v>1</v>
      </c>
      <c r="H1214">
        <f t="shared" si="593"/>
        <v>88</v>
      </c>
      <c r="I1214" s="5">
        <f t="shared" si="591"/>
        <v>290.57600000000002</v>
      </c>
      <c r="J1214" s="7">
        <f t="shared" si="595"/>
        <v>0</v>
      </c>
      <c r="K1214" t="str">
        <f t="shared" si="594"/>
        <v/>
      </c>
      <c r="M1214" s="4"/>
      <c r="N1214" s="4"/>
      <c r="O1214" s="5"/>
      <c r="Q1214" s="6"/>
      <c r="R1214" s="6"/>
      <c r="U1214" s="5"/>
      <c r="V1214" s="7"/>
      <c r="X1214" s="1"/>
      <c r="Y1214" s="1"/>
      <c r="Z1214" s="5"/>
      <c r="AA1214" s="5"/>
      <c r="AB1214" s="1"/>
    </row>
    <row r="1215" spans="1:29" x14ac:dyDescent="0.25">
      <c r="A1215" s="11" t="s">
        <v>141</v>
      </c>
      <c r="B1215" t="s">
        <v>1143</v>
      </c>
      <c r="C1215">
        <v>53</v>
      </c>
      <c r="D1215">
        <v>2776</v>
      </c>
      <c r="E1215" s="15">
        <v>3.028</v>
      </c>
      <c r="F1215" s="6">
        <f t="shared" si="597"/>
        <v>3.165</v>
      </c>
      <c r="G1215">
        <f t="shared" si="592"/>
        <v>2</v>
      </c>
      <c r="H1215">
        <f t="shared" si="593"/>
        <v>141</v>
      </c>
      <c r="I1215" s="5">
        <f t="shared" si="591"/>
        <v>451.06000000000006</v>
      </c>
      <c r="J1215" s="7">
        <f t="shared" si="595"/>
        <v>0</v>
      </c>
      <c r="K1215" t="str">
        <f t="shared" si="594"/>
        <v/>
      </c>
      <c r="M1215" s="4"/>
      <c r="N1215" s="4"/>
      <c r="O1215" s="5"/>
      <c r="Q1215" s="6"/>
      <c r="R1215" s="6"/>
      <c r="U1215" s="5"/>
      <c r="V1215" s="7"/>
      <c r="X1215" s="1"/>
      <c r="Y1215" s="1"/>
      <c r="Z1215" s="5"/>
      <c r="AA1215" s="5"/>
      <c r="AB1215" s="1"/>
    </row>
    <row r="1216" spans="1:29" x14ac:dyDescent="0.25">
      <c r="A1216" s="11" t="s">
        <v>141</v>
      </c>
      <c r="B1216" t="s">
        <v>1145</v>
      </c>
      <c r="C1216">
        <v>41</v>
      </c>
      <c r="D1216">
        <v>2448</v>
      </c>
      <c r="E1216" s="15">
        <v>2.976</v>
      </c>
      <c r="F1216" s="6">
        <f t="shared" si="598"/>
        <v>3.1020000000000003</v>
      </c>
      <c r="G1216">
        <f t="shared" si="592"/>
        <v>3</v>
      </c>
      <c r="H1216">
        <f t="shared" si="593"/>
        <v>182</v>
      </c>
      <c r="I1216" s="5">
        <f t="shared" si="591"/>
        <v>573.07600000000002</v>
      </c>
      <c r="J1216" s="7">
        <f t="shared" si="595"/>
        <v>0</v>
      </c>
      <c r="K1216" t="str">
        <f t="shared" si="594"/>
        <v/>
      </c>
      <c r="M1216" s="4"/>
      <c r="N1216" s="4"/>
      <c r="O1216" s="5"/>
      <c r="Q1216" s="6"/>
      <c r="R1216" s="6"/>
      <c r="U1216" s="5"/>
      <c r="V1216" s="7"/>
      <c r="X1216" s="1"/>
      <c r="Y1216" s="1"/>
      <c r="Z1216" s="5"/>
      <c r="AA1216" s="5"/>
      <c r="AB1216" s="1"/>
    </row>
    <row r="1217" spans="1:29" x14ac:dyDescent="0.25">
      <c r="A1217" s="11" t="s">
        <v>141</v>
      </c>
      <c r="B1217" t="s">
        <v>1146</v>
      </c>
      <c r="C1217">
        <v>30</v>
      </c>
      <c r="D1217">
        <v>1904</v>
      </c>
      <c r="E1217" s="15">
        <v>5.1280000000000001</v>
      </c>
      <c r="F1217" s="6">
        <f t="shared" si="599"/>
        <v>3.6085000000000003</v>
      </c>
      <c r="G1217">
        <f t="shared" si="592"/>
        <v>4</v>
      </c>
      <c r="H1217">
        <f t="shared" si="593"/>
        <v>212</v>
      </c>
      <c r="I1217" s="5">
        <f t="shared" si="591"/>
        <v>726.91600000000005</v>
      </c>
      <c r="J1217" s="7">
        <f t="shared" si="595"/>
        <v>0</v>
      </c>
      <c r="K1217" t="str">
        <f t="shared" si="594"/>
        <v/>
      </c>
      <c r="M1217" s="4"/>
      <c r="N1217" s="4"/>
      <c r="O1217" s="5"/>
      <c r="Q1217" s="6"/>
      <c r="R1217" s="6"/>
      <c r="U1217" s="5"/>
      <c r="V1217" s="7"/>
      <c r="X1217" s="1"/>
      <c r="Y1217" s="1"/>
      <c r="Z1217" s="5"/>
      <c r="AA1217" s="5"/>
      <c r="AB1217" s="1"/>
    </row>
    <row r="1218" spans="1:29" x14ac:dyDescent="0.25">
      <c r="A1218" s="11" t="s">
        <v>141</v>
      </c>
      <c r="B1218" t="s">
        <v>1144</v>
      </c>
      <c r="C1218">
        <v>25</v>
      </c>
      <c r="D1218">
        <v>1322</v>
      </c>
      <c r="E1218" s="15">
        <v>4.6319999999999997</v>
      </c>
      <c r="F1218" s="6">
        <f t="shared" si="600"/>
        <v>3.8132000000000006</v>
      </c>
      <c r="G1218">
        <f t="shared" si="592"/>
        <v>5</v>
      </c>
      <c r="H1218">
        <f t="shared" si="593"/>
        <v>237</v>
      </c>
      <c r="I1218" s="5">
        <f t="shared" ref="I1218:I1281" si="606">IF(G1217&gt;G1218,E1218*C1218,E1218*C1218+I1217)</f>
        <v>842.71600000000001</v>
      </c>
      <c r="J1218" s="7">
        <f t="shared" si="595"/>
        <v>0</v>
      </c>
      <c r="K1218" t="str">
        <f t="shared" si="594"/>
        <v/>
      </c>
      <c r="M1218" s="4"/>
      <c r="N1218" s="4"/>
      <c r="O1218" s="5"/>
      <c r="P1218" s="8"/>
      <c r="Q1218" s="6"/>
      <c r="R1218" s="6"/>
      <c r="U1218" s="5"/>
      <c r="V1218" s="7"/>
      <c r="X1218" s="5"/>
      <c r="Y1218" s="1"/>
      <c r="Z1218" s="5"/>
      <c r="AA1218" s="5"/>
      <c r="AB1218" s="1"/>
      <c r="AC1218" s="5"/>
    </row>
    <row r="1219" spans="1:29" x14ac:dyDescent="0.25">
      <c r="A1219" s="11" t="s">
        <v>141</v>
      </c>
      <c r="B1219" t="s">
        <v>1147</v>
      </c>
      <c r="C1219">
        <v>25</v>
      </c>
      <c r="D1219">
        <v>3141</v>
      </c>
      <c r="E1219" s="15">
        <v>20.771000000000001</v>
      </c>
      <c r="F1219" s="6">
        <f t="shared" si="601"/>
        <v>6.6395000000000008</v>
      </c>
      <c r="G1219">
        <f t="shared" si="592"/>
        <v>6</v>
      </c>
      <c r="H1219">
        <f t="shared" si="593"/>
        <v>262</v>
      </c>
      <c r="I1219" s="5">
        <f t="shared" si="606"/>
        <v>1361.991</v>
      </c>
      <c r="J1219" s="7">
        <f t="shared" si="595"/>
        <v>0</v>
      </c>
      <c r="K1219" t="str">
        <f t="shared" si="594"/>
        <v/>
      </c>
      <c r="M1219" s="4"/>
      <c r="N1219" s="4"/>
      <c r="O1219" s="5"/>
      <c r="Q1219" s="6"/>
      <c r="R1219" s="6"/>
      <c r="U1219" s="5"/>
      <c r="V1219" s="7"/>
      <c r="X1219" s="1"/>
      <c r="Y1219" s="1"/>
      <c r="Z1219" s="5"/>
      <c r="AA1219" s="5"/>
      <c r="AB1219" s="1"/>
    </row>
    <row r="1220" spans="1:29" x14ac:dyDescent="0.25">
      <c r="A1220" s="11" t="s">
        <v>141</v>
      </c>
      <c r="B1220" t="s">
        <v>1950</v>
      </c>
      <c r="C1220">
        <v>25</v>
      </c>
      <c r="D1220">
        <v>1384</v>
      </c>
      <c r="E1220" s="15">
        <v>2.6909999999999998</v>
      </c>
      <c r="F1220" s="6">
        <f t="shared" si="602"/>
        <v>6.0754285714285725</v>
      </c>
      <c r="G1220">
        <f t="shared" ref="G1220:G1283" si="607">IF(A1220=A1219,G1219+1,1)</f>
        <v>7</v>
      </c>
      <c r="H1220">
        <f t="shared" si="593"/>
        <v>287</v>
      </c>
      <c r="I1220" s="5">
        <f t="shared" si="606"/>
        <v>1429.2660000000001</v>
      </c>
      <c r="J1220" s="7">
        <f t="shared" si="595"/>
        <v>0</v>
      </c>
      <c r="K1220" t="str">
        <f t="shared" si="594"/>
        <v/>
      </c>
      <c r="M1220" s="4"/>
      <c r="N1220" s="4"/>
      <c r="O1220" s="5"/>
      <c r="Q1220" s="6"/>
      <c r="R1220" s="6"/>
      <c r="U1220" s="5"/>
      <c r="V1220" s="7"/>
      <c r="X1220" s="1"/>
      <c r="Y1220" s="1"/>
      <c r="Z1220" s="5"/>
      <c r="AA1220" s="5"/>
      <c r="AB1220" s="1"/>
    </row>
    <row r="1221" spans="1:29" x14ac:dyDescent="0.25">
      <c r="A1221" s="11" t="s">
        <v>141</v>
      </c>
      <c r="B1221" t="s">
        <v>763</v>
      </c>
      <c r="C1221">
        <v>25</v>
      </c>
      <c r="D1221">
        <v>1321</v>
      </c>
      <c r="E1221" s="15">
        <v>3.137</v>
      </c>
      <c r="F1221" s="6">
        <f t="shared" si="603"/>
        <v>5.7081250000000008</v>
      </c>
      <c r="G1221">
        <f t="shared" si="607"/>
        <v>8</v>
      </c>
      <c r="H1221">
        <f t="shared" si="593"/>
        <v>312</v>
      </c>
      <c r="I1221" s="5">
        <f t="shared" si="606"/>
        <v>1507.691</v>
      </c>
      <c r="J1221" s="7">
        <f t="shared" si="595"/>
        <v>0</v>
      </c>
      <c r="K1221" t="str">
        <f t="shared" si="594"/>
        <v/>
      </c>
      <c r="M1221" s="4"/>
      <c r="N1221" s="4"/>
      <c r="O1221" s="5"/>
      <c r="Q1221" s="6"/>
      <c r="R1221" s="6"/>
      <c r="U1221" s="5"/>
      <c r="V1221" s="7"/>
      <c r="X1221" s="1"/>
      <c r="Y1221" s="1"/>
      <c r="Z1221" s="5"/>
      <c r="AA1221" s="5"/>
      <c r="AB1221" s="1"/>
    </row>
    <row r="1222" spans="1:29" x14ac:dyDescent="0.25">
      <c r="A1222" s="11" t="s">
        <v>141</v>
      </c>
      <c r="B1222" t="s">
        <v>1148</v>
      </c>
      <c r="C1222">
        <v>21</v>
      </c>
      <c r="D1222">
        <v>1035</v>
      </c>
      <c r="E1222" s="15">
        <v>3.403</v>
      </c>
      <c r="F1222" s="6">
        <f t="shared" si="604"/>
        <v>5.4520000000000008</v>
      </c>
      <c r="G1222">
        <f t="shared" si="607"/>
        <v>9</v>
      </c>
      <c r="H1222">
        <f t="shared" si="593"/>
        <v>333</v>
      </c>
      <c r="I1222" s="5">
        <f t="shared" si="606"/>
        <v>1579.154</v>
      </c>
      <c r="J1222" s="7">
        <f t="shared" si="595"/>
        <v>0</v>
      </c>
      <c r="K1222" t="str">
        <f t="shared" si="594"/>
        <v/>
      </c>
      <c r="M1222" s="4"/>
      <c r="N1222" s="4"/>
      <c r="O1222" s="5"/>
      <c r="Q1222" s="6"/>
      <c r="R1222" s="6"/>
      <c r="U1222" s="5"/>
      <c r="V1222" s="7"/>
      <c r="X1222" s="1"/>
      <c r="Y1222" s="1"/>
      <c r="Z1222" s="5"/>
      <c r="AA1222" s="5"/>
      <c r="AB1222" s="1"/>
    </row>
    <row r="1223" spans="1:29" x14ac:dyDescent="0.25">
      <c r="A1223" s="11" t="s">
        <v>141</v>
      </c>
      <c r="B1223" t="s">
        <v>1951</v>
      </c>
      <c r="C1223">
        <v>18</v>
      </c>
      <c r="D1223">
        <v>901</v>
      </c>
      <c r="E1223" s="15">
        <v>3.6520000000000001</v>
      </c>
      <c r="F1223" s="6">
        <f t="shared" si="605"/>
        <v>5.2720000000000002</v>
      </c>
      <c r="G1223">
        <f t="shared" si="607"/>
        <v>10</v>
      </c>
      <c r="H1223">
        <f t="shared" si="593"/>
        <v>351</v>
      </c>
      <c r="I1223" s="5">
        <f t="shared" si="606"/>
        <v>1644.89</v>
      </c>
      <c r="J1223" s="7">
        <f t="shared" si="595"/>
        <v>4.6862962962962964</v>
      </c>
      <c r="K1223">
        <f t="shared" si="594"/>
        <v>21061</v>
      </c>
      <c r="M1223" s="4"/>
      <c r="N1223" s="4"/>
      <c r="O1223" s="5"/>
      <c r="Q1223" s="6"/>
      <c r="R1223" s="6"/>
      <c r="U1223" s="5"/>
      <c r="V1223" s="7"/>
      <c r="X1223" s="1"/>
      <c r="Y1223" s="1"/>
      <c r="Z1223" s="5"/>
      <c r="AA1223" s="5"/>
      <c r="AB1223" s="1"/>
    </row>
    <row r="1224" spans="1:29" x14ac:dyDescent="0.25">
      <c r="A1224" s="11" t="s">
        <v>124</v>
      </c>
      <c r="B1224" t="s">
        <v>1036</v>
      </c>
      <c r="C1224">
        <v>53</v>
      </c>
      <c r="D1224">
        <v>708</v>
      </c>
      <c r="E1224" s="15">
        <v>0.73899999999999999</v>
      </c>
      <c r="F1224" s="6">
        <f t="shared" si="596"/>
        <v>0.73899999999999999</v>
      </c>
      <c r="G1224">
        <f t="shared" si="607"/>
        <v>1</v>
      </c>
      <c r="H1224">
        <f t="shared" si="593"/>
        <v>53</v>
      </c>
      <c r="I1224" s="5">
        <f t="shared" si="606"/>
        <v>39.167000000000002</v>
      </c>
      <c r="J1224" s="7">
        <f t="shared" si="595"/>
        <v>0</v>
      </c>
      <c r="K1224" t="str">
        <f t="shared" si="594"/>
        <v/>
      </c>
      <c r="M1224" s="4"/>
      <c r="N1224" s="4"/>
      <c r="O1224" s="5"/>
      <c r="Q1224" s="6"/>
      <c r="R1224" s="6"/>
      <c r="U1224" s="5"/>
      <c r="V1224" s="7"/>
      <c r="X1224" s="1"/>
      <c r="Y1224" s="1"/>
      <c r="Z1224" s="5"/>
      <c r="AA1224" s="5"/>
      <c r="AB1224" s="1"/>
    </row>
    <row r="1225" spans="1:29" x14ac:dyDescent="0.25">
      <c r="A1225" s="11" t="s">
        <v>124</v>
      </c>
      <c r="B1225" t="s">
        <v>1037</v>
      </c>
      <c r="C1225">
        <v>39</v>
      </c>
      <c r="D1225">
        <v>502</v>
      </c>
      <c r="E1225" s="15">
        <v>0.56999999999999995</v>
      </c>
      <c r="F1225" s="6">
        <f t="shared" si="597"/>
        <v>0.65449999999999997</v>
      </c>
      <c r="G1225">
        <f t="shared" si="607"/>
        <v>2</v>
      </c>
      <c r="H1225">
        <f t="shared" si="593"/>
        <v>92</v>
      </c>
      <c r="I1225" s="5">
        <f t="shared" si="606"/>
        <v>61.396999999999998</v>
      </c>
      <c r="J1225" s="7">
        <f t="shared" si="595"/>
        <v>0</v>
      </c>
      <c r="K1225" t="str">
        <f t="shared" si="594"/>
        <v/>
      </c>
      <c r="M1225" s="4"/>
      <c r="N1225" s="4"/>
      <c r="O1225" s="5"/>
      <c r="Q1225" s="6"/>
      <c r="R1225" s="6"/>
      <c r="U1225" s="5"/>
      <c r="V1225" s="7"/>
      <c r="X1225" s="1"/>
      <c r="Y1225" s="1"/>
      <c r="Z1225" s="5"/>
      <c r="AA1225" s="5"/>
      <c r="AB1225" s="1"/>
    </row>
    <row r="1226" spans="1:29" x14ac:dyDescent="0.25">
      <c r="A1226" s="11" t="s">
        <v>124</v>
      </c>
      <c r="B1226" t="s">
        <v>1038</v>
      </c>
      <c r="C1226">
        <v>32</v>
      </c>
      <c r="D1226">
        <v>475</v>
      </c>
      <c r="E1226" s="14">
        <v>0.74399999999999999</v>
      </c>
      <c r="F1226" s="6">
        <f t="shared" si="598"/>
        <v>0.68433333333333335</v>
      </c>
      <c r="G1226">
        <f t="shared" si="607"/>
        <v>3</v>
      </c>
      <c r="H1226">
        <f t="shared" si="593"/>
        <v>124</v>
      </c>
      <c r="I1226" s="5">
        <f t="shared" si="606"/>
        <v>85.204999999999998</v>
      </c>
      <c r="J1226" s="7">
        <f t="shared" si="595"/>
        <v>0</v>
      </c>
      <c r="K1226" t="str">
        <f t="shared" si="594"/>
        <v/>
      </c>
      <c r="L1226" s="6"/>
      <c r="M1226" s="4"/>
      <c r="N1226" s="4"/>
      <c r="O1226" s="5"/>
      <c r="Q1226" s="6"/>
      <c r="R1226" s="6"/>
      <c r="U1226" s="5"/>
      <c r="V1226" s="7"/>
      <c r="X1226" s="1"/>
      <c r="Y1226" s="1"/>
      <c r="Z1226" s="5"/>
      <c r="AA1226" s="5"/>
      <c r="AB1226" s="1"/>
    </row>
    <row r="1227" spans="1:29" x14ac:dyDescent="0.25">
      <c r="A1227" s="11" t="s">
        <v>124</v>
      </c>
      <c r="B1227" t="s">
        <v>1039</v>
      </c>
      <c r="C1227">
        <v>27</v>
      </c>
      <c r="D1227">
        <v>378</v>
      </c>
      <c r="E1227" s="14">
        <v>1.3089999999999999</v>
      </c>
      <c r="F1227" s="6">
        <f t="shared" si="599"/>
        <v>0.84050000000000002</v>
      </c>
      <c r="G1227">
        <f t="shared" si="607"/>
        <v>4</v>
      </c>
      <c r="H1227">
        <f t="shared" si="593"/>
        <v>151</v>
      </c>
      <c r="I1227" s="5">
        <f t="shared" si="606"/>
        <v>120.548</v>
      </c>
      <c r="J1227" s="7">
        <f t="shared" si="595"/>
        <v>0</v>
      </c>
      <c r="K1227" t="str">
        <f t="shared" si="594"/>
        <v/>
      </c>
      <c r="L1227" s="6"/>
      <c r="M1227" s="4"/>
      <c r="N1227" s="4"/>
      <c r="O1227" s="5"/>
      <c r="Q1227" s="6"/>
      <c r="R1227" s="6"/>
      <c r="U1227" s="5"/>
      <c r="V1227" s="7"/>
      <c r="X1227" s="1"/>
      <c r="Y1227" s="1"/>
      <c r="Z1227" s="5"/>
      <c r="AA1227" s="5"/>
      <c r="AB1227" s="1"/>
    </row>
    <row r="1228" spans="1:29" x14ac:dyDescent="0.25">
      <c r="A1228" s="11" t="s">
        <v>124</v>
      </c>
      <c r="B1228" t="s">
        <v>1040</v>
      </c>
      <c r="C1228">
        <v>24</v>
      </c>
      <c r="D1228">
        <v>390</v>
      </c>
      <c r="E1228" s="14">
        <v>0.84799999999999998</v>
      </c>
      <c r="F1228" s="6">
        <f t="shared" si="600"/>
        <v>0.84199999999999997</v>
      </c>
      <c r="G1228">
        <f t="shared" si="607"/>
        <v>5</v>
      </c>
      <c r="H1228">
        <f t="shared" si="593"/>
        <v>175</v>
      </c>
      <c r="I1228" s="5">
        <f t="shared" si="606"/>
        <v>140.9</v>
      </c>
      <c r="J1228" s="7">
        <f t="shared" si="595"/>
        <v>0</v>
      </c>
      <c r="K1228" t="str">
        <f t="shared" si="594"/>
        <v/>
      </c>
      <c r="L1228" s="6"/>
      <c r="M1228" s="4"/>
      <c r="N1228" s="4"/>
      <c r="O1228" s="5"/>
      <c r="P1228" s="8"/>
      <c r="Q1228" s="6"/>
      <c r="R1228" s="6"/>
      <c r="U1228" s="5"/>
      <c r="V1228" s="7"/>
      <c r="X1228" s="5"/>
      <c r="Y1228" s="1"/>
      <c r="Z1228" s="5"/>
      <c r="AA1228" s="5"/>
      <c r="AB1228" s="1"/>
      <c r="AC1228" s="5"/>
    </row>
    <row r="1229" spans="1:29" x14ac:dyDescent="0.25">
      <c r="A1229" s="11" t="s">
        <v>124</v>
      </c>
      <c r="B1229" t="s">
        <v>197</v>
      </c>
      <c r="C1229">
        <v>18</v>
      </c>
      <c r="D1229">
        <v>275</v>
      </c>
      <c r="E1229" s="15">
        <v>1.1399999999999999</v>
      </c>
      <c r="F1229" s="6">
        <f t="shared" si="601"/>
        <v>0.89166666666666661</v>
      </c>
      <c r="G1229">
        <f t="shared" si="607"/>
        <v>6</v>
      </c>
      <c r="H1229">
        <f t="shared" si="593"/>
        <v>193</v>
      </c>
      <c r="I1229" s="5">
        <f t="shared" si="606"/>
        <v>161.42000000000002</v>
      </c>
      <c r="J1229" s="7">
        <f t="shared" si="595"/>
        <v>0</v>
      </c>
      <c r="K1229" t="str">
        <f t="shared" si="594"/>
        <v/>
      </c>
      <c r="M1229" s="4"/>
      <c r="N1229" s="4"/>
      <c r="O1229" s="5"/>
      <c r="Q1229" s="6"/>
      <c r="R1229" s="6"/>
      <c r="U1229" s="5"/>
      <c r="V1229" s="7"/>
      <c r="X1229" s="1"/>
      <c r="Y1229" s="1"/>
      <c r="Z1229" s="5"/>
      <c r="AA1229" s="5"/>
      <c r="AB1229" s="1"/>
    </row>
    <row r="1230" spans="1:29" x14ac:dyDescent="0.25">
      <c r="A1230" s="11" t="s">
        <v>124</v>
      </c>
      <c r="B1230" t="s">
        <v>1041</v>
      </c>
      <c r="C1230">
        <v>17</v>
      </c>
      <c r="D1230">
        <v>248</v>
      </c>
      <c r="E1230" s="15">
        <v>0.96299999999999997</v>
      </c>
      <c r="F1230" s="6">
        <f t="shared" si="602"/>
        <v>0.9018571428571428</v>
      </c>
      <c r="G1230">
        <f t="shared" si="607"/>
        <v>7</v>
      </c>
      <c r="H1230">
        <f t="shared" si="593"/>
        <v>210</v>
      </c>
      <c r="I1230" s="5">
        <f t="shared" si="606"/>
        <v>177.79100000000003</v>
      </c>
      <c r="J1230" s="7">
        <f t="shared" si="595"/>
        <v>0</v>
      </c>
      <c r="K1230" t="str">
        <f t="shared" si="594"/>
        <v/>
      </c>
      <c r="M1230" s="4"/>
      <c r="N1230" s="4"/>
      <c r="O1230" s="5"/>
      <c r="Q1230" s="6"/>
      <c r="R1230" s="6"/>
      <c r="U1230" s="5"/>
      <c r="V1230" s="7"/>
      <c r="X1230" s="1"/>
      <c r="Y1230" s="1"/>
      <c r="Z1230" s="5"/>
      <c r="AA1230" s="5"/>
      <c r="AB1230" s="1"/>
    </row>
    <row r="1231" spans="1:29" x14ac:dyDescent="0.25">
      <c r="A1231" s="11" t="s">
        <v>124</v>
      </c>
      <c r="B1231" t="s">
        <v>1042</v>
      </c>
      <c r="C1231">
        <v>15</v>
      </c>
      <c r="D1231">
        <v>269</v>
      </c>
      <c r="E1231" s="14">
        <v>1.538</v>
      </c>
      <c r="F1231" s="6">
        <f t="shared" si="603"/>
        <v>0.981375</v>
      </c>
      <c r="G1231">
        <f t="shared" si="607"/>
        <v>8</v>
      </c>
      <c r="H1231">
        <f t="shared" si="593"/>
        <v>225</v>
      </c>
      <c r="I1231" s="5">
        <f t="shared" si="606"/>
        <v>200.86100000000002</v>
      </c>
      <c r="J1231" s="7">
        <f t="shared" si="595"/>
        <v>0</v>
      </c>
      <c r="K1231" t="str">
        <f t="shared" si="594"/>
        <v/>
      </c>
      <c r="L1231" s="6"/>
      <c r="M1231" s="4"/>
      <c r="N1231" s="4"/>
      <c r="O1231" s="5"/>
      <c r="Q1231" s="6"/>
      <c r="R1231" s="6"/>
      <c r="U1231" s="5"/>
      <c r="V1231" s="7"/>
      <c r="X1231" s="1"/>
      <c r="Y1231" s="1"/>
      <c r="Z1231" s="5"/>
      <c r="AA1231" s="5"/>
      <c r="AB1231" s="1"/>
    </row>
    <row r="1232" spans="1:29" x14ac:dyDescent="0.25">
      <c r="A1232" s="11" t="s">
        <v>124</v>
      </c>
      <c r="B1232" t="s">
        <v>1952</v>
      </c>
      <c r="C1232">
        <v>14</v>
      </c>
      <c r="D1232">
        <v>160</v>
      </c>
      <c r="E1232" s="14">
        <v>0.48</v>
      </c>
      <c r="F1232" s="6">
        <f t="shared" si="604"/>
        <v>0.92566666666666664</v>
      </c>
      <c r="G1232">
        <f t="shared" si="607"/>
        <v>9</v>
      </c>
      <c r="H1232">
        <f t="shared" si="593"/>
        <v>239</v>
      </c>
      <c r="I1232" s="5">
        <f t="shared" si="606"/>
        <v>207.58100000000002</v>
      </c>
      <c r="J1232" s="7">
        <f t="shared" si="595"/>
        <v>0</v>
      </c>
      <c r="K1232" t="str">
        <f t="shared" si="594"/>
        <v/>
      </c>
      <c r="L1232" s="6"/>
      <c r="M1232" s="4"/>
      <c r="N1232" s="4"/>
      <c r="O1232" s="5"/>
      <c r="Q1232" s="6"/>
      <c r="R1232" s="6"/>
      <c r="U1232" s="5"/>
      <c r="V1232" s="7"/>
      <c r="X1232" s="1"/>
      <c r="Y1232" s="1"/>
      <c r="Z1232" s="5"/>
      <c r="AA1232" s="5"/>
      <c r="AB1232" s="1"/>
    </row>
    <row r="1233" spans="1:29" x14ac:dyDescent="0.25">
      <c r="A1233" s="11" t="s">
        <v>124</v>
      </c>
      <c r="B1233" t="s">
        <v>1043</v>
      </c>
      <c r="C1233">
        <v>13</v>
      </c>
      <c r="D1233">
        <v>257</v>
      </c>
      <c r="E1233" s="15">
        <v>1.2729999999999999</v>
      </c>
      <c r="F1233" s="6">
        <f t="shared" si="605"/>
        <v>0.96039999999999992</v>
      </c>
      <c r="G1233">
        <f t="shared" si="607"/>
        <v>10</v>
      </c>
      <c r="H1233">
        <f t="shared" si="593"/>
        <v>252</v>
      </c>
      <c r="I1233" s="5">
        <f t="shared" si="606"/>
        <v>224.13000000000002</v>
      </c>
      <c r="J1233" s="7">
        <f t="shared" si="595"/>
        <v>0.88940476190476203</v>
      </c>
      <c r="K1233">
        <f t="shared" si="594"/>
        <v>3662</v>
      </c>
      <c r="M1233" s="4"/>
      <c r="N1233" s="4"/>
      <c r="O1233" s="5"/>
      <c r="Q1233" s="6"/>
      <c r="R1233" s="6"/>
      <c r="U1233" s="5"/>
      <c r="V1233" s="7"/>
      <c r="X1233" s="1"/>
      <c r="Y1233" s="1"/>
      <c r="Z1233" s="5"/>
      <c r="AA1233" s="5"/>
      <c r="AB1233" s="1"/>
    </row>
    <row r="1234" spans="1:29" x14ac:dyDescent="0.25">
      <c r="A1234" s="11" t="s">
        <v>143</v>
      </c>
      <c r="B1234" t="s">
        <v>646</v>
      </c>
      <c r="C1234">
        <v>82</v>
      </c>
      <c r="D1234">
        <v>6335</v>
      </c>
      <c r="E1234" s="15">
        <v>5.0510000000000002</v>
      </c>
      <c r="F1234" s="6">
        <f t="shared" si="596"/>
        <v>5.0510000000000002</v>
      </c>
      <c r="G1234">
        <f t="shared" si="607"/>
        <v>1</v>
      </c>
      <c r="H1234">
        <f t="shared" si="593"/>
        <v>82</v>
      </c>
      <c r="I1234" s="5">
        <f t="shared" si="606"/>
        <v>414.18200000000002</v>
      </c>
      <c r="J1234" s="7">
        <f t="shared" si="595"/>
        <v>0</v>
      </c>
      <c r="K1234" t="str">
        <f t="shared" si="594"/>
        <v/>
      </c>
      <c r="M1234" s="4"/>
      <c r="N1234" s="4"/>
      <c r="O1234" s="5"/>
      <c r="Q1234" s="6"/>
      <c r="R1234" s="6"/>
      <c r="U1234" s="5"/>
      <c r="V1234" s="7"/>
      <c r="X1234" s="1"/>
      <c r="Y1234" s="1"/>
      <c r="Z1234" s="5"/>
      <c r="AA1234" s="5"/>
      <c r="AB1234" s="1"/>
    </row>
    <row r="1235" spans="1:29" x14ac:dyDescent="0.25">
      <c r="A1235" s="11" t="s">
        <v>143</v>
      </c>
      <c r="B1235" t="s">
        <v>673</v>
      </c>
      <c r="C1235">
        <v>74</v>
      </c>
      <c r="D1235">
        <v>5630</v>
      </c>
      <c r="E1235" s="15">
        <v>6.4939999999999998</v>
      </c>
      <c r="F1235" s="6">
        <f t="shared" si="597"/>
        <v>5.7725</v>
      </c>
      <c r="G1235">
        <f t="shared" si="607"/>
        <v>2</v>
      </c>
      <c r="H1235">
        <f t="shared" si="593"/>
        <v>156</v>
      </c>
      <c r="I1235" s="5">
        <f t="shared" si="606"/>
        <v>894.73800000000006</v>
      </c>
      <c r="J1235" s="7">
        <f t="shared" si="595"/>
        <v>0</v>
      </c>
      <c r="K1235" t="str">
        <f t="shared" si="594"/>
        <v/>
      </c>
      <c r="M1235" s="4"/>
      <c r="N1235" s="4"/>
      <c r="O1235" s="5"/>
      <c r="Q1235" s="6"/>
      <c r="R1235" s="6"/>
      <c r="U1235" s="5"/>
      <c r="V1235" s="7"/>
      <c r="X1235" s="1"/>
      <c r="Y1235" s="1"/>
      <c r="Z1235" s="5"/>
      <c r="AA1235" s="5"/>
      <c r="AB1235" s="1"/>
    </row>
    <row r="1236" spans="1:29" x14ac:dyDescent="0.25">
      <c r="A1236" s="11" t="s">
        <v>143</v>
      </c>
      <c r="B1236" t="s">
        <v>276</v>
      </c>
      <c r="C1236">
        <v>61</v>
      </c>
      <c r="D1236">
        <v>32132</v>
      </c>
      <c r="E1236" s="15">
        <v>9.1050000000000004</v>
      </c>
      <c r="F1236" s="6">
        <f t="shared" si="598"/>
        <v>6.8833333333333329</v>
      </c>
      <c r="G1236">
        <f t="shared" si="607"/>
        <v>3</v>
      </c>
      <c r="H1236">
        <f t="shared" si="593"/>
        <v>217</v>
      </c>
      <c r="I1236" s="5">
        <f t="shared" si="606"/>
        <v>1450.143</v>
      </c>
      <c r="J1236" s="7">
        <f t="shared" si="595"/>
        <v>0</v>
      </c>
      <c r="K1236" t="str">
        <f t="shared" si="594"/>
        <v/>
      </c>
      <c r="M1236" s="4"/>
      <c r="N1236" s="4"/>
      <c r="O1236" s="5"/>
      <c r="Q1236" s="6"/>
      <c r="R1236" s="6"/>
      <c r="U1236" s="5"/>
      <c r="V1236" s="7"/>
      <c r="X1236" s="1"/>
      <c r="Y1236" s="1"/>
      <c r="Z1236" s="5"/>
      <c r="AA1236" s="5"/>
      <c r="AB1236" s="1"/>
    </row>
    <row r="1237" spans="1:29" x14ac:dyDescent="0.25">
      <c r="A1237" s="11" t="s">
        <v>143</v>
      </c>
      <c r="B1237" t="s">
        <v>1157</v>
      </c>
      <c r="C1237">
        <v>53</v>
      </c>
      <c r="D1237">
        <v>9212</v>
      </c>
      <c r="E1237" s="15">
        <v>14.387</v>
      </c>
      <c r="F1237" s="6">
        <f t="shared" si="599"/>
        <v>8.7592499999999998</v>
      </c>
      <c r="G1237">
        <f t="shared" si="607"/>
        <v>4</v>
      </c>
      <c r="H1237">
        <f t="shared" si="593"/>
        <v>270</v>
      </c>
      <c r="I1237" s="5">
        <f t="shared" si="606"/>
        <v>2212.654</v>
      </c>
      <c r="J1237" s="7">
        <f t="shared" si="595"/>
        <v>0</v>
      </c>
      <c r="K1237" t="str">
        <f t="shared" si="594"/>
        <v/>
      </c>
      <c r="M1237" s="4"/>
      <c r="N1237" s="4"/>
      <c r="O1237" s="5"/>
      <c r="Q1237" s="6"/>
      <c r="R1237" s="6"/>
      <c r="U1237" s="5"/>
      <c r="V1237" s="7"/>
      <c r="X1237" s="1"/>
      <c r="Y1237" s="1"/>
      <c r="Z1237" s="5"/>
      <c r="AA1237" s="5"/>
      <c r="AB1237" s="1"/>
    </row>
    <row r="1238" spans="1:29" x14ac:dyDescent="0.25">
      <c r="A1238" s="11" t="s">
        <v>143</v>
      </c>
      <c r="B1238" t="s">
        <v>506</v>
      </c>
      <c r="C1238">
        <v>34</v>
      </c>
      <c r="D1238">
        <v>3452</v>
      </c>
      <c r="E1238" s="15">
        <v>16.196000000000002</v>
      </c>
      <c r="F1238" s="6">
        <f t="shared" si="600"/>
        <v>10.246600000000001</v>
      </c>
      <c r="G1238">
        <f t="shared" si="607"/>
        <v>5</v>
      </c>
      <c r="H1238">
        <f t="shared" ref="H1238:H1301" si="608">IF(G1237&gt;G1238,C1238,C1238+H1237)</f>
        <v>304</v>
      </c>
      <c r="I1238" s="5">
        <f t="shared" si="606"/>
        <v>2763.3180000000002</v>
      </c>
      <c r="J1238" s="7">
        <f t="shared" si="595"/>
        <v>0</v>
      </c>
      <c r="K1238" t="str">
        <f t="shared" ref="K1238:K1301" si="609">IF(J1238&gt;0,SUM(D1229:D1238),"")</f>
        <v/>
      </c>
      <c r="M1238" s="4"/>
      <c r="N1238" s="4"/>
      <c r="O1238" s="5"/>
      <c r="P1238" s="8"/>
      <c r="Q1238" s="6"/>
      <c r="R1238" s="6"/>
      <c r="U1238" s="5"/>
      <c r="V1238" s="7"/>
      <c r="X1238" s="5"/>
      <c r="Y1238" s="1"/>
      <c r="Z1238" s="5"/>
      <c r="AA1238" s="5"/>
      <c r="AB1238" s="1"/>
      <c r="AC1238" s="5"/>
    </row>
    <row r="1239" spans="1:29" x14ac:dyDescent="0.25">
      <c r="A1239" s="11" t="s">
        <v>143</v>
      </c>
      <c r="B1239" t="s">
        <v>1158</v>
      </c>
      <c r="C1239">
        <v>31</v>
      </c>
      <c r="D1239">
        <v>2637</v>
      </c>
      <c r="E1239" s="15">
        <v>4.6120000000000001</v>
      </c>
      <c r="F1239" s="6">
        <f t="shared" si="601"/>
        <v>9.307500000000001</v>
      </c>
      <c r="G1239">
        <f t="shared" si="607"/>
        <v>6</v>
      </c>
      <c r="H1239">
        <f t="shared" si="608"/>
        <v>335</v>
      </c>
      <c r="I1239" s="5">
        <f t="shared" si="606"/>
        <v>2906.2900000000004</v>
      </c>
      <c r="J1239" s="7">
        <f t="shared" ref="J1239:J1302" si="610">IF(G1239&gt;G1240,I1239/H1239,0)</f>
        <v>0</v>
      </c>
      <c r="K1239" t="str">
        <f t="shared" si="609"/>
        <v/>
      </c>
      <c r="M1239" s="4"/>
      <c r="N1239" s="4"/>
      <c r="O1239" s="5"/>
      <c r="Q1239" s="6"/>
      <c r="R1239" s="6"/>
      <c r="U1239" s="5"/>
      <c r="V1239" s="7"/>
      <c r="X1239" s="1"/>
      <c r="Y1239" s="1"/>
      <c r="Z1239" s="5"/>
      <c r="AA1239" s="5"/>
      <c r="AB1239" s="1"/>
    </row>
    <row r="1240" spans="1:29" x14ac:dyDescent="0.25">
      <c r="A1240" s="11" t="s">
        <v>143</v>
      </c>
      <c r="B1240" t="s">
        <v>674</v>
      </c>
      <c r="C1240">
        <v>28</v>
      </c>
      <c r="D1240">
        <v>6744</v>
      </c>
      <c r="E1240" s="15">
        <v>3.7120000000000002</v>
      </c>
      <c r="F1240" s="6">
        <f t="shared" si="602"/>
        <v>8.5081428571428592</v>
      </c>
      <c r="G1240">
        <f t="shared" si="607"/>
        <v>7</v>
      </c>
      <c r="H1240">
        <f t="shared" si="608"/>
        <v>363</v>
      </c>
      <c r="I1240" s="5">
        <f t="shared" si="606"/>
        <v>3010.2260000000006</v>
      </c>
      <c r="J1240" s="7">
        <f t="shared" si="610"/>
        <v>0</v>
      </c>
      <c r="K1240" t="str">
        <f t="shared" si="609"/>
        <v/>
      </c>
      <c r="M1240" s="4"/>
      <c r="N1240" s="4"/>
      <c r="O1240" s="5"/>
      <c r="Q1240" s="6"/>
      <c r="R1240" s="6"/>
      <c r="U1240" s="5"/>
      <c r="V1240" s="7"/>
      <c r="X1240" s="1"/>
      <c r="Y1240" s="1"/>
      <c r="Z1240" s="5"/>
      <c r="AA1240" s="5"/>
      <c r="AB1240" s="1"/>
    </row>
    <row r="1241" spans="1:29" x14ac:dyDescent="0.25">
      <c r="A1241" s="11" t="s">
        <v>143</v>
      </c>
      <c r="B1241" t="s">
        <v>1160</v>
      </c>
      <c r="C1241">
        <v>22</v>
      </c>
      <c r="D1241">
        <v>2035</v>
      </c>
      <c r="E1241" s="15">
        <v>3.9159999999999999</v>
      </c>
      <c r="F1241" s="6">
        <f t="shared" si="603"/>
        <v>7.9341250000000008</v>
      </c>
      <c r="G1241">
        <f t="shared" si="607"/>
        <v>8</v>
      </c>
      <c r="H1241">
        <f t="shared" si="608"/>
        <v>385</v>
      </c>
      <c r="I1241" s="5">
        <f t="shared" si="606"/>
        <v>3096.3780000000006</v>
      </c>
      <c r="J1241" s="7">
        <f t="shared" si="610"/>
        <v>0</v>
      </c>
      <c r="K1241" t="str">
        <f t="shared" si="609"/>
        <v/>
      </c>
      <c r="M1241" s="4"/>
      <c r="N1241" s="4"/>
      <c r="O1241" s="5"/>
      <c r="Q1241" s="6"/>
      <c r="R1241" s="6"/>
      <c r="U1241" s="5"/>
      <c r="V1241" s="7"/>
      <c r="X1241" s="1"/>
      <c r="Y1241" s="1"/>
      <c r="Z1241" s="5"/>
      <c r="AA1241" s="5"/>
      <c r="AB1241" s="1"/>
    </row>
    <row r="1242" spans="1:29" x14ac:dyDescent="0.25">
      <c r="A1242" s="11" t="s">
        <v>143</v>
      </c>
      <c r="B1242" t="s">
        <v>1159</v>
      </c>
      <c r="C1242">
        <v>22</v>
      </c>
      <c r="D1242">
        <v>1831</v>
      </c>
      <c r="E1242" s="15">
        <v>3.8319999999999999</v>
      </c>
      <c r="F1242" s="6">
        <f t="shared" si="604"/>
        <v>7.4783333333333344</v>
      </c>
      <c r="G1242">
        <f t="shared" si="607"/>
        <v>9</v>
      </c>
      <c r="H1242">
        <f t="shared" si="608"/>
        <v>407</v>
      </c>
      <c r="I1242" s="5">
        <f t="shared" si="606"/>
        <v>3180.6820000000007</v>
      </c>
      <c r="J1242" s="7">
        <f t="shared" si="610"/>
        <v>0</v>
      </c>
      <c r="K1242" t="str">
        <f t="shared" si="609"/>
        <v/>
      </c>
      <c r="M1242" s="4"/>
      <c r="N1242" s="4"/>
      <c r="O1242" s="5"/>
      <c r="Q1242" s="6"/>
      <c r="R1242" s="6"/>
      <c r="U1242" s="5"/>
      <c r="V1242" s="7"/>
      <c r="X1242" s="1"/>
      <c r="Y1242" s="1"/>
      <c r="Z1242" s="5"/>
      <c r="AA1242" s="5"/>
      <c r="AB1242" s="1"/>
    </row>
    <row r="1243" spans="1:29" x14ac:dyDescent="0.25">
      <c r="A1243" s="11" t="s">
        <v>143</v>
      </c>
      <c r="B1243" t="s">
        <v>1953</v>
      </c>
      <c r="C1243">
        <v>19</v>
      </c>
      <c r="D1243">
        <v>1609</v>
      </c>
      <c r="E1243" s="15">
        <v>3.407</v>
      </c>
      <c r="F1243" s="6">
        <f t="shared" si="605"/>
        <v>7.0712000000000002</v>
      </c>
      <c r="G1243">
        <f t="shared" si="607"/>
        <v>10</v>
      </c>
      <c r="H1243">
        <f t="shared" si="608"/>
        <v>426</v>
      </c>
      <c r="I1243" s="5">
        <f t="shared" si="606"/>
        <v>3245.4150000000009</v>
      </c>
      <c r="J1243" s="7">
        <f t="shared" si="610"/>
        <v>7.6183450704225368</v>
      </c>
      <c r="K1243">
        <f t="shared" si="609"/>
        <v>71617</v>
      </c>
      <c r="M1243" s="4"/>
      <c r="N1243" s="4"/>
      <c r="O1243" s="5"/>
      <c r="Q1243" s="6"/>
      <c r="R1243" s="6"/>
      <c r="U1243" s="5"/>
      <c r="V1243" s="7"/>
      <c r="X1243" s="1"/>
      <c r="Y1243" s="1"/>
      <c r="Z1243" s="5"/>
      <c r="AA1243" s="5"/>
      <c r="AB1243" s="1"/>
    </row>
    <row r="1244" spans="1:29" x14ac:dyDescent="0.25">
      <c r="A1244" s="11" t="s">
        <v>163</v>
      </c>
      <c r="B1244" t="s">
        <v>586</v>
      </c>
      <c r="C1244">
        <v>290</v>
      </c>
      <c r="D1244">
        <v>22009</v>
      </c>
      <c r="E1244" s="15">
        <v>7.5620000000000003</v>
      </c>
      <c r="F1244" s="6">
        <f t="shared" si="596"/>
        <v>7.5620000000000003</v>
      </c>
      <c r="G1244">
        <f t="shared" si="607"/>
        <v>1</v>
      </c>
      <c r="H1244">
        <f t="shared" si="608"/>
        <v>290</v>
      </c>
      <c r="I1244" s="5">
        <f t="shared" si="606"/>
        <v>2192.98</v>
      </c>
      <c r="J1244" s="7">
        <f t="shared" si="610"/>
        <v>0</v>
      </c>
      <c r="K1244" t="str">
        <f t="shared" si="609"/>
        <v/>
      </c>
      <c r="M1244" s="4"/>
      <c r="N1244" s="4"/>
      <c r="O1244" s="5"/>
      <c r="Q1244" s="6"/>
      <c r="R1244" s="6"/>
      <c r="U1244" s="5"/>
      <c r="V1244" s="7"/>
      <c r="X1244" s="1"/>
      <c r="Y1244" s="1"/>
      <c r="Z1244" s="5"/>
      <c r="AA1244" s="5"/>
      <c r="AB1244" s="1"/>
    </row>
    <row r="1245" spans="1:29" x14ac:dyDescent="0.25">
      <c r="A1245" s="11" t="s">
        <v>163</v>
      </c>
      <c r="B1245" t="s">
        <v>587</v>
      </c>
      <c r="C1245">
        <v>109</v>
      </c>
      <c r="D1245">
        <v>9711</v>
      </c>
      <c r="E1245" s="15">
        <v>12.327999999999999</v>
      </c>
      <c r="F1245" s="6">
        <f t="shared" si="597"/>
        <v>9.9450000000000003</v>
      </c>
      <c r="G1245">
        <f t="shared" si="607"/>
        <v>2</v>
      </c>
      <c r="H1245">
        <f t="shared" si="608"/>
        <v>399</v>
      </c>
      <c r="I1245" s="5">
        <f t="shared" si="606"/>
        <v>3536.732</v>
      </c>
      <c r="J1245" s="7">
        <f t="shared" si="610"/>
        <v>0</v>
      </c>
      <c r="K1245" t="str">
        <f t="shared" si="609"/>
        <v/>
      </c>
      <c r="M1245" s="4"/>
      <c r="N1245" s="4"/>
      <c r="O1245" s="5"/>
      <c r="Q1245" s="6"/>
      <c r="R1245" s="6"/>
      <c r="U1245" s="5"/>
      <c r="V1245" s="7"/>
      <c r="X1245" s="1"/>
      <c r="Y1245" s="1"/>
      <c r="Z1245" s="5"/>
      <c r="AA1245" s="5"/>
      <c r="AB1245" s="1"/>
    </row>
    <row r="1246" spans="1:29" x14ac:dyDescent="0.25">
      <c r="A1246" s="11" t="s">
        <v>163</v>
      </c>
      <c r="B1246" t="s">
        <v>681</v>
      </c>
      <c r="C1246">
        <v>39</v>
      </c>
      <c r="D1246">
        <v>2848</v>
      </c>
      <c r="E1246" s="15">
        <v>4.4459999999999997</v>
      </c>
      <c r="F1246" s="6">
        <f t="shared" si="598"/>
        <v>8.1120000000000001</v>
      </c>
      <c r="G1246">
        <f t="shared" si="607"/>
        <v>3</v>
      </c>
      <c r="H1246">
        <f t="shared" si="608"/>
        <v>438</v>
      </c>
      <c r="I1246" s="5">
        <f t="shared" si="606"/>
        <v>3710.1259999999997</v>
      </c>
      <c r="J1246" s="7">
        <f t="shared" si="610"/>
        <v>0</v>
      </c>
      <c r="K1246" t="str">
        <f t="shared" si="609"/>
        <v/>
      </c>
      <c r="M1246" s="4"/>
      <c r="N1246" s="4"/>
      <c r="O1246" s="5"/>
      <c r="Q1246" s="6"/>
      <c r="R1246" s="6"/>
      <c r="U1246" s="5"/>
      <c r="V1246" s="7"/>
      <c r="X1246" s="1"/>
      <c r="Y1246" s="1"/>
      <c r="Z1246" s="5"/>
      <c r="AA1246" s="5"/>
      <c r="AB1246" s="1"/>
    </row>
    <row r="1247" spans="1:29" x14ac:dyDescent="0.25">
      <c r="A1247" s="11" t="s">
        <v>163</v>
      </c>
      <c r="B1247" t="s">
        <v>1296</v>
      </c>
      <c r="C1247">
        <v>16</v>
      </c>
      <c r="D1247">
        <v>1319</v>
      </c>
      <c r="E1247" s="15">
        <v>3.109</v>
      </c>
      <c r="F1247" s="6">
        <f t="shared" si="599"/>
        <v>6.8612500000000001</v>
      </c>
      <c r="G1247">
        <f t="shared" si="607"/>
        <v>4</v>
      </c>
      <c r="H1247">
        <f t="shared" si="608"/>
        <v>454</v>
      </c>
      <c r="I1247" s="5">
        <f t="shared" si="606"/>
        <v>3759.87</v>
      </c>
      <c r="J1247" s="7">
        <f t="shared" si="610"/>
        <v>0</v>
      </c>
      <c r="K1247" t="str">
        <f t="shared" si="609"/>
        <v/>
      </c>
      <c r="M1247" s="4"/>
      <c r="N1247" s="4"/>
      <c r="O1247" s="5"/>
      <c r="Q1247" s="6"/>
      <c r="R1247" s="6"/>
      <c r="U1247" s="5"/>
      <c r="V1247" s="7"/>
      <c r="X1247" s="1"/>
      <c r="Y1247" s="1"/>
      <c r="Z1247" s="5"/>
      <c r="AA1247" s="5"/>
      <c r="AB1247" s="1"/>
    </row>
    <row r="1248" spans="1:29" x14ac:dyDescent="0.25">
      <c r="A1248" s="11" t="s">
        <v>163</v>
      </c>
      <c r="B1248" t="s">
        <v>630</v>
      </c>
      <c r="C1248">
        <v>11</v>
      </c>
      <c r="D1248">
        <v>776</v>
      </c>
      <c r="E1248" s="15">
        <v>2.46</v>
      </c>
      <c r="F1248" s="6">
        <f t="shared" si="600"/>
        <v>5.9809999999999999</v>
      </c>
      <c r="G1248">
        <f t="shared" si="607"/>
        <v>5</v>
      </c>
      <c r="H1248">
        <f t="shared" si="608"/>
        <v>465</v>
      </c>
      <c r="I1248" s="5">
        <f t="shared" si="606"/>
        <v>3786.93</v>
      </c>
      <c r="J1248" s="7">
        <f t="shared" si="610"/>
        <v>0</v>
      </c>
      <c r="K1248" t="str">
        <f t="shared" si="609"/>
        <v/>
      </c>
      <c r="M1248" s="4"/>
      <c r="N1248" s="4"/>
      <c r="O1248" s="5"/>
      <c r="P1248" s="8"/>
      <c r="Q1248" s="6"/>
      <c r="R1248" s="6"/>
      <c r="U1248" s="5"/>
      <c r="V1248" s="7"/>
      <c r="X1248" s="5"/>
      <c r="Y1248" s="1"/>
      <c r="Z1248" s="5"/>
      <c r="AA1248" s="5"/>
      <c r="AB1248" s="1"/>
      <c r="AC1248" s="5"/>
    </row>
    <row r="1249" spans="1:29" x14ac:dyDescent="0.25">
      <c r="A1249" s="11" t="s">
        <v>163</v>
      </c>
      <c r="B1249" t="s">
        <v>1299</v>
      </c>
      <c r="C1249">
        <v>9</v>
      </c>
      <c r="D1249">
        <v>579</v>
      </c>
      <c r="E1249" s="15">
        <v>3.8719999999999999</v>
      </c>
      <c r="F1249" s="6">
        <f t="shared" si="601"/>
        <v>5.6295000000000002</v>
      </c>
      <c r="G1249">
        <f t="shared" si="607"/>
        <v>6</v>
      </c>
      <c r="H1249">
        <f t="shared" si="608"/>
        <v>474</v>
      </c>
      <c r="I1249" s="5">
        <f t="shared" si="606"/>
        <v>3821.7779999999998</v>
      </c>
      <c r="J1249" s="7">
        <f t="shared" si="610"/>
        <v>0</v>
      </c>
      <c r="K1249" t="str">
        <f t="shared" si="609"/>
        <v/>
      </c>
      <c r="M1249" s="4"/>
      <c r="N1249" s="4"/>
      <c r="O1249" s="5"/>
      <c r="Q1249" s="6"/>
      <c r="R1249" s="6"/>
      <c r="U1249" s="5"/>
      <c r="V1249" s="7"/>
      <c r="X1249" s="1"/>
      <c r="Y1249" s="1"/>
      <c r="Z1249" s="5"/>
      <c r="AA1249" s="5"/>
      <c r="AB1249" s="1"/>
    </row>
    <row r="1250" spans="1:29" x14ac:dyDescent="0.25">
      <c r="A1250" s="11" t="s">
        <v>163</v>
      </c>
      <c r="B1250" t="s">
        <v>1297</v>
      </c>
      <c r="C1250">
        <v>8</v>
      </c>
      <c r="D1250">
        <v>654</v>
      </c>
      <c r="E1250" s="15">
        <v>3.43</v>
      </c>
      <c r="F1250" s="6">
        <f t="shared" si="602"/>
        <v>5.3152857142857144</v>
      </c>
      <c r="G1250">
        <f t="shared" si="607"/>
        <v>7</v>
      </c>
      <c r="H1250">
        <f t="shared" si="608"/>
        <v>482</v>
      </c>
      <c r="I1250" s="5">
        <f t="shared" si="606"/>
        <v>3849.2179999999998</v>
      </c>
      <c r="J1250" s="7">
        <f t="shared" si="610"/>
        <v>0</v>
      </c>
      <c r="K1250" t="str">
        <f t="shared" si="609"/>
        <v/>
      </c>
      <c r="M1250" s="4"/>
      <c r="N1250" s="4"/>
      <c r="O1250" s="5"/>
      <c r="Q1250" s="6"/>
      <c r="R1250" s="6"/>
      <c r="U1250" s="5"/>
      <c r="V1250" s="7"/>
      <c r="X1250" s="1"/>
      <c r="Y1250" s="1"/>
      <c r="Z1250" s="5"/>
      <c r="AA1250" s="5"/>
      <c r="AB1250" s="1"/>
    </row>
    <row r="1251" spans="1:29" x14ac:dyDescent="0.25">
      <c r="A1251" s="11" t="s">
        <v>163</v>
      </c>
      <c r="B1251" t="s">
        <v>1298</v>
      </c>
      <c r="C1251">
        <v>6</v>
      </c>
      <c r="D1251">
        <v>649</v>
      </c>
      <c r="E1251" s="15">
        <v>2.27</v>
      </c>
      <c r="F1251" s="6">
        <f t="shared" si="603"/>
        <v>4.9346250000000005</v>
      </c>
      <c r="G1251">
        <f t="shared" si="607"/>
        <v>8</v>
      </c>
      <c r="H1251">
        <f t="shared" si="608"/>
        <v>488</v>
      </c>
      <c r="I1251" s="5">
        <f t="shared" si="606"/>
        <v>3862.8379999999997</v>
      </c>
      <c r="J1251" s="7">
        <f t="shared" si="610"/>
        <v>0</v>
      </c>
      <c r="K1251" t="str">
        <f t="shared" si="609"/>
        <v/>
      </c>
      <c r="M1251" s="4"/>
      <c r="N1251" s="4"/>
      <c r="O1251" s="5"/>
      <c r="Q1251" s="6"/>
      <c r="R1251" s="6"/>
      <c r="U1251" s="5"/>
      <c r="V1251" s="7"/>
      <c r="X1251" s="1"/>
      <c r="Y1251" s="1"/>
      <c r="Z1251" s="5"/>
      <c r="AA1251" s="5"/>
      <c r="AB1251" s="1"/>
    </row>
    <row r="1252" spans="1:29" x14ac:dyDescent="0.25">
      <c r="A1252" s="11" t="s">
        <v>163</v>
      </c>
      <c r="B1252" t="s">
        <v>1954</v>
      </c>
      <c r="C1252">
        <v>4</v>
      </c>
      <c r="D1252">
        <v>224</v>
      </c>
      <c r="E1252" s="15">
        <v>2.0979999999999999</v>
      </c>
      <c r="F1252" s="6">
        <f t="shared" si="604"/>
        <v>4.6194444444444445</v>
      </c>
      <c r="G1252">
        <f t="shared" si="607"/>
        <v>9</v>
      </c>
      <c r="H1252">
        <f t="shared" si="608"/>
        <v>492</v>
      </c>
      <c r="I1252" s="5">
        <f t="shared" si="606"/>
        <v>3871.2299999999996</v>
      </c>
      <c r="J1252" s="7">
        <f t="shared" si="610"/>
        <v>0</v>
      </c>
      <c r="K1252" t="str">
        <f t="shared" si="609"/>
        <v/>
      </c>
      <c r="M1252" s="4"/>
      <c r="N1252" s="4"/>
      <c r="O1252" s="5"/>
      <c r="Q1252" s="6"/>
      <c r="R1252" s="6"/>
      <c r="U1252" s="5"/>
      <c r="V1252" s="7"/>
      <c r="X1252" s="1"/>
      <c r="Y1252" s="1"/>
      <c r="Z1252" s="5"/>
      <c r="AA1252" s="5"/>
      <c r="AB1252" s="1"/>
    </row>
    <row r="1253" spans="1:29" x14ac:dyDescent="0.25">
      <c r="A1253" s="11" t="s">
        <v>163</v>
      </c>
      <c r="B1253" t="s">
        <v>163</v>
      </c>
      <c r="C1253">
        <v>3</v>
      </c>
      <c r="D1253">
        <v>170</v>
      </c>
      <c r="E1253" s="15">
        <v>2.56</v>
      </c>
      <c r="F1253" s="6">
        <f t="shared" si="605"/>
        <v>4.4135000000000009</v>
      </c>
      <c r="G1253">
        <f t="shared" si="607"/>
        <v>10</v>
      </c>
      <c r="H1253">
        <f t="shared" si="608"/>
        <v>495</v>
      </c>
      <c r="I1253" s="5">
        <f t="shared" si="606"/>
        <v>3878.9099999999994</v>
      </c>
      <c r="J1253" s="7">
        <f t="shared" si="610"/>
        <v>7.8361818181818172</v>
      </c>
      <c r="K1253">
        <f t="shared" si="609"/>
        <v>38939</v>
      </c>
      <c r="M1253" s="4"/>
      <c r="N1253" s="4"/>
      <c r="O1253" s="5"/>
      <c r="Q1253" s="6"/>
      <c r="R1253" s="6"/>
      <c r="U1253" s="5"/>
      <c r="V1253" s="7"/>
      <c r="X1253" s="1"/>
      <c r="Y1253" s="1"/>
      <c r="Z1253" s="5"/>
      <c r="AA1253" s="5"/>
      <c r="AB1253" s="1"/>
    </row>
    <row r="1254" spans="1:29" x14ac:dyDescent="0.25">
      <c r="A1254" s="11" t="s">
        <v>153</v>
      </c>
      <c r="B1254" t="s">
        <v>1223</v>
      </c>
      <c r="C1254">
        <v>101</v>
      </c>
      <c r="D1254">
        <v>3276</v>
      </c>
      <c r="E1254" s="15">
        <v>2.1440000000000001</v>
      </c>
      <c r="F1254" s="6">
        <f t="shared" si="596"/>
        <v>2.1440000000000001</v>
      </c>
      <c r="G1254">
        <f t="shared" si="607"/>
        <v>1</v>
      </c>
      <c r="H1254">
        <f t="shared" si="608"/>
        <v>101</v>
      </c>
      <c r="I1254" s="5">
        <f t="shared" si="606"/>
        <v>216.54400000000001</v>
      </c>
      <c r="J1254" s="7">
        <f t="shared" si="610"/>
        <v>0</v>
      </c>
      <c r="K1254" t="str">
        <f t="shared" si="609"/>
        <v/>
      </c>
      <c r="M1254" s="4"/>
      <c r="N1254" s="4"/>
      <c r="O1254" s="5"/>
      <c r="Q1254" s="6"/>
      <c r="R1254" s="6"/>
      <c r="U1254" s="5"/>
      <c r="V1254" s="7"/>
      <c r="X1254" s="1"/>
      <c r="Y1254" s="1"/>
      <c r="Z1254" s="5"/>
      <c r="AA1254" s="5"/>
      <c r="AB1254" s="1"/>
    </row>
    <row r="1255" spans="1:29" x14ac:dyDescent="0.25">
      <c r="A1255" s="11" t="s">
        <v>153</v>
      </c>
      <c r="B1255" t="s">
        <v>1224</v>
      </c>
      <c r="C1255">
        <v>55</v>
      </c>
      <c r="D1255">
        <v>2012</v>
      </c>
      <c r="E1255" s="15">
        <v>2.641</v>
      </c>
      <c r="F1255" s="6">
        <f t="shared" si="597"/>
        <v>2.3925000000000001</v>
      </c>
      <c r="G1255">
        <f t="shared" si="607"/>
        <v>2</v>
      </c>
      <c r="H1255">
        <f t="shared" si="608"/>
        <v>156</v>
      </c>
      <c r="I1255" s="5">
        <f t="shared" si="606"/>
        <v>361.79899999999998</v>
      </c>
      <c r="J1255" s="7">
        <f t="shared" si="610"/>
        <v>0</v>
      </c>
      <c r="K1255" t="str">
        <f t="shared" si="609"/>
        <v/>
      </c>
      <c r="M1255" s="4"/>
      <c r="N1255" s="4"/>
      <c r="O1255" s="5"/>
      <c r="Q1255" s="6"/>
      <c r="R1255" s="6"/>
      <c r="U1255" s="5"/>
      <c r="V1255" s="7"/>
      <c r="X1255" s="1"/>
      <c r="Y1255" s="1"/>
      <c r="Z1255" s="5"/>
      <c r="AA1255" s="5"/>
      <c r="AB1255" s="1"/>
    </row>
    <row r="1256" spans="1:29" x14ac:dyDescent="0.25">
      <c r="A1256" s="11" t="s">
        <v>153</v>
      </c>
      <c r="B1256" t="s">
        <v>1225</v>
      </c>
      <c r="C1256">
        <v>48</v>
      </c>
      <c r="D1256">
        <v>1653</v>
      </c>
      <c r="E1256" s="15">
        <v>2.968</v>
      </c>
      <c r="F1256" s="6">
        <f t="shared" si="598"/>
        <v>2.5843333333333334</v>
      </c>
      <c r="G1256">
        <f t="shared" si="607"/>
        <v>3</v>
      </c>
      <c r="H1256">
        <f t="shared" si="608"/>
        <v>204</v>
      </c>
      <c r="I1256" s="5">
        <f t="shared" si="606"/>
        <v>504.26299999999998</v>
      </c>
      <c r="J1256" s="7">
        <f t="shared" si="610"/>
        <v>0</v>
      </c>
      <c r="K1256" t="str">
        <f t="shared" si="609"/>
        <v/>
      </c>
      <c r="M1256" s="4"/>
      <c r="N1256" s="4"/>
      <c r="O1256" s="5"/>
      <c r="Q1256" s="6"/>
      <c r="R1256" s="6"/>
      <c r="U1256" s="5"/>
      <c r="V1256" s="7"/>
      <c r="X1256" s="1"/>
      <c r="Y1256" s="1"/>
      <c r="Z1256" s="5"/>
      <c r="AA1256" s="5"/>
      <c r="AB1256" s="1"/>
    </row>
    <row r="1257" spans="1:29" x14ac:dyDescent="0.25">
      <c r="A1257" s="11" t="s">
        <v>153</v>
      </c>
      <c r="B1257" t="s">
        <v>1226</v>
      </c>
      <c r="C1257">
        <v>42</v>
      </c>
      <c r="D1257">
        <v>1690</v>
      </c>
      <c r="E1257" s="15">
        <v>2.02</v>
      </c>
      <c r="F1257" s="6">
        <f t="shared" si="599"/>
        <v>2.4432499999999999</v>
      </c>
      <c r="G1257">
        <f t="shared" si="607"/>
        <v>4</v>
      </c>
      <c r="H1257">
        <f t="shared" si="608"/>
        <v>246</v>
      </c>
      <c r="I1257" s="5">
        <f t="shared" si="606"/>
        <v>589.10299999999995</v>
      </c>
      <c r="J1257" s="7">
        <f t="shared" si="610"/>
        <v>0</v>
      </c>
      <c r="K1257" t="str">
        <f t="shared" si="609"/>
        <v/>
      </c>
      <c r="M1257" s="4"/>
      <c r="N1257" s="4"/>
      <c r="O1257" s="5"/>
      <c r="Q1257" s="6"/>
      <c r="R1257" s="6"/>
      <c r="U1257" s="5"/>
      <c r="V1257" s="7"/>
      <c r="X1257" s="1"/>
      <c r="Y1257" s="1"/>
      <c r="Z1257" s="5"/>
      <c r="AA1257" s="5"/>
      <c r="AB1257" s="1"/>
    </row>
    <row r="1258" spans="1:29" x14ac:dyDescent="0.25">
      <c r="A1258" s="11" t="s">
        <v>153</v>
      </c>
      <c r="B1258" t="s">
        <v>1228</v>
      </c>
      <c r="C1258">
        <v>37</v>
      </c>
      <c r="D1258">
        <v>1098</v>
      </c>
      <c r="E1258" s="15">
        <v>1.7869999999999999</v>
      </c>
      <c r="F1258" s="6">
        <f t="shared" si="600"/>
        <v>2.3119999999999998</v>
      </c>
      <c r="G1258">
        <f t="shared" si="607"/>
        <v>5</v>
      </c>
      <c r="H1258">
        <f t="shared" si="608"/>
        <v>283</v>
      </c>
      <c r="I1258" s="5">
        <f t="shared" si="606"/>
        <v>655.22199999999998</v>
      </c>
      <c r="J1258" s="7">
        <f t="shared" si="610"/>
        <v>0</v>
      </c>
      <c r="K1258" t="str">
        <f t="shared" si="609"/>
        <v/>
      </c>
      <c r="M1258" s="4"/>
      <c r="N1258" s="4"/>
      <c r="O1258" s="5"/>
      <c r="P1258" s="8"/>
      <c r="Q1258" s="6"/>
      <c r="R1258" s="6"/>
      <c r="U1258" s="5"/>
      <c r="V1258" s="7"/>
      <c r="X1258" s="5"/>
      <c r="Y1258" s="1"/>
      <c r="Z1258" s="5"/>
      <c r="AA1258" s="5"/>
      <c r="AB1258" s="1"/>
      <c r="AC1258" s="5"/>
    </row>
    <row r="1259" spans="1:29" x14ac:dyDescent="0.25">
      <c r="A1259" s="11" t="s">
        <v>153</v>
      </c>
      <c r="B1259" t="s">
        <v>1227</v>
      </c>
      <c r="C1259">
        <v>31</v>
      </c>
      <c r="D1259">
        <v>1107</v>
      </c>
      <c r="E1259" s="15">
        <v>2.8420000000000001</v>
      </c>
      <c r="F1259" s="6">
        <f t="shared" si="601"/>
        <v>2.4003333333333332</v>
      </c>
      <c r="G1259">
        <f t="shared" si="607"/>
        <v>6</v>
      </c>
      <c r="H1259">
        <f t="shared" si="608"/>
        <v>314</v>
      </c>
      <c r="I1259" s="5">
        <f t="shared" si="606"/>
        <v>743.32399999999996</v>
      </c>
      <c r="J1259" s="7">
        <f t="shared" si="610"/>
        <v>0</v>
      </c>
      <c r="K1259" t="str">
        <f t="shared" si="609"/>
        <v/>
      </c>
      <c r="M1259" s="4"/>
      <c r="N1259" s="4"/>
      <c r="O1259" s="5"/>
      <c r="Q1259" s="6"/>
      <c r="R1259" s="6"/>
      <c r="U1259" s="5"/>
      <c r="V1259" s="7"/>
      <c r="X1259" s="1"/>
      <c r="Y1259" s="1"/>
      <c r="Z1259" s="5"/>
      <c r="AA1259" s="5"/>
      <c r="AB1259" s="1"/>
    </row>
    <row r="1260" spans="1:29" x14ac:dyDescent="0.25">
      <c r="A1260" s="11" t="s">
        <v>153</v>
      </c>
      <c r="B1260" t="s">
        <v>1229</v>
      </c>
      <c r="C1260">
        <v>27</v>
      </c>
      <c r="D1260">
        <v>949</v>
      </c>
      <c r="E1260" s="15">
        <v>2.327</v>
      </c>
      <c r="F1260" s="6">
        <f t="shared" si="602"/>
        <v>2.3898571428571427</v>
      </c>
      <c r="G1260">
        <f t="shared" si="607"/>
        <v>7</v>
      </c>
      <c r="H1260">
        <f t="shared" si="608"/>
        <v>341</v>
      </c>
      <c r="I1260" s="5">
        <f t="shared" si="606"/>
        <v>806.15299999999991</v>
      </c>
      <c r="J1260" s="7">
        <f t="shared" si="610"/>
        <v>0</v>
      </c>
      <c r="K1260" t="str">
        <f t="shared" si="609"/>
        <v/>
      </c>
      <c r="M1260" s="4"/>
      <c r="N1260" s="4"/>
      <c r="O1260" s="5"/>
      <c r="Q1260" s="6"/>
      <c r="R1260" s="6"/>
      <c r="U1260" s="5"/>
      <c r="V1260" s="7"/>
      <c r="X1260" s="1"/>
      <c r="Y1260" s="1"/>
      <c r="Z1260" s="5"/>
      <c r="AA1260" s="5"/>
      <c r="AB1260" s="1"/>
    </row>
    <row r="1261" spans="1:29" x14ac:dyDescent="0.25">
      <c r="A1261" s="11" t="s">
        <v>153</v>
      </c>
      <c r="B1261" t="s">
        <v>1230</v>
      </c>
      <c r="C1261">
        <v>17</v>
      </c>
      <c r="D1261">
        <v>662</v>
      </c>
      <c r="E1261" s="15">
        <v>2.5979999999999999</v>
      </c>
      <c r="F1261" s="6">
        <f t="shared" si="603"/>
        <v>2.4158749999999998</v>
      </c>
      <c r="G1261">
        <f t="shared" si="607"/>
        <v>8</v>
      </c>
      <c r="H1261">
        <f t="shared" si="608"/>
        <v>358</v>
      </c>
      <c r="I1261" s="5">
        <f t="shared" si="606"/>
        <v>850.31899999999996</v>
      </c>
      <c r="J1261" s="7">
        <f t="shared" si="610"/>
        <v>0</v>
      </c>
      <c r="K1261" t="str">
        <f t="shared" si="609"/>
        <v/>
      </c>
      <c r="M1261" s="4"/>
      <c r="N1261" s="4"/>
      <c r="O1261" s="5"/>
      <c r="Q1261" s="6"/>
      <c r="R1261" s="6"/>
      <c r="U1261" s="5"/>
      <c r="V1261" s="7"/>
      <c r="X1261" s="1"/>
      <c r="Y1261" s="1"/>
      <c r="Z1261" s="5"/>
      <c r="AA1261" s="5"/>
      <c r="AB1261" s="1"/>
    </row>
    <row r="1262" spans="1:29" x14ac:dyDescent="0.25">
      <c r="A1262" s="11" t="s">
        <v>153</v>
      </c>
      <c r="B1262" t="s">
        <v>1689</v>
      </c>
      <c r="C1262">
        <v>16</v>
      </c>
      <c r="D1262">
        <v>506</v>
      </c>
      <c r="E1262" s="15">
        <v>1.8440000000000001</v>
      </c>
      <c r="F1262" s="6">
        <f t="shared" si="604"/>
        <v>2.3523333333333332</v>
      </c>
      <c r="G1262">
        <f t="shared" si="607"/>
        <v>9</v>
      </c>
      <c r="H1262">
        <f t="shared" si="608"/>
        <v>374</v>
      </c>
      <c r="I1262" s="5">
        <f t="shared" si="606"/>
        <v>879.82299999999998</v>
      </c>
      <c r="J1262" s="7">
        <f t="shared" si="610"/>
        <v>0</v>
      </c>
      <c r="K1262" t="str">
        <f t="shared" si="609"/>
        <v/>
      </c>
      <c r="M1262" s="4"/>
      <c r="N1262" s="4"/>
      <c r="O1262" s="5"/>
      <c r="Q1262" s="6"/>
      <c r="R1262" s="6"/>
      <c r="U1262" s="5"/>
      <c r="V1262" s="7"/>
      <c r="X1262" s="1"/>
      <c r="Y1262" s="1"/>
      <c r="Z1262" s="5"/>
      <c r="AA1262" s="5"/>
      <c r="AB1262" s="1"/>
    </row>
    <row r="1263" spans="1:29" x14ac:dyDescent="0.25">
      <c r="A1263" s="11" t="s">
        <v>153</v>
      </c>
      <c r="B1263" t="s">
        <v>1955</v>
      </c>
      <c r="C1263">
        <v>14</v>
      </c>
      <c r="D1263">
        <v>468</v>
      </c>
      <c r="E1263" s="15">
        <v>2.1779999999999999</v>
      </c>
      <c r="F1263" s="6">
        <f t="shared" si="605"/>
        <v>2.3349000000000002</v>
      </c>
      <c r="G1263">
        <f t="shared" si="607"/>
        <v>10</v>
      </c>
      <c r="H1263">
        <f t="shared" si="608"/>
        <v>388</v>
      </c>
      <c r="I1263" s="5">
        <f t="shared" si="606"/>
        <v>910.31499999999994</v>
      </c>
      <c r="J1263" s="7">
        <f t="shared" si="610"/>
        <v>2.346172680412371</v>
      </c>
      <c r="K1263">
        <f t="shared" si="609"/>
        <v>13421</v>
      </c>
      <c r="M1263" s="4"/>
      <c r="N1263" s="4"/>
      <c r="O1263" s="5"/>
      <c r="Q1263" s="6"/>
      <c r="R1263" s="6"/>
      <c r="U1263" s="5"/>
      <c r="V1263" s="7"/>
      <c r="X1263" s="1"/>
      <c r="Y1263" s="1"/>
      <c r="Z1263" s="5"/>
      <c r="AA1263" s="5"/>
      <c r="AB1263" s="1"/>
    </row>
    <row r="1264" spans="1:29" x14ac:dyDescent="0.25">
      <c r="A1264" s="11" t="s">
        <v>131</v>
      </c>
      <c r="B1264" t="s">
        <v>1076</v>
      </c>
      <c r="C1264">
        <v>46</v>
      </c>
      <c r="D1264">
        <v>2074</v>
      </c>
      <c r="E1264" s="15">
        <v>4.3899999999999997</v>
      </c>
      <c r="F1264" s="6">
        <f t="shared" ref="F1264:F1324" si="611">AVERAGE(E1264)</f>
        <v>4.3899999999999997</v>
      </c>
      <c r="G1264">
        <f t="shared" si="607"/>
        <v>1</v>
      </c>
      <c r="H1264">
        <f t="shared" si="608"/>
        <v>46</v>
      </c>
      <c r="I1264" s="5">
        <f t="shared" si="606"/>
        <v>201.94</v>
      </c>
      <c r="J1264" s="7">
        <f t="shared" si="610"/>
        <v>0</v>
      </c>
      <c r="K1264" t="str">
        <f t="shared" si="609"/>
        <v/>
      </c>
      <c r="M1264" s="4"/>
      <c r="N1264" s="4"/>
      <c r="O1264" s="5"/>
      <c r="Q1264" s="6"/>
      <c r="R1264" s="6"/>
      <c r="U1264" s="5"/>
      <c r="V1264" s="7"/>
      <c r="X1264" s="1"/>
      <c r="Y1264" s="1"/>
      <c r="Z1264" s="5"/>
      <c r="AA1264" s="5"/>
      <c r="AB1264" s="1"/>
    </row>
    <row r="1265" spans="1:29" x14ac:dyDescent="0.25">
      <c r="A1265" s="11" t="s">
        <v>131</v>
      </c>
      <c r="B1265" t="s">
        <v>1077</v>
      </c>
      <c r="C1265">
        <v>38</v>
      </c>
      <c r="D1265">
        <v>1424</v>
      </c>
      <c r="E1265" s="15">
        <v>2.6850000000000001</v>
      </c>
      <c r="F1265" s="6">
        <f t="shared" ref="F1265:F1325" si="612">AVERAGE(E1264:E1265)</f>
        <v>3.5374999999999996</v>
      </c>
      <c r="G1265">
        <f t="shared" si="607"/>
        <v>2</v>
      </c>
      <c r="H1265">
        <f t="shared" si="608"/>
        <v>84</v>
      </c>
      <c r="I1265" s="5">
        <f t="shared" si="606"/>
        <v>303.97000000000003</v>
      </c>
      <c r="J1265" s="7">
        <f t="shared" si="610"/>
        <v>0</v>
      </c>
      <c r="K1265" t="str">
        <f t="shared" si="609"/>
        <v/>
      </c>
      <c r="M1265" s="4"/>
      <c r="N1265" s="4"/>
      <c r="O1265" s="5"/>
      <c r="Q1265" s="6"/>
      <c r="R1265" s="6"/>
      <c r="U1265" s="5"/>
      <c r="V1265" s="7"/>
      <c r="X1265" s="1"/>
      <c r="Y1265" s="1"/>
      <c r="Z1265" s="5"/>
      <c r="AA1265" s="5"/>
      <c r="AB1265" s="1"/>
    </row>
    <row r="1266" spans="1:29" x14ac:dyDescent="0.25">
      <c r="A1266" s="11" t="s">
        <v>131</v>
      </c>
      <c r="B1266" t="s">
        <v>2036</v>
      </c>
      <c r="C1266">
        <v>36</v>
      </c>
      <c r="D1266">
        <v>1945</v>
      </c>
      <c r="E1266" s="15">
        <v>3.5449999999999999</v>
      </c>
      <c r="F1266" s="6">
        <f t="shared" ref="F1266:F1326" si="613">AVERAGE(E1264:E1266)</f>
        <v>3.5399999999999996</v>
      </c>
      <c r="G1266">
        <f t="shared" si="607"/>
        <v>3</v>
      </c>
      <c r="H1266">
        <f t="shared" si="608"/>
        <v>120</v>
      </c>
      <c r="I1266" s="5">
        <f t="shared" si="606"/>
        <v>431.59000000000003</v>
      </c>
      <c r="J1266" s="7">
        <f t="shared" si="610"/>
        <v>0</v>
      </c>
      <c r="K1266" t="str">
        <f t="shared" si="609"/>
        <v/>
      </c>
      <c r="M1266" s="4"/>
      <c r="N1266" s="4"/>
      <c r="O1266" s="5"/>
      <c r="Q1266" s="6"/>
      <c r="R1266" s="6"/>
      <c r="U1266" s="5"/>
      <c r="V1266" s="7"/>
      <c r="X1266" s="1"/>
      <c r="Y1266" s="1"/>
      <c r="Z1266" s="5"/>
      <c r="AA1266" s="5"/>
      <c r="AB1266" s="1"/>
    </row>
    <row r="1267" spans="1:29" x14ac:dyDescent="0.25">
      <c r="A1267" s="11" t="s">
        <v>131</v>
      </c>
      <c r="B1267" t="s">
        <v>1079</v>
      </c>
      <c r="C1267">
        <v>32</v>
      </c>
      <c r="D1267">
        <v>1447</v>
      </c>
      <c r="E1267" s="15">
        <v>3.5449999999999999</v>
      </c>
      <c r="F1267" s="6">
        <f t="shared" ref="F1267:F1327" si="614">AVERAGE(E1264:E1267)</f>
        <v>3.5412499999999998</v>
      </c>
      <c r="G1267">
        <f t="shared" si="607"/>
        <v>4</v>
      </c>
      <c r="H1267">
        <f t="shared" si="608"/>
        <v>152</v>
      </c>
      <c r="I1267" s="5">
        <f t="shared" si="606"/>
        <v>545.03</v>
      </c>
      <c r="J1267" s="7">
        <f t="shared" si="610"/>
        <v>0</v>
      </c>
      <c r="K1267" t="str">
        <f t="shared" si="609"/>
        <v/>
      </c>
      <c r="M1267" s="4"/>
      <c r="N1267" s="4"/>
      <c r="O1267" s="5"/>
      <c r="Q1267" s="6"/>
      <c r="R1267" s="6"/>
      <c r="U1267" s="5"/>
      <c r="V1267" s="7"/>
      <c r="X1267" s="1"/>
      <c r="Y1267" s="1"/>
      <c r="Z1267" s="5"/>
      <c r="AA1267" s="5"/>
      <c r="AB1267" s="1"/>
    </row>
    <row r="1268" spans="1:29" x14ac:dyDescent="0.25">
      <c r="A1268" s="11" t="s">
        <v>131</v>
      </c>
      <c r="B1268" t="s">
        <v>1078</v>
      </c>
      <c r="C1268">
        <v>26</v>
      </c>
      <c r="D1268">
        <v>1520</v>
      </c>
      <c r="E1268" s="15">
        <v>1.77</v>
      </c>
      <c r="F1268" s="6">
        <f t="shared" ref="F1268:F1328" si="615">AVERAGE(E1264:E1268)</f>
        <v>3.1869999999999998</v>
      </c>
      <c r="G1268">
        <f t="shared" si="607"/>
        <v>5</v>
      </c>
      <c r="H1268">
        <f t="shared" si="608"/>
        <v>178</v>
      </c>
      <c r="I1268" s="5">
        <f t="shared" si="606"/>
        <v>591.04999999999995</v>
      </c>
      <c r="J1268" s="7">
        <f t="shared" si="610"/>
        <v>0</v>
      </c>
      <c r="K1268" t="str">
        <f t="shared" si="609"/>
        <v/>
      </c>
      <c r="M1268" s="4"/>
      <c r="N1268" s="4"/>
      <c r="O1268" s="5"/>
      <c r="P1268" s="8"/>
      <c r="Q1268" s="6"/>
      <c r="R1268" s="6"/>
      <c r="U1268" s="5"/>
      <c r="V1268" s="7"/>
      <c r="X1268" s="5"/>
      <c r="Y1268" s="1"/>
      <c r="Z1268" s="5"/>
      <c r="AA1268" s="5"/>
      <c r="AB1268" s="1"/>
      <c r="AC1268" s="5"/>
    </row>
    <row r="1269" spans="1:29" x14ac:dyDescent="0.25">
      <c r="A1269" s="11" t="s">
        <v>131</v>
      </c>
      <c r="B1269" t="s">
        <v>1005</v>
      </c>
      <c r="C1269">
        <v>23</v>
      </c>
      <c r="D1269">
        <v>921</v>
      </c>
      <c r="E1269" s="15">
        <v>1.395</v>
      </c>
      <c r="F1269" s="6">
        <f t="shared" ref="F1269:F1329" si="616">AVERAGE(E1264:E1269)</f>
        <v>2.8883333333333332</v>
      </c>
      <c r="G1269">
        <f>IF(A1269=A1268,G1268+1,1)</f>
        <v>6</v>
      </c>
      <c r="H1269">
        <f t="shared" si="608"/>
        <v>201</v>
      </c>
      <c r="I1269" s="5">
        <f t="shared" si="606"/>
        <v>623.13499999999999</v>
      </c>
      <c r="J1269" s="7">
        <f t="shared" si="610"/>
        <v>0</v>
      </c>
      <c r="K1269" t="str">
        <f t="shared" si="609"/>
        <v/>
      </c>
      <c r="M1269" s="4"/>
      <c r="N1269" s="4"/>
      <c r="O1269" s="5"/>
      <c r="Q1269" s="6"/>
      <c r="R1269" s="6"/>
      <c r="U1269" s="5"/>
      <c r="V1269" s="7"/>
      <c r="X1269" s="1"/>
      <c r="Y1269" s="1"/>
      <c r="Z1269" s="5"/>
      <c r="AA1269" s="5"/>
      <c r="AB1269" s="1"/>
    </row>
    <row r="1270" spans="1:29" x14ac:dyDescent="0.25">
      <c r="A1270" s="11" t="s">
        <v>131</v>
      </c>
      <c r="B1270" t="s">
        <v>1080</v>
      </c>
      <c r="C1270">
        <v>16</v>
      </c>
      <c r="D1270">
        <v>652</v>
      </c>
      <c r="E1270" s="15">
        <v>1.667</v>
      </c>
      <c r="F1270" s="6">
        <f t="shared" ref="F1270:F1330" si="617">AVERAGE(E1264:E1270)</f>
        <v>2.713857142857143</v>
      </c>
      <c r="G1270">
        <f>IF(A1270=A1269,G1269+1,1)</f>
        <v>7</v>
      </c>
      <c r="H1270">
        <f t="shared" si="608"/>
        <v>217</v>
      </c>
      <c r="I1270" s="5">
        <f t="shared" si="606"/>
        <v>649.80700000000002</v>
      </c>
      <c r="J1270" s="7">
        <f t="shared" si="610"/>
        <v>0</v>
      </c>
      <c r="K1270" t="str">
        <f t="shared" si="609"/>
        <v/>
      </c>
      <c r="M1270" s="4"/>
      <c r="N1270" s="4"/>
      <c r="O1270" s="5"/>
      <c r="Q1270" s="6"/>
      <c r="R1270" s="6"/>
      <c r="U1270" s="5"/>
      <c r="V1270" s="7"/>
      <c r="X1270" s="1"/>
      <c r="Y1270" s="1"/>
      <c r="Z1270" s="5"/>
      <c r="AA1270" s="5"/>
      <c r="AB1270" s="1"/>
    </row>
    <row r="1271" spans="1:29" x14ac:dyDescent="0.25">
      <c r="A1271" s="11" t="s">
        <v>131</v>
      </c>
      <c r="B1271" t="s">
        <v>1082</v>
      </c>
      <c r="C1271">
        <v>15</v>
      </c>
      <c r="D1271">
        <v>837</v>
      </c>
      <c r="E1271" s="15">
        <v>1.74</v>
      </c>
      <c r="F1271" s="6">
        <f t="shared" ref="F1271:F1331" si="618">AVERAGE(E1264:E1271)</f>
        <v>2.5921249999999998</v>
      </c>
      <c r="G1271">
        <f t="shared" si="607"/>
        <v>8</v>
      </c>
      <c r="H1271">
        <f t="shared" si="608"/>
        <v>232</v>
      </c>
      <c r="I1271" s="5">
        <f t="shared" si="606"/>
        <v>675.90700000000004</v>
      </c>
      <c r="J1271" s="7">
        <f t="shared" si="610"/>
        <v>0</v>
      </c>
      <c r="K1271" t="str">
        <f t="shared" si="609"/>
        <v/>
      </c>
      <c r="M1271" s="4"/>
      <c r="N1271" s="4"/>
      <c r="O1271" s="5"/>
      <c r="Q1271" s="6"/>
      <c r="R1271" s="6"/>
      <c r="U1271" s="5"/>
      <c r="V1271" s="7"/>
      <c r="X1271" s="1"/>
      <c r="Y1271" s="1"/>
      <c r="Z1271" s="5"/>
      <c r="AA1271" s="5"/>
      <c r="AB1271" s="1"/>
    </row>
    <row r="1272" spans="1:29" x14ac:dyDescent="0.25">
      <c r="A1272" s="11" t="s">
        <v>131</v>
      </c>
      <c r="B1272" t="s">
        <v>1081</v>
      </c>
      <c r="C1272">
        <v>14</v>
      </c>
      <c r="D1272">
        <v>995</v>
      </c>
      <c r="E1272" s="15">
        <v>2</v>
      </c>
      <c r="F1272" s="6">
        <f t="shared" ref="F1272:F1332" si="619">AVERAGE(E1264:E1272)</f>
        <v>2.5263333333333331</v>
      </c>
      <c r="G1272">
        <f t="shared" si="607"/>
        <v>9</v>
      </c>
      <c r="H1272">
        <f t="shared" si="608"/>
        <v>246</v>
      </c>
      <c r="I1272" s="5">
        <f t="shared" si="606"/>
        <v>703.90700000000004</v>
      </c>
      <c r="J1272" s="7">
        <f t="shared" si="610"/>
        <v>0</v>
      </c>
      <c r="K1272" t="str">
        <f t="shared" si="609"/>
        <v/>
      </c>
      <c r="M1272" s="4"/>
      <c r="N1272" s="4"/>
      <c r="O1272" s="5"/>
      <c r="Q1272" s="6"/>
      <c r="R1272" s="6"/>
      <c r="U1272" s="5"/>
      <c r="V1272" s="7"/>
      <c r="X1272" s="1"/>
      <c r="Y1272" s="1"/>
      <c r="Z1272" s="5"/>
      <c r="AA1272" s="5"/>
      <c r="AB1272" s="1"/>
    </row>
    <row r="1273" spans="1:29" x14ac:dyDescent="0.25">
      <c r="A1273" s="11" t="s">
        <v>131</v>
      </c>
      <c r="B1273" t="s">
        <v>1956</v>
      </c>
      <c r="C1273">
        <v>12</v>
      </c>
      <c r="D1273">
        <v>397</v>
      </c>
      <c r="E1273" s="15">
        <v>1.5149999999999999</v>
      </c>
      <c r="F1273" s="6">
        <f t="shared" ref="F1273:F1333" si="620">AVERAGE(E1264:E1273)</f>
        <v>2.4251999999999998</v>
      </c>
      <c r="G1273">
        <f t="shared" si="607"/>
        <v>10</v>
      </c>
      <c r="H1273">
        <f>IF(G1272&gt;G1273,C1273,C1273+H1272)</f>
        <v>258</v>
      </c>
      <c r="I1273" s="5">
        <f t="shared" si="606"/>
        <v>722.08699999999999</v>
      </c>
      <c r="J1273" s="7">
        <f t="shared" si="610"/>
        <v>2.7987868217054261</v>
      </c>
      <c r="K1273">
        <f t="shared" si="609"/>
        <v>12212</v>
      </c>
      <c r="M1273" s="4"/>
      <c r="N1273" s="4"/>
      <c r="O1273" s="5"/>
      <c r="Q1273" s="6"/>
      <c r="R1273" s="6"/>
      <c r="U1273" s="5"/>
      <c r="V1273" s="7"/>
      <c r="X1273" s="1"/>
      <c r="Y1273" s="1"/>
      <c r="Z1273" s="5"/>
      <c r="AA1273" s="5"/>
      <c r="AB1273" s="1"/>
    </row>
    <row r="1274" spans="1:29" x14ac:dyDescent="0.25">
      <c r="A1274" s="11" t="s">
        <v>78</v>
      </c>
      <c r="B1274" t="s">
        <v>746</v>
      </c>
      <c r="C1274">
        <v>92</v>
      </c>
      <c r="D1274">
        <v>3366</v>
      </c>
      <c r="E1274" s="15">
        <v>3.0710000000000002</v>
      </c>
      <c r="F1274" s="6">
        <f t="shared" si="611"/>
        <v>3.0710000000000002</v>
      </c>
      <c r="G1274">
        <f t="shared" si="607"/>
        <v>1</v>
      </c>
      <c r="H1274">
        <f t="shared" si="608"/>
        <v>92</v>
      </c>
      <c r="I1274" s="5">
        <f t="shared" si="606"/>
        <v>282.53200000000004</v>
      </c>
      <c r="J1274" s="7">
        <f t="shared" si="610"/>
        <v>0</v>
      </c>
      <c r="K1274" t="str">
        <f t="shared" si="609"/>
        <v/>
      </c>
      <c r="M1274" s="4"/>
      <c r="N1274" s="4"/>
      <c r="O1274" s="5"/>
      <c r="Q1274" s="6"/>
      <c r="R1274" s="6"/>
      <c r="U1274" s="5"/>
      <c r="V1274" s="7"/>
      <c r="X1274" s="1"/>
      <c r="Y1274" s="1"/>
      <c r="Z1274" s="5"/>
      <c r="AA1274" s="5"/>
      <c r="AB1274" s="1"/>
    </row>
    <row r="1275" spans="1:29" x14ac:dyDescent="0.25">
      <c r="A1275" s="11" t="s">
        <v>78</v>
      </c>
      <c r="B1275" t="s">
        <v>747</v>
      </c>
      <c r="C1275">
        <v>83</v>
      </c>
      <c r="D1275">
        <v>3654</v>
      </c>
      <c r="E1275" s="15">
        <v>2.7519999999999998</v>
      </c>
      <c r="F1275" s="6">
        <f t="shared" si="612"/>
        <v>2.9115000000000002</v>
      </c>
      <c r="G1275">
        <f t="shared" si="607"/>
        <v>2</v>
      </c>
      <c r="H1275">
        <f t="shared" si="608"/>
        <v>175</v>
      </c>
      <c r="I1275" s="5">
        <f t="shared" si="606"/>
        <v>510.94799999999998</v>
      </c>
      <c r="J1275" s="7">
        <f t="shared" si="610"/>
        <v>0</v>
      </c>
      <c r="K1275" t="str">
        <f t="shared" si="609"/>
        <v/>
      </c>
      <c r="M1275" s="4"/>
      <c r="N1275" s="4"/>
      <c r="O1275" s="5"/>
      <c r="Q1275" s="6"/>
      <c r="R1275" s="6"/>
      <c r="U1275" s="5"/>
      <c r="V1275" s="7"/>
      <c r="X1275" s="1"/>
      <c r="Y1275" s="1"/>
      <c r="Z1275" s="5"/>
      <c r="AA1275" s="5"/>
      <c r="AB1275" s="1"/>
    </row>
    <row r="1276" spans="1:29" x14ac:dyDescent="0.25">
      <c r="A1276" s="11" t="s">
        <v>78</v>
      </c>
      <c r="B1276" t="s">
        <v>749</v>
      </c>
      <c r="C1276">
        <v>62</v>
      </c>
      <c r="D1276">
        <v>2438</v>
      </c>
      <c r="E1276" s="15">
        <v>3.427</v>
      </c>
      <c r="F1276" s="6">
        <f t="shared" si="613"/>
        <v>3.0833333333333335</v>
      </c>
      <c r="G1276">
        <f t="shared" si="607"/>
        <v>3</v>
      </c>
      <c r="H1276">
        <f t="shared" si="608"/>
        <v>237</v>
      </c>
      <c r="I1276" s="5">
        <f t="shared" si="606"/>
        <v>723.42200000000003</v>
      </c>
      <c r="J1276" s="7">
        <f t="shared" si="610"/>
        <v>0</v>
      </c>
      <c r="K1276" t="str">
        <f t="shared" si="609"/>
        <v/>
      </c>
      <c r="M1276" s="4"/>
      <c r="N1276" s="4"/>
      <c r="O1276" s="5"/>
      <c r="Q1276" s="6"/>
      <c r="R1276" s="6"/>
      <c r="U1276" s="5"/>
      <c r="V1276" s="7"/>
      <c r="X1276" s="1"/>
      <c r="Y1276" s="1"/>
      <c r="Z1276" s="5"/>
      <c r="AA1276" s="5"/>
      <c r="AB1276" s="1"/>
    </row>
    <row r="1277" spans="1:29" x14ac:dyDescent="0.25">
      <c r="A1277" s="11" t="s">
        <v>78</v>
      </c>
      <c r="B1277" t="s">
        <v>750</v>
      </c>
      <c r="C1277">
        <v>53</v>
      </c>
      <c r="D1277">
        <v>2699</v>
      </c>
      <c r="E1277" s="15">
        <v>2.5419999999999998</v>
      </c>
      <c r="F1277" s="6">
        <f t="shared" si="614"/>
        <v>2.948</v>
      </c>
      <c r="G1277">
        <f t="shared" si="607"/>
        <v>4</v>
      </c>
      <c r="H1277">
        <f t="shared" si="608"/>
        <v>290</v>
      </c>
      <c r="I1277" s="5">
        <f t="shared" si="606"/>
        <v>858.14800000000002</v>
      </c>
      <c r="J1277" s="7">
        <f t="shared" si="610"/>
        <v>0</v>
      </c>
      <c r="K1277" t="str">
        <f t="shared" si="609"/>
        <v/>
      </c>
      <c r="M1277" s="4"/>
      <c r="N1277" s="4"/>
      <c r="O1277" s="5"/>
      <c r="Q1277" s="6"/>
      <c r="R1277" s="6"/>
      <c r="U1277" s="5"/>
      <c r="V1277" s="7"/>
      <c r="X1277" s="1"/>
      <c r="Y1277" s="1"/>
      <c r="Z1277" s="5"/>
      <c r="AA1277" s="5"/>
      <c r="AB1277" s="1"/>
    </row>
    <row r="1278" spans="1:29" x14ac:dyDescent="0.25">
      <c r="A1278" s="11" t="s">
        <v>78</v>
      </c>
      <c r="B1278" t="s">
        <v>748</v>
      </c>
      <c r="C1278">
        <v>48</v>
      </c>
      <c r="D1278">
        <v>1654</v>
      </c>
      <c r="E1278" s="15">
        <v>2.2360000000000002</v>
      </c>
      <c r="F1278" s="6">
        <f t="shared" si="615"/>
        <v>2.8056000000000001</v>
      </c>
      <c r="G1278">
        <f t="shared" si="607"/>
        <v>5</v>
      </c>
      <c r="H1278">
        <f t="shared" si="608"/>
        <v>338</v>
      </c>
      <c r="I1278" s="5">
        <f t="shared" si="606"/>
        <v>965.476</v>
      </c>
      <c r="J1278" s="7">
        <f t="shared" si="610"/>
        <v>0</v>
      </c>
      <c r="K1278" t="str">
        <f t="shared" si="609"/>
        <v/>
      </c>
      <c r="M1278" s="4"/>
      <c r="N1278" s="4"/>
      <c r="O1278" s="5"/>
      <c r="P1278" s="8"/>
      <c r="Q1278" s="6"/>
      <c r="R1278" s="6"/>
      <c r="U1278" s="5"/>
      <c r="V1278" s="7"/>
      <c r="X1278" s="5"/>
      <c r="Y1278" s="1"/>
      <c r="Z1278" s="5"/>
      <c r="AA1278" s="5"/>
      <c r="AB1278" s="1"/>
      <c r="AC1278" s="5"/>
    </row>
    <row r="1279" spans="1:29" x14ac:dyDescent="0.25">
      <c r="A1279" s="11" t="s">
        <v>78</v>
      </c>
      <c r="B1279" t="s">
        <v>751</v>
      </c>
      <c r="C1279">
        <v>31</v>
      </c>
      <c r="D1279">
        <v>1145</v>
      </c>
      <c r="E1279" s="15">
        <v>1.458</v>
      </c>
      <c r="F1279" s="6">
        <f t="shared" si="616"/>
        <v>2.581</v>
      </c>
      <c r="G1279">
        <f t="shared" si="607"/>
        <v>6</v>
      </c>
      <c r="H1279">
        <f t="shared" si="608"/>
        <v>369</v>
      </c>
      <c r="I1279" s="5">
        <f t="shared" si="606"/>
        <v>1010.674</v>
      </c>
      <c r="J1279" s="7">
        <f t="shared" si="610"/>
        <v>0</v>
      </c>
      <c r="K1279" t="str">
        <f t="shared" si="609"/>
        <v/>
      </c>
      <c r="M1279" s="4"/>
      <c r="N1279" s="4"/>
      <c r="O1279" s="5"/>
      <c r="Q1279" s="6"/>
      <c r="R1279" s="6"/>
      <c r="U1279" s="5"/>
      <c r="V1279" s="7"/>
      <c r="X1279" s="1"/>
      <c r="Y1279" s="1"/>
      <c r="Z1279" s="5"/>
      <c r="AA1279" s="5"/>
      <c r="AB1279" s="1"/>
    </row>
    <row r="1280" spans="1:29" x14ac:dyDescent="0.25">
      <c r="A1280" s="11" t="s">
        <v>78</v>
      </c>
      <c r="B1280" t="s">
        <v>752</v>
      </c>
      <c r="C1280">
        <v>28</v>
      </c>
      <c r="D1280">
        <v>1092</v>
      </c>
      <c r="E1280" s="15">
        <v>3.0369999999999999</v>
      </c>
      <c r="F1280" s="6">
        <f t="shared" si="617"/>
        <v>2.6461428571428569</v>
      </c>
      <c r="G1280">
        <f t="shared" si="607"/>
        <v>7</v>
      </c>
      <c r="H1280">
        <f t="shared" si="608"/>
        <v>397</v>
      </c>
      <c r="I1280" s="5">
        <f t="shared" si="606"/>
        <v>1095.71</v>
      </c>
      <c r="J1280" s="7">
        <f t="shared" si="610"/>
        <v>0</v>
      </c>
      <c r="K1280" t="str">
        <f t="shared" si="609"/>
        <v/>
      </c>
      <c r="M1280" s="4"/>
      <c r="N1280" s="4"/>
      <c r="O1280" s="5"/>
      <c r="Q1280" s="6"/>
      <c r="R1280" s="6"/>
      <c r="U1280" s="5"/>
      <c r="V1280" s="7"/>
      <c r="X1280" s="1"/>
      <c r="Y1280" s="1"/>
      <c r="Z1280" s="5"/>
      <c r="AA1280" s="5"/>
      <c r="AB1280" s="1"/>
    </row>
    <row r="1281" spans="1:29" x14ac:dyDescent="0.25">
      <c r="A1281" s="11" t="s">
        <v>78</v>
      </c>
      <c r="B1281" t="s">
        <v>753</v>
      </c>
      <c r="C1281">
        <v>21</v>
      </c>
      <c r="D1281">
        <v>765</v>
      </c>
      <c r="E1281" s="15">
        <v>1.4770000000000001</v>
      </c>
      <c r="F1281" s="6">
        <f t="shared" si="618"/>
        <v>2.5</v>
      </c>
      <c r="G1281">
        <f t="shared" si="607"/>
        <v>8</v>
      </c>
      <c r="H1281">
        <f t="shared" si="608"/>
        <v>418</v>
      </c>
      <c r="I1281" s="5">
        <f t="shared" si="606"/>
        <v>1126.7270000000001</v>
      </c>
      <c r="J1281" s="7">
        <f t="shared" si="610"/>
        <v>0</v>
      </c>
      <c r="K1281" t="str">
        <f t="shared" si="609"/>
        <v/>
      </c>
      <c r="M1281" s="4"/>
      <c r="N1281" s="4"/>
      <c r="O1281" s="5"/>
      <c r="Q1281" s="6"/>
      <c r="R1281" s="6"/>
      <c r="U1281" s="5"/>
      <c r="V1281" s="7"/>
      <c r="X1281" s="1"/>
      <c r="Y1281" s="1"/>
      <c r="Z1281" s="5"/>
      <c r="AA1281" s="5"/>
      <c r="AB1281" s="1"/>
    </row>
    <row r="1282" spans="1:29" x14ac:dyDescent="0.25">
      <c r="A1282" s="11" t="s">
        <v>78</v>
      </c>
      <c r="B1282" t="s">
        <v>1279</v>
      </c>
      <c r="C1282">
        <v>11</v>
      </c>
      <c r="D1282">
        <v>465</v>
      </c>
      <c r="E1282" s="15">
        <v>2.3050000000000002</v>
      </c>
      <c r="F1282" s="6">
        <f t="shared" si="619"/>
        <v>2.4783333333333335</v>
      </c>
      <c r="G1282">
        <f t="shared" si="607"/>
        <v>9</v>
      </c>
      <c r="H1282">
        <f t="shared" si="608"/>
        <v>429</v>
      </c>
      <c r="I1282" s="5">
        <f t="shared" ref="I1282:I1345" si="621">IF(G1281&gt;G1282,E1282*C1282,E1282*C1282+I1281)</f>
        <v>1152.0820000000001</v>
      </c>
      <c r="J1282" s="7">
        <f t="shared" si="610"/>
        <v>0</v>
      </c>
      <c r="K1282" t="str">
        <f t="shared" si="609"/>
        <v/>
      </c>
      <c r="M1282" s="4"/>
      <c r="N1282" s="4"/>
      <c r="O1282" s="5"/>
      <c r="Q1282" s="6"/>
      <c r="R1282" s="6"/>
      <c r="U1282" s="5"/>
      <c r="V1282" s="7"/>
      <c r="X1282" s="1"/>
      <c r="Y1282" s="1"/>
      <c r="Z1282" s="5"/>
      <c r="AA1282" s="5"/>
      <c r="AB1282" s="1"/>
    </row>
    <row r="1283" spans="1:29" x14ac:dyDescent="0.25">
      <c r="A1283" s="11" t="s">
        <v>78</v>
      </c>
      <c r="B1283" t="s">
        <v>754</v>
      </c>
      <c r="C1283">
        <v>8</v>
      </c>
      <c r="D1283">
        <v>344</v>
      </c>
      <c r="E1283" s="15">
        <v>1.18</v>
      </c>
      <c r="F1283" s="6">
        <f t="shared" si="620"/>
        <v>2.3485</v>
      </c>
      <c r="G1283">
        <f t="shared" si="607"/>
        <v>10</v>
      </c>
      <c r="H1283">
        <f t="shared" si="608"/>
        <v>437</v>
      </c>
      <c r="I1283" s="5">
        <f t="shared" si="621"/>
        <v>1161.5220000000002</v>
      </c>
      <c r="J1283" s="7">
        <f t="shared" si="610"/>
        <v>2.6579450800915336</v>
      </c>
      <c r="K1283">
        <f t="shared" si="609"/>
        <v>17622</v>
      </c>
      <c r="M1283" s="4"/>
      <c r="N1283" s="4"/>
      <c r="O1283" s="5"/>
      <c r="Q1283" s="6"/>
      <c r="R1283" s="6"/>
      <c r="U1283" s="5"/>
      <c r="V1283" s="7"/>
      <c r="X1283" s="1"/>
      <c r="Y1283" s="1"/>
      <c r="Z1283" s="5"/>
      <c r="AA1283" s="5"/>
      <c r="AB1283" s="1"/>
    </row>
    <row r="1284" spans="1:29" x14ac:dyDescent="0.25">
      <c r="A1284" s="11" t="s">
        <v>110</v>
      </c>
      <c r="B1284" t="s">
        <v>716</v>
      </c>
      <c r="C1284">
        <v>161</v>
      </c>
      <c r="D1284">
        <v>9224</v>
      </c>
      <c r="E1284" s="15">
        <v>4.9660000000000002</v>
      </c>
      <c r="F1284" s="6">
        <f t="shared" si="611"/>
        <v>4.9660000000000002</v>
      </c>
      <c r="G1284">
        <f t="shared" ref="G1284:G1347" si="622">IF(A1284=A1283,G1283+1,1)</f>
        <v>1</v>
      </c>
      <c r="H1284">
        <f t="shared" si="608"/>
        <v>161</v>
      </c>
      <c r="I1284" s="5">
        <f t="shared" si="621"/>
        <v>799.52600000000007</v>
      </c>
      <c r="J1284" s="7">
        <f t="shared" si="610"/>
        <v>0</v>
      </c>
      <c r="K1284" t="str">
        <f t="shared" si="609"/>
        <v/>
      </c>
      <c r="M1284" s="4"/>
      <c r="N1284" s="4"/>
      <c r="O1284" s="5"/>
      <c r="Q1284" s="6"/>
      <c r="R1284" s="6"/>
      <c r="U1284" s="5"/>
      <c r="V1284" s="7"/>
      <c r="X1284" s="1"/>
      <c r="Y1284" s="1"/>
      <c r="Z1284" s="5"/>
      <c r="AA1284" s="5"/>
      <c r="AB1284" s="1"/>
    </row>
    <row r="1285" spans="1:29" x14ac:dyDescent="0.25">
      <c r="A1285" s="11" t="s">
        <v>110</v>
      </c>
      <c r="B1285" t="s">
        <v>719</v>
      </c>
      <c r="C1285">
        <v>46</v>
      </c>
      <c r="D1285">
        <v>2410</v>
      </c>
      <c r="E1285" s="15">
        <v>3.2320000000000002</v>
      </c>
      <c r="F1285" s="6">
        <f t="shared" si="612"/>
        <v>4.0990000000000002</v>
      </c>
      <c r="G1285">
        <f t="shared" si="622"/>
        <v>2</v>
      </c>
      <c r="H1285">
        <f t="shared" si="608"/>
        <v>207</v>
      </c>
      <c r="I1285" s="5">
        <f t="shared" si="621"/>
        <v>948.19800000000009</v>
      </c>
      <c r="J1285" s="7">
        <f t="shared" si="610"/>
        <v>0</v>
      </c>
      <c r="K1285" t="str">
        <f t="shared" si="609"/>
        <v/>
      </c>
      <c r="M1285" s="4"/>
      <c r="N1285" s="4"/>
      <c r="O1285" s="5"/>
      <c r="Q1285" s="6"/>
      <c r="R1285" s="6"/>
      <c r="U1285" s="5"/>
      <c r="V1285" s="7"/>
      <c r="X1285" s="1"/>
      <c r="Y1285" s="1"/>
      <c r="Z1285" s="5"/>
      <c r="AA1285" s="5"/>
      <c r="AB1285" s="1"/>
    </row>
    <row r="1286" spans="1:29" x14ac:dyDescent="0.25">
      <c r="A1286" s="11" t="s">
        <v>110</v>
      </c>
      <c r="B1286" t="s">
        <v>485</v>
      </c>
      <c r="C1286">
        <v>24</v>
      </c>
      <c r="D1286">
        <v>1644</v>
      </c>
      <c r="E1286" s="15">
        <v>3.2789999999999999</v>
      </c>
      <c r="F1286" s="6">
        <f t="shared" si="613"/>
        <v>3.8256666666666668</v>
      </c>
      <c r="G1286">
        <f t="shared" si="622"/>
        <v>3</v>
      </c>
      <c r="H1286">
        <f t="shared" si="608"/>
        <v>231</v>
      </c>
      <c r="I1286" s="5">
        <f t="shared" si="621"/>
        <v>1026.894</v>
      </c>
      <c r="J1286" s="7">
        <f t="shared" si="610"/>
        <v>0</v>
      </c>
      <c r="K1286" t="str">
        <f t="shared" si="609"/>
        <v/>
      </c>
      <c r="M1286" s="4"/>
      <c r="N1286" s="4"/>
      <c r="O1286" s="5"/>
      <c r="Q1286" s="6"/>
      <c r="R1286" s="6"/>
      <c r="U1286" s="5"/>
      <c r="V1286" s="7"/>
      <c r="X1286" s="1"/>
      <c r="Y1286" s="1"/>
      <c r="Z1286" s="5"/>
      <c r="AA1286" s="5"/>
      <c r="AB1286" s="1"/>
    </row>
    <row r="1287" spans="1:29" x14ac:dyDescent="0.25">
      <c r="A1287" s="11" t="s">
        <v>110</v>
      </c>
      <c r="B1287" t="s">
        <v>958</v>
      </c>
      <c r="C1287">
        <v>23</v>
      </c>
      <c r="D1287">
        <v>1514</v>
      </c>
      <c r="E1287" s="15">
        <v>2.4860000000000002</v>
      </c>
      <c r="F1287" s="6">
        <f t="shared" si="614"/>
        <v>3.4907500000000002</v>
      </c>
      <c r="G1287">
        <f t="shared" si="622"/>
        <v>4</v>
      </c>
      <c r="H1287">
        <f t="shared" si="608"/>
        <v>254</v>
      </c>
      <c r="I1287" s="5">
        <f t="shared" si="621"/>
        <v>1084.0720000000001</v>
      </c>
      <c r="J1287" s="7">
        <f t="shared" si="610"/>
        <v>0</v>
      </c>
      <c r="K1287" t="str">
        <f t="shared" si="609"/>
        <v/>
      </c>
      <c r="M1287" s="4"/>
      <c r="N1287" s="4"/>
      <c r="O1287" s="5"/>
      <c r="Q1287" s="6"/>
      <c r="R1287" s="6"/>
      <c r="U1287" s="5"/>
      <c r="V1287" s="7"/>
      <c r="X1287" s="1"/>
      <c r="Y1287" s="1"/>
      <c r="Z1287" s="5"/>
      <c r="AA1287" s="5"/>
      <c r="AB1287" s="1"/>
    </row>
    <row r="1288" spans="1:29" x14ac:dyDescent="0.25">
      <c r="A1288" s="11" t="s">
        <v>110</v>
      </c>
      <c r="B1288" t="s">
        <v>957</v>
      </c>
      <c r="C1288">
        <v>21</v>
      </c>
      <c r="D1288">
        <v>1050</v>
      </c>
      <c r="E1288" s="15">
        <v>2.4119999999999999</v>
      </c>
      <c r="F1288" s="6">
        <f t="shared" si="615"/>
        <v>3.2749999999999999</v>
      </c>
      <c r="G1288">
        <f t="shared" si="622"/>
        <v>5</v>
      </c>
      <c r="H1288">
        <f t="shared" si="608"/>
        <v>275</v>
      </c>
      <c r="I1288" s="5">
        <f t="shared" si="621"/>
        <v>1134.7240000000002</v>
      </c>
      <c r="J1288" s="7">
        <f t="shared" si="610"/>
        <v>0</v>
      </c>
      <c r="K1288" t="str">
        <f t="shared" si="609"/>
        <v/>
      </c>
      <c r="M1288" s="4"/>
      <c r="N1288" s="4"/>
      <c r="O1288" s="5"/>
      <c r="P1288" s="8"/>
      <c r="Q1288" s="6"/>
      <c r="R1288" s="6"/>
      <c r="U1288" s="5"/>
      <c r="V1288" s="7"/>
      <c r="X1288" s="5"/>
      <c r="Y1288" s="1"/>
      <c r="Z1288" s="5"/>
      <c r="AA1288" s="5"/>
      <c r="AB1288" s="1"/>
      <c r="AC1288" s="5"/>
    </row>
    <row r="1289" spans="1:29" x14ac:dyDescent="0.25">
      <c r="A1289" s="11" t="s">
        <v>110</v>
      </c>
      <c r="B1289" t="s">
        <v>722</v>
      </c>
      <c r="C1289">
        <v>18</v>
      </c>
      <c r="D1289">
        <v>1464</v>
      </c>
      <c r="E1289" s="15">
        <v>4.1219999999999999</v>
      </c>
      <c r="F1289" s="6">
        <f t="shared" si="616"/>
        <v>3.4161666666666668</v>
      </c>
      <c r="G1289">
        <f t="shared" si="622"/>
        <v>6</v>
      </c>
      <c r="H1289">
        <f t="shared" si="608"/>
        <v>293</v>
      </c>
      <c r="I1289" s="5">
        <f t="shared" si="621"/>
        <v>1208.92</v>
      </c>
      <c r="J1289" s="7">
        <f t="shared" si="610"/>
        <v>0</v>
      </c>
      <c r="K1289" t="str">
        <f t="shared" si="609"/>
        <v/>
      </c>
      <c r="M1289" s="4"/>
      <c r="N1289" s="4"/>
      <c r="O1289" s="5"/>
      <c r="Q1289" s="6"/>
      <c r="R1289" s="6"/>
      <c r="U1289" s="5"/>
      <c r="V1289" s="7"/>
      <c r="X1289" s="1"/>
      <c r="Y1289" s="1"/>
      <c r="Z1289" s="5"/>
      <c r="AA1289" s="5"/>
      <c r="AB1289" s="1"/>
    </row>
    <row r="1290" spans="1:29" x14ac:dyDescent="0.25">
      <c r="A1290" s="11" t="s">
        <v>110</v>
      </c>
      <c r="B1290" t="s">
        <v>960</v>
      </c>
      <c r="C1290">
        <v>16</v>
      </c>
      <c r="D1290">
        <v>786</v>
      </c>
      <c r="E1290" s="15">
        <v>2.7810000000000001</v>
      </c>
      <c r="F1290" s="6">
        <f t="shared" si="617"/>
        <v>3.3254285714285712</v>
      </c>
      <c r="G1290">
        <f t="shared" si="622"/>
        <v>7</v>
      </c>
      <c r="H1290">
        <f t="shared" si="608"/>
        <v>309</v>
      </c>
      <c r="I1290" s="5">
        <f t="shared" si="621"/>
        <v>1253.4160000000002</v>
      </c>
      <c r="J1290" s="7">
        <f t="shared" si="610"/>
        <v>0</v>
      </c>
      <c r="K1290" t="str">
        <f t="shared" si="609"/>
        <v/>
      </c>
      <c r="M1290" s="4"/>
      <c r="N1290" s="4"/>
      <c r="O1290" s="5"/>
      <c r="Q1290" s="6"/>
      <c r="R1290" s="6"/>
      <c r="U1290" s="5"/>
      <c r="V1290" s="7"/>
      <c r="X1290" s="1"/>
      <c r="Y1290" s="1"/>
      <c r="Z1290" s="5"/>
      <c r="AA1290" s="5"/>
      <c r="AB1290" s="1"/>
    </row>
    <row r="1291" spans="1:29" x14ac:dyDescent="0.25">
      <c r="A1291" s="11" t="s">
        <v>110</v>
      </c>
      <c r="B1291" t="s">
        <v>1957</v>
      </c>
      <c r="C1291">
        <v>14</v>
      </c>
      <c r="D1291">
        <v>771</v>
      </c>
      <c r="E1291" s="15">
        <v>2.1230000000000002</v>
      </c>
      <c r="F1291" s="6">
        <f t="shared" si="618"/>
        <v>3.175125</v>
      </c>
      <c r="G1291">
        <f t="shared" si="622"/>
        <v>8</v>
      </c>
      <c r="H1291">
        <f t="shared" si="608"/>
        <v>323</v>
      </c>
      <c r="I1291" s="5">
        <f t="shared" si="621"/>
        <v>1283.1380000000001</v>
      </c>
      <c r="J1291" s="7">
        <f t="shared" si="610"/>
        <v>0</v>
      </c>
      <c r="K1291" t="str">
        <f t="shared" si="609"/>
        <v/>
      </c>
      <c r="M1291" s="4"/>
      <c r="N1291" s="4"/>
      <c r="O1291" s="5"/>
      <c r="Q1291" s="6"/>
      <c r="R1291" s="6"/>
      <c r="U1291" s="5"/>
      <c r="V1291" s="7"/>
      <c r="X1291" s="1"/>
      <c r="Y1291" s="1"/>
      <c r="Z1291" s="5"/>
      <c r="AA1291" s="5"/>
      <c r="AB1291" s="1"/>
    </row>
    <row r="1292" spans="1:29" x14ac:dyDescent="0.25">
      <c r="A1292" s="11" t="s">
        <v>110</v>
      </c>
      <c r="B1292" t="s">
        <v>959</v>
      </c>
      <c r="C1292">
        <v>13</v>
      </c>
      <c r="D1292">
        <v>750</v>
      </c>
      <c r="E1292" s="15">
        <v>3.383</v>
      </c>
      <c r="F1292" s="6">
        <f t="shared" si="619"/>
        <v>3.1982222222222223</v>
      </c>
      <c r="G1292">
        <f t="shared" si="622"/>
        <v>9</v>
      </c>
      <c r="H1292">
        <f t="shared" si="608"/>
        <v>336</v>
      </c>
      <c r="I1292" s="5">
        <f t="shared" si="621"/>
        <v>1327.1170000000002</v>
      </c>
      <c r="J1292" s="7">
        <f t="shared" si="610"/>
        <v>0</v>
      </c>
      <c r="K1292" t="str">
        <f t="shared" si="609"/>
        <v/>
      </c>
      <c r="M1292" s="4"/>
      <c r="N1292" s="4"/>
      <c r="O1292" s="5"/>
      <c r="Q1292" s="6"/>
      <c r="R1292" s="6"/>
      <c r="U1292" s="5"/>
      <c r="V1292" s="7"/>
      <c r="X1292" s="1"/>
      <c r="Y1292" s="1"/>
      <c r="Z1292" s="5"/>
      <c r="AA1292" s="5"/>
      <c r="AB1292" s="1"/>
    </row>
    <row r="1293" spans="1:29" x14ac:dyDescent="0.25">
      <c r="A1293" s="11" t="s">
        <v>110</v>
      </c>
      <c r="B1293" t="s">
        <v>1958</v>
      </c>
      <c r="C1293">
        <v>13</v>
      </c>
      <c r="D1293">
        <v>510</v>
      </c>
      <c r="E1293" s="15">
        <v>2.2639999999999998</v>
      </c>
      <c r="F1293" s="6">
        <f t="shared" si="620"/>
        <v>3.1048</v>
      </c>
      <c r="G1293">
        <f t="shared" si="622"/>
        <v>10</v>
      </c>
      <c r="H1293">
        <f t="shared" si="608"/>
        <v>349</v>
      </c>
      <c r="I1293" s="5">
        <f t="shared" si="621"/>
        <v>1356.5490000000002</v>
      </c>
      <c r="J1293" s="7">
        <f t="shared" si="610"/>
        <v>3.8869598853868199</v>
      </c>
      <c r="K1293">
        <f t="shared" si="609"/>
        <v>20123</v>
      </c>
      <c r="M1293" s="4"/>
      <c r="N1293" s="4"/>
      <c r="O1293" s="5"/>
      <c r="Q1293" s="6"/>
      <c r="R1293" s="6"/>
      <c r="U1293" s="5"/>
      <c r="V1293" s="7"/>
      <c r="X1293" s="1"/>
      <c r="Y1293" s="1"/>
      <c r="Z1293" s="5"/>
      <c r="AA1293" s="5"/>
      <c r="AB1293" s="1"/>
    </row>
    <row r="1294" spans="1:29" x14ac:dyDescent="0.25">
      <c r="A1294" s="11" t="s">
        <v>155</v>
      </c>
      <c r="B1294" t="s">
        <v>1237</v>
      </c>
      <c r="C1294">
        <v>156</v>
      </c>
      <c r="D1294">
        <v>6310</v>
      </c>
      <c r="E1294" s="15">
        <v>2.61</v>
      </c>
      <c r="F1294" s="6">
        <f t="shared" si="611"/>
        <v>2.61</v>
      </c>
      <c r="G1294">
        <f t="shared" si="622"/>
        <v>1</v>
      </c>
      <c r="H1294">
        <f t="shared" si="608"/>
        <v>156</v>
      </c>
      <c r="I1294" s="5">
        <f t="shared" si="621"/>
        <v>407.15999999999997</v>
      </c>
      <c r="J1294" s="7">
        <f t="shared" si="610"/>
        <v>0</v>
      </c>
      <c r="K1294" t="str">
        <f t="shared" si="609"/>
        <v/>
      </c>
      <c r="M1294" s="4"/>
      <c r="N1294" s="4"/>
      <c r="O1294" s="5"/>
      <c r="Q1294" s="6"/>
      <c r="R1294" s="6"/>
      <c r="U1294" s="5"/>
      <c r="V1294" s="7"/>
      <c r="X1294" s="1"/>
      <c r="Y1294" s="1"/>
      <c r="Z1294" s="5"/>
      <c r="AA1294" s="5"/>
      <c r="AB1294" s="1"/>
    </row>
    <row r="1295" spans="1:29" x14ac:dyDescent="0.25">
      <c r="A1295" s="11" t="s">
        <v>155</v>
      </c>
      <c r="B1295" t="s">
        <v>1238</v>
      </c>
      <c r="C1295">
        <v>118</v>
      </c>
      <c r="D1295">
        <v>3652</v>
      </c>
      <c r="E1295" s="15">
        <v>2.605</v>
      </c>
      <c r="F1295" s="6">
        <f t="shared" si="612"/>
        <v>2.6074999999999999</v>
      </c>
      <c r="G1295">
        <f t="shared" si="622"/>
        <v>2</v>
      </c>
      <c r="H1295">
        <f t="shared" si="608"/>
        <v>274</v>
      </c>
      <c r="I1295" s="5">
        <f t="shared" si="621"/>
        <v>714.55</v>
      </c>
      <c r="J1295" s="7">
        <f t="shared" si="610"/>
        <v>0</v>
      </c>
      <c r="K1295" t="str">
        <f t="shared" si="609"/>
        <v/>
      </c>
      <c r="M1295" s="4"/>
      <c r="N1295" s="4"/>
      <c r="O1295" s="5"/>
      <c r="Q1295" s="6"/>
      <c r="R1295" s="6"/>
      <c r="U1295" s="5"/>
      <c r="V1295" s="7"/>
      <c r="X1295" s="1"/>
      <c r="Y1295" s="1"/>
      <c r="Z1295" s="5"/>
      <c r="AA1295" s="5"/>
      <c r="AB1295" s="1"/>
    </row>
    <row r="1296" spans="1:29" x14ac:dyDescent="0.25">
      <c r="A1296" s="11" t="s">
        <v>155</v>
      </c>
      <c r="B1296" t="s">
        <v>1239</v>
      </c>
      <c r="C1296">
        <v>115</v>
      </c>
      <c r="D1296">
        <v>4129</v>
      </c>
      <c r="E1296" s="15">
        <v>2.9470000000000001</v>
      </c>
      <c r="F1296" s="6">
        <f t="shared" si="613"/>
        <v>2.7206666666666663</v>
      </c>
      <c r="G1296">
        <f t="shared" si="622"/>
        <v>3</v>
      </c>
      <c r="H1296">
        <f t="shared" si="608"/>
        <v>389</v>
      </c>
      <c r="I1296" s="5">
        <f t="shared" si="621"/>
        <v>1053.4549999999999</v>
      </c>
      <c r="J1296" s="7">
        <f t="shared" si="610"/>
        <v>0</v>
      </c>
      <c r="K1296" t="str">
        <f t="shared" si="609"/>
        <v/>
      </c>
      <c r="M1296" s="4"/>
      <c r="N1296" s="4"/>
      <c r="O1296" s="5"/>
      <c r="Q1296" s="6"/>
      <c r="R1296" s="6"/>
      <c r="U1296" s="5"/>
      <c r="V1296" s="7"/>
      <c r="X1296" s="1"/>
      <c r="Y1296" s="1"/>
      <c r="Z1296" s="5"/>
      <c r="AA1296" s="5"/>
      <c r="AB1296" s="1"/>
    </row>
    <row r="1297" spans="1:29" x14ac:dyDescent="0.25">
      <c r="A1297" s="11" t="s">
        <v>155</v>
      </c>
      <c r="B1297" t="s">
        <v>1240</v>
      </c>
      <c r="C1297">
        <v>58</v>
      </c>
      <c r="D1297">
        <v>1859</v>
      </c>
      <c r="E1297" s="15">
        <v>1.766</v>
      </c>
      <c r="F1297" s="6">
        <f t="shared" si="614"/>
        <v>2.4819999999999998</v>
      </c>
      <c r="G1297">
        <f t="shared" si="622"/>
        <v>4</v>
      </c>
      <c r="H1297">
        <f t="shared" si="608"/>
        <v>447</v>
      </c>
      <c r="I1297" s="5">
        <f t="shared" si="621"/>
        <v>1155.8829999999998</v>
      </c>
      <c r="J1297" s="7">
        <f t="shared" si="610"/>
        <v>0</v>
      </c>
      <c r="K1297" t="str">
        <f t="shared" si="609"/>
        <v/>
      </c>
      <c r="M1297" s="4"/>
      <c r="N1297" s="4"/>
      <c r="O1297" s="5"/>
      <c r="Q1297" s="6"/>
      <c r="R1297" s="6"/>
      <c r="U1297" s="5"/>
      <c r="V1297" s="7"/>
      <c r="X1297" s="1"/>
      <c r="Y1297" s="1"/>
      <c r="Z1297" s="5"/>
      <c r="AA1297" s="5"/>
      <c r="AB1297" s="1"/>
    </row>
    <row r="1298" spans="1:29" x14ac:dyDescent="0.25">
      <c r="A1298" s="11" t="s">
        <v>155</v>
      </c>
      <c r="B1298" t="s">
        <v>1241</v>
      </c>
      <c r="C1298">
        <v>23</v>
      </c>
      <c r="D1298">
        <v>740</v>
      </c>
      <c r="E1298" s="15">
        <v>1.532</v>
      </c>
      <c r="F1298" s="6">
        <f t="shared" si="615"/>
        <v>2.2919999999999998</v>
      </c>
      <c r="G1298">
        <f t="shared" si="622"/>
        <v>5</v>
      </c>
      <c r="H1298">
        <f t="shared" si="608"/>
        <v>470</v>
      </c>
      <c r="I1298" s="5">
        <f t="shared" si="621"/>
        <v>1191.1189999999999</v>
      </c>
      <c r="J1298" s="7">
        <f t="shared" si="610"/>
        <v>0</v>
      </c>
      <c r="K1298" t="str">
        <f t="shared" si="609"/>
        <v/>
      </c>
      <c r="M1298" s="4"/>
      <c r="N1298" s="4"/>
      <c r="O1298" s="5"/>
      <c r="P1298" s="8"/>
      <c r="Q1298" s="6"/>
      <c r="R1298" s="6"/>
      <c r="U1298" s="5"/>
      <c r="V1298" s="7"/>
      <c r="X1298" s="5"/>
      <c r="Y1298" s="1"/>
      <c r="Z1298" s="5"/>
      <c r="AA1298" s="5"/>
      <c r="AB1298" s="1"/>
      <c r="AC1298" s="5"/>
    </row>
    <row r="1299" spans="1:29" x14ac:dyDescent="0.25">
      <c r="A1299" s="11" t="s">
        <v>155</v>
      </c>
      <c r="B1299" t="s">
        <v>1242</v>
      </c>
      <c r="C1299">
        <v>11</v>
      </c>
      <c r="D1299">
        <v>389</v>
      </c>
      <c r="E1299" s="15">
        <v>2.6110000000000002</v>
      </c>
      <c r="F1299" s="6">
        <f t="shared" si="616"/>
        <v>2.3451666666666666</v>
      </c>
      <c r="G1299">
        <f t="shared" si="622"/>
        <v>6</v>
      </c>
      <c r="H1299">
        <f t="shared" si="608"/>
        <v>481</v>
      </c>
      <c r="I1299" s="5">
        <f t="shared" si="621"/>
        <v>1219.8399999999999</v>
      </c>
      <c r="J1299" s="7">
        <f t="shared" si="610"/>
        <v>0</v>
      </c>
      <c r="K1299" t="str">
        <f t="shared" si="609"/>
        <v/>
      </c>
      <c r="M1299" s="4"/>
      <c r="N1299" s="4"/>
      <c r="O1299" s="5"/>
      <c r="Q1299" s="6"/>
      <c r="R1299" s="6"/>
      <c r="U1299" s="5"/>
      <c r="V1299" s="7"/>
      <c r="X1299" s="1"/>
      <c r="Y1299" s="1"/>
      <c r="Z1299" s="5"/>
      <c r="AA1299" s="5"/>
      <c r="AB1299" s="1"/>
    </row>
    <row r="1300" spans="1:29" x14ac:dyDescent="0.25">
      <c r="A1300" s="11" t="s">
        <v>155</v>
      </c>
      <c r="B1300" t="s">
        <v>1243</v>
      </c>
      <c r="C1300">
        <v>5</v>
      </c>
      <c r="D1300">
        <v>172</v>
      </c>
      <c r="E1300" s="15">
        <v>1.32</v>
      </c>
      <c r="F1300" s="6">
        <f t="shared" si="617"/>
        <v>2.1987142857142858</v>
      </c>
      <c r="G1300">
        <f t="shared" si="622"/>
        <v>7</v>
      </c>
      <c r="H1300">
        <f t="shared" si="608"/>
        <v>486</v>
      </c>
      <c r="I1300" s="5">
        <f t="shared" si="621"/>
        <v>1226.4399999999998</v>
      </c>
      <c r="J1300" s="7">
        <f t="shared" si="610"/>
        <v>0</v>
      </c>
      <c r="K1300" t="str">
        <f t="shared" si="609"/>
        <v/>
      </c>
      <c r="M1300" s="4"/>
      <c r="N1300" s="4"/>
      <c r="O1300" s="5"/>
      <c r="Q1300" s="6"/>
      <c r="R1300" s="6"/>
      <c r="U1300" s="5"/>
      <c r="V1300" s="7"/>
      <c r="X1300" s="1"/>
      <c r="Y1300" s="1"/>
      <c r="Z1300" s="5"/>
      <c r="AA1300" s="5"/>
      <c r="AB1300" s="1"/>
    </row>
    <row r="1301" spans="1:29" x14ac:dyDescent="0.25">
      <c r="A1301" s="11" t="s">
        <v>155</v>
      </c>
      <c r="B1301" t="s">
        <v>1245</v>
      </c>
      <c r="C1301">
        <v>4</v>
      </c>
      <c r="D1301">
        <v>227</v>
      </c>
      <c r="E1301" s="15">
        <v>1.744</v>
      </c>
      <c r="F1301" s="6">
        <f t="shared" si="618"/>
        <v>2.1418750000000002</v>
      </c>
      <c r="G1301">
        <f t="shared" si="622"/>
        <v>8</v>
      </c>
      <c r="H1301">
        <f t="shared" si="608"/>
        <v>490</v>
      </c>
      <c r="I1301" s="5">
        <f t="shared" si="621"/>
        <v>1233.4159999999999</v>
      </c>
      <c r="J1301" s="7">
        <f t="shared" si="610"/>
        <v>0</v>
      </c>
      <c r="K1301" t="str">
        <f t="shared" si="609"/>
        <v/>
      </c>
      <c r="M1301" s="4"/>
      <c r="N1301" s="4"/>
      <c r="O1301" s="5"/>
      <c r="Q1301" s="6"/>
      <c r="R1301" s="6"/>
      <c r="U1301" s="5"/>
      <c r="V1301" s="7"/>
      <c r="X1301" s="1"/>
      <c r="Y1301" s="1"/>
      <c r="Z1301" s="5"/>
      <c r="AA1301" s="5"/>
      <c r="AB1301" s="1"/>
    </row>
    <row r="1302" spans="1:29" x14ac:dyDescent="0.25">
      <c r="A1302" s="11" t="s">
        <v>155</v>
      </c>
      <c r="B1302" t="s">
        <v>1244</v>
      </c>
      <c r="C1302">
        <v>3</v>
      </c>
      <c r="D1302">
        <v>167</v>
      </c>
      <c r="E1302" s="15">
        <v>0.69799999999999995</v>
      </c>
      <c r="F1302" s="6">
        <f t="shared" si="619"/>
        <v>1.9814444444444446</v>
      </c>
      <c r="G1302">
        <f t="shared" si="622"/>
        <v>9</v>
      </c>
      <c r="H1302">
        <f t="shared" ref="H1302:H1365" si="623">IF(G1301&gt;G1302,C1302,C1302+H1301)</f>
        <v>493</v>
      </c>
      <c r="I1302" s="5">
        <f t="shared" si="621"/>
        <v>1235.51</v>
      </c>
      <c r="J1302" s="7">
        <f t="shared" si="610"/>
        <v>0</v>
      </c>
      <c r="K1302" t="str">
        <f t="shared" ref="K1302:K1365" si="624">IF(J1302&gt;0,SUM(D1293:D1302),"")</f>
        <v/>
      </c>
      <c r="M1302" s="4"/>
      <c r="N1302" s="4"/>
      <c r="O1302" s="5"/>
      <c r="Q1302" s="6"/>
      <c r="R1302" s="6"/>
      <c r="U1302" s="5"/>
      <c r="V1302" s="7"/>
      <c r="X1302" s="1"/>
      <c r="Y1302" s="1"/>
      <c r="Z1302" s="5"/>
      <c r="AA1302" s="5"/>
      <c r="AB1302" s="1"/>
    </row>
    <row r="1303" spans="1:29" x14ac:dyDescent="0.25">
      <c r="A1303" s="11" t="s">
        <v>155</v>
      </c>
      <c r="B1303" t="s">
        <v>1959</v>
      </c>
      <c r="C1303">
        <v>3</v>
      </c>
      <c r="D1303">
        <v>150</v>
      </c>
      <c r="E1303" s="15">
        <v>2.2719999999999998</v>
      </c>
      <c r="F1303" s="6">
        <f t="shared" si="620"/>
        <v>2.0105</v>
      </c>
      <c r="G1303">
        <f t="shared" si="622"/>
        <v>10</v>
      </c>
      <c r="H1303">
        <f t="shared" si="623"/>
        <v>496</v>
      </c>
      <c r="I1303" s="5">
        <f t="shared" si="621"/>
        <v>1242.326</v>
      </c>
      <c r="J1303" s="7">
        <f t="shared" ref="J1303:J1366" si="625">IF(G1303&gt;G1304,I1303/H1303,0)</f>
        <v>2.5046895161290323</v>
      </c>
      <c r="K1303">
        <f t="shared" si="624"/>
        <v>17795</v>
      </c>
      <c r="M1303" s="4"/>
      <c r="N1303" s="4"/>
      <c r="O1303" s="5"/>
      <c r="Q1303" s="6"/>
      <c r="R1303" s="6"/>
      <c r="U1303" s="5"/>
      <c r="V1303" s="7"/>
      <c r="X1303" s="1"/>
      <c r="Y1303" s="1"/>
      <c r="Z1303" s="5"/>
      <c r="AA1303" s="5"/>
      <c r="AB1303" s="1"/>
    </row>
    <row r="1304" spans="1:29" x14ac:dyDescent="0.25">
      <c r="A1304" s="11" t="s">
        <v>164</v>
      </c>
      <c r="B1304" t="s">
        <v>535</v>
      </c>
      <c r="C1304">
        <v>92</v>
      </c>
      <c r="D1304">
        <v>5220</v>
      </c>
      <c r="E1304" s="15">
        <v>4.5720000000000001</v>
      </c>
      <c r="F1304" s="6">
        <f t="shared" si="611"/>
        <v>4.5720000000000001</v>
      </c>
      <c r="G1304">
        <f t="shared" si="622"/>
        <v>1</v>
      </c>
      <c r="H1304">
        <f t="shared" si="623"/>
        <v>92</v>
      </c>
      <c r="I1304" s="5">
        <f t="shared" si="621"/>
        <v>420.62400000000002</v>
      </c>
      <c r="J1304" s="7">
        <f t="shared" si="625"/>
        <v>0</v>
      </c>
      <c r="K1304" t="str">
        <f t="shared" si="624"/>
        <v/>
      </c>
      <c r="M1304" s="4"/>
      <c r="N1304" s="4"/>
      <c r="O1304" s="5"/>
      <c r="Q1304" s="6"/>
      <c r="R1304" s="6"/>
      <c r="U1304" s="5"/>
      <c r="V1304" s="7"/>
      <c r="X1304" s="1"/>
      <c r="Y1304" s="1"/>
      <c r="Z1304" s="5"/>
      <c r="AA1304" s="5"/>
      <c r="AB1304" s="1"/>
    </row>
    <row r="1305" spans="1:29" x14ac:dyDescent="0.25">
      <c r="A1305" s="11" t="s">
        <v>164</v>
      </c>
      <c r="B1305" t="s">
        <v>675</v>
      </c>
      <c r="C1305">
        <v>54</v>
      </c>
      <c r="D1305">
        <v>3980</v>
      </c>
      <c r="E1305" s="15">
        <v>6.5309999999999997</v>
      </c>
      <c r="F1305" s="6">
        <f t="shared" si="612"/>
        <v>5.5514999999999999</v>
      </c>
      <c r="G1305">
        <f t="shared" si="622"/>
        <v>2</v>
      </c>
      <c r="H1305">
        <f t="shared" si="623"/>
        <v>146</v>
      </c>
      <c r="I1305" s="5">
        <f t="shared" si="621"/>
        <v>773.298</v>
      </c>
      <c r="J1305" s="7">
        <f t="shared" si="625"/>
        <v>0</v>
      </c>
      <c r="K1305" t="str">
        <f t="shared" si="624"/>
        <v/>
      </c>
      <c r="M1305" s="4"/>
      <c r="N1305" s="4"/>
      <c r="O1305" s="5"/>
      <c r="Q1305" s="6"/>
      <c r="R1305" s="6"/>
      <c r="U1305" s="5"/>
      <c r="V1305" s="7"/>
      <c r="X1305" s="1"/>
      <c r="Y1305" s="1"/>
      <c r="Z1305" s="5"/>
      <c r="AA1305" s="5"/>
      <c r="AB1305" s="1"/>
    </row>
    <row r="1306" spans="1:29" x14ac:dyDescent="0.25">
      <c r="A1306" s="11" t="s">
        <v>164</v>
      </c>
      <c r="B1306" t="s">
        <v>1300</v>
      </c>
      <c r="C1306">
        <v>39</v>
      </c>
      <c r="D1306">
        <v>2460</v>
      </c>
      <c r="E1306" s="15">
        <v>4.59</v>
      </c>
      <c r="F1306" s="6">
        <f t="shared" si="613"/>
        <v>5.2309999999999999</v>
      </c>
      <c r="G1306">
        <f t="shared" si="622"/>
        <v>3</v>
      </c>
      <c r="H1306">
        <f t="shared" si="623"/>
        <v>185</v>
      </c>
      <c r="I1306" s="5">
        <f t="shared" si="621"/>
        <v>952.30799999999999</v>
      </c>
      <c r="J1306" s="7">
        <f t="shared" si="625"/>
        <v>0</v>
      </c>
      <c r="K1306" t="str">
        <f t="shared" si="624"/>
        <v/>
      </c>
      <c r="M1306" s="4"/>
      <c r="N1306" s="4"/>
      <c r="O1306" s="5"/>
      <c r="Q1306" s="6"/>
      <c r="R1306" s="6"/>
      <c r="U1306" s="5"/>
      <c r="V1306" s="7"/>
      <c r="X1306" s="1"/>
      <c r="Y1306" s="1"/>
      <c r="Z1306" s="5"/>
      <c r="AA1306" s="5"/>
      <c r="AB1306" s="1"/>
    </row>
    <row r="1307" spans="1:29" x14ac:dyDescent="0.25">
      <c r="A1307" s="11" t="s">
        <v>164</v>
      </c>
      <c r="B1307" t="s">
        <v>1302</v>
      </c>
      <c r="C1307">
        <v>38</v>
      </c>
      <c r="D1307">
        <v>2091</v>
      </c>
      <c r="E1307" s="15">
        <v>2.7850000000000001</v>
      </c>
      <c r="F1307" s="6">
        <f t="shared" si="614"/>
        <v>4.6195000000000004</v>
      </c>
      <c r="G1307">
        <f t="shared" si="622"/>
        <v>4</v>
      </c>
      <c r="H1307">
        <f t="shared" si="623"/>
        <v>223</v>
      </c>
      <c r="I1307" s="5">
        <f t="shared" si="621"/>
        <v>1058.1379999999999</v>
      </c>
      <c r="J1307" s="7">
        <f t="shared" si="625"/>
        <v>0</v>
      </c>
      <c r="K1307" t="str">
        <f t="shared" si="624"/>
        <v/>
      </c>
      <c r="M1307" s="4"/>
      <c r="N1307" s="4"/>
      <c r="O1307" s="5"/>
      <c r="Q1307" s="6"/>
      <c r="R1307" s="6"/>
      <c r="U1307" s="5"/>
      <c r="V1307" s="7"/>
      <c r="X1307" s="1"/>
      <c r="Y1307" s="1"/>
      <c r="Z1307" s="5"/>
      <c r="AA1307" s="5"/>
      <c r="AB1307" s="1"/>
    </row>
    <row r="1308" spans="1:29" x14ac:dyDescent="0.25">
      <c r="A1308" s="11" t="s">
        <v>164</v>
      </c>
      <c r="B1308" t="s">
        <v>1303</v>
      </c>
      <c r="C1308">
        <v>28</v>
      </c>
      <c r="D1308">
        <v>1806</v>
      </c>
      <c r="E1308" s="15">
        <v>5.516</v>
      </c>
      <c r="F1308" s="6">
        <f t="shared" si="615"/>
        <v>4.7988</v>
      </c>
      <c r="G1308">
        <f t="shared" si="622"/>
        <v>5</v>
      </c>
      <c r="H1308">
        <f t="shared" si="623"/>
        <v>251</v>
      </c>
      <c r="I1308" s="5">
        <f t="shared" si="621"/>
        <v>1212.586</v>
      </c>
      <c r="J1308" s="7">
        <f t="shared" si="625"/>
        <v>0</v>
      </c>
      <c r="K1308" t="str">
        <f t="shared" si="624"/>
        <v/>
      </c>
      <c r="M1308" s="4"/>
      <c r="N1308" s="4"/>
      <c r="O1308" s="5"/>
      <c r="P1308" s="8"/>
      <c r="Q1308" s="6"/>
      <c r="R1308" s="6"/>
      <c r="U1308" s="5"/>
      <c r="V1308" s="7"/>
      <c r="X1308" s="5"/>
      <c r="Y1308" s="1"/>
      <c r="Z1308" s="5"/>
      <c r="AA1308" s="5"/>
      <c r="AB1308" s="1"/>
      <c r="AC1308" s="5"/>
    </row>
    <row r="1309" spans="1:29" x14ac:dyDescent="0.25">
      <c r="A1309" s="11" t="s">
        <v>164</v>
      </c>
      <c r="B1309" t="s">
        <v>1301</v>
      </c>
      <c r="C1309">
        <v>27</v>
      </c>
      <c r="D1309">
        <v>1361</v>
      </c>
      <c r="E1309" s="15">
        <v>2.339</v>
      </c>
      <c r="F1309" s="6">
        <f t="shared" si="616"/>
        <v>4.3888333333333334</v>
      </c>
      <c r="G1309">
        <f t="shared" si="622"/>
        <v>6</v>
      </c>
      <c r="H1309">
        <f t="shared" si="623"/>
        <v>278</v>
      </c>
      <c r="I1309" s="5">
        <f t="shared" si="621"/>
        <v>1275.739</v>
      </c>
      <c r="J1309" s="7">
        <f t="shared" si="625"/>
        <v>0</v>
      </c>
      <c r="K1309" t="str">
        <f t="shared" si="624"/>
        <v/>
      </c>
      <c r="M1309" s="4"/>
      <c r="N1309" s="4"/>
      <c r="O1309" s="5"/>
      <c r="Q1309" s="6"/>
      <c r="R1309" s="6"/>
      <c r="U1309" s="5"/>
      <c r="V1309" s="7"/>
      <c r="X1309" s="1"/>
      <c r="Y1309" s="1"/>
      <c r="Z1309" s="5"/>
      <c r="AA1309" s="5"/>
      <c r="AB1309" s="1"/>
    </row>
    <row r="1310" spans="1:29" x14ac:dyDescent="0.25">
      <c r="A1310" s="11" t="s">
        <v>164</v>
      </c>
      <c r="B1310" t="s">
        <v>1304</v>
      </c>
      <c r="C1310">
        <v>23</v>
      </c>
      <c r="D1310">
        <v>1414</v>
      </c>
      <c r="E1310" s="15">
        <v>2.766</v>
      </c>
      <c r="F1310" s="6">
        <f t="shared" si="617"/>
        <v>4.1569999999999991</v>
      </c>
      <c r="G1310">
        <f t="shared" si="622"/>
        <v>7</v>
      </c>
      <c r="H1310">
        <f t="shared" si="623"/>
        <v>301</v>
      </c>
      <c r="I1310" s="5">
        <f t="shared" si="621"/>
        <v>1339.357</v>
      </c>
      <c r="J1310" s="7">
        <f t="shared" si="625"/>
        <v>0</v>
      </c>
      <c r="K1310" t="str">
        <f t="shared" si="624"/>
        <v/>
      </c>
      <c r="M1310" s="4"/>
      <c r="N1310" s="4"/>
      <c r="O1310" s="5"/>
      <c r="Q1310" s="6"/>
      <c r="R1310" s="6"/>
      <c r="U1310" s="5"/>
      <c r="V1310" s="7"/>
      <c r="X1310" s="1"/>
      <c r="Y1310" s="1"/>
      <c r="Z1310" s="5"/>
      <c r="AA1310" s="5"/>
      <c r="AB1310" s="1"/>
    </row>
    <row r="1311" spans="1:29" x14ac:dyDescent="0.25">
      <c r="A1311" s="11" t="s">
        <v>164</v>
      </c>
      <c r="B1311" t="s">
        <v>1059</v>
      </c>
      <c r="C1311">
        <v>21</v>
      </c>
      <c r="D1311">
        <v>1102</v>
      </c>
      <c r="E1311" s="15">
        <v>3.0369999999999999</v>
      </c>
      <c r="F1311" s="6">
        <f t="shared" si="618"/>
        <v>4.0169999999999995</v>
      </c>
      <c r="G1311">
        <f t="shared" si="622"/>
        <v>8</v>
      </c>
      <c r="H1311">
        <f t="shared" si="623"/>
        <v>322</v>
      </c>
      <c r="I1311" s="5">
        <f t="shared" si="621"/>
        <v>1403.134</v>
      </c>
      <c r="J1311" s="7">
        <f t="shared" si="625"/>
        <v>0</v>
      </c>
      <c r="K1311" t="str">
        <f t="shared" si="624"/>
        <v/>
      </c>
      <c r="M1311" s="4"/>
      <c r="N1311" s="4"/>
      <c r="O1311" s="5"/>
      <c r="Q1311" s="6"/>
      <c r="R1311" s="6"/>
      <c r="U1311" s="5"/>
      <c r="V1311" s="7"/>
      <c r="X1311" s="1"/>
      <c r="Y1311" s="1"/>
      <c r="Z1311" s="5"/>
      <c r="AA1311" s="5"/>
      <c r="AB1311" s="1"/>
    </row>
    <row r="1312" spans="1:29" x14ac:dyDescent="0.25">
      <c r="A1312" s="11" t="s">
        <v>164</v>
      </c>
      <c r="B1312" t="s">
        <v>1063</v>
      </c>
      <c r="C1312">
        <v>21</v>
      </c>
      <c r="D1312">
        <v>1245</v>
      </c>
      <c r="E1312" s="15">
        <v>3.1320000000000001</v>
      </c>
      <c r="F1312" s="6">
        <f t="shared" si="619"/>
        <v>3.9186666666666659</v>
      </c>
      <c r="G1312">
        <f t="shared" si="622"/>
        <v>9</v>
      </c>
      <c r="H1312">
        <f t="shared" si="623"/>
        <v>343</v>
      </c>
      <c r="I1312" s="5">
        <f t="shared" si="621"/>
        <v>1468.9059999999999</v>
      </c>
      <c r="J1312" s="7">
        <f t="shared" si="625"/>
        <v>0</v>
      </c>
      <c r="K1312" t="str">
        <f t="shared" si="624"/>
        <v/>
      </c>
      <c r="M1312" s="4"/>
      <c r="N1312" s="4"/>
      <c r="O1312" s="5"/>
      <c r="Q1312" s="6"/>
      <c r="R1312" s="6"/>
      <c r="U1312" s="5"/>
      <c r="V1312" s="7"/>
      <c r="X1312" s="1"/>
      <c r="Y1312" s="1"/>
      <c r="Z1312" s="5"/>
      <c r="AA1312" s="5"/>
      <c r="AB1312" s="1"/>
    </row>
    <row r="1313" spans="1:29" x14ac:dyDescent="0.25">
      <c r="A1313" s="11" t="s">
        <v>164</v>
      </c>
      <c r="B1313" t="s">
        <v>1305</v>
      </c>
      <c r="C1313">
        <v>18</v>
      </c>
      <c r="D1313">
        <v>957</v>
      </c>
      <c r="E1313" s="15">
        <v>2.0619999999999998</v>
      </c>
      <c r="F1313" s="6">
        <f t="shared" si="620"/>
        <v>3.7329999999999992</v>
      </c>
      <c r="G1313">
        <f t="shared" si="622"/>
        <v>10</v>
      </c>
      <c r="H1313">
        <f t="shared" si="623"/>
        <v>361</v>
      </c>
      <c r="I1313" s="5">
        <f t="shared" si="621"/>
        <v>1506.0219999999999</v>
      </c>
      <c r="J1313" s="7">
        <f t="shared" si="625"/>
        <v>4.1718060941828252</v>
      </c>
      <c r="K1313">
        <f t="shared" si="624"/>
        <v>21636</v>
      </c>
      <c r="M1313" s="4"/>
      <c r="N1313" s="4"/>
      <c r="O1313" s="5"/>
      <c r="Q1313" s="6"/>
      <c r="R1313" s="6"/>
      <c r="U1313" s="5"/>
      <c r="V1313" s="7"/>
      <c r="X1313" s="1"/>
      <c r="Y1313" s="1"/>
      <c r="Z1313" s="5"/>
      <c r="AA1313" s="5"/>
      <c r="AB1313" s="1"/>
    </row>
    <row r="1314" spans="1:29" x14ac:dyDescent="0.25">
      <c r="A1314" s="11" t="s">
        <v>167</v>
      </c>
      <c r="B1314" t="s">
        <v>631</v>
      </c>
      <c r="C1314">
        <v>100</v>
      </c>
      <c r="D1314">
        <v>3306</v>
      </c>
      <c r="E1314" s="15">
        <v>2.6739999999999999</v>
      </c>
      <c r="F1314" s="6">
        <f t="shared" si="611"/>
        <v>2.6739999999999999</v>
      </c>
      <c r="G1314">
        <f t="shared" si="622"/>
        <v>1</v>
      </c>
      <c r="H1314">
        <f t="shared" si="623"/>
        <v>100</v>
      </c>
      <c r="I1314" s="5">
        <f t="shared" si="621"/>
        <v>267.39999999999998</v>
      </c>
      <c r="J1314" s="7">
        <f t="shared" si="625"/>
        <v>0</v>
      </c>
      <c r="K1314" t="str">
        <f t="shared" si="624"/>
        <v/>
      </c>
      <c r="M1314" s="4"/>
      <c r="N1314" s="4"/>
      <c r="O1314" s="5"/>
      <c r="P1314" s="6"/>
      <c r="Q1314" s="6"/>
      <c r="R1314" s="6"/>
      <c r="U1314" s="5"/>
      <c r="V1314" s="7"/>
      <c r="X1314" s="1"/>
      <c r="Y1314" s="1"/>
      <c r="Z1314" s="5"/>
      <c r="AA1314" s="5"/>
      <c r="AB1314" s="1"/>
    </row>
    <row r="1315" spans="1:29" x14ac:dyDescent="0.25">
      <c r="A1315" s="11" t="s">
        <v>167</v>
      </c>
      <c r="B1315" t="s">
        <v>1317</v>
      </c>
      <c r="C1315">
        <v>74</v>
      </c>
      <c r="D1315">
        <v>2310</v>
      </c>
      <c r="E1315" s="15">
        <v>1.8779999999999999</v>
      </c>
      <c r="F1315" s="6">
        <f t="shared" si="612"/>
        <v>2.2759999999999998</v>
      </c>
      <c r="G1315">
        <f t="shared" si="622"/>
        <v>2</v>
      </c>
      <c r="H1315">
        <f t="shared" si="623"/>
        <v>174</v>
      </c>
      <c r="I1315" s="5">
        <f t="shared" si="621"/>
        <v>406.37199999999996</v>
      </c>
      <c r="J1315" s="7">
        <f t="shared" si="625"/>
        <v>0</v>
      </c>
      <c r="K1315" t="str">
        <f t="shared" si="624"/>
        <v/>
      </c>
      <c r="M1315" s="4"/>
      <c r="N1315" s="4"/>
      <c r="O1315" s="5"/>
      <c r="Q1315" s="6"/>
      <c r="R1315" s="6"/>
      <c r="U1315" s="5"/>
      <c r="V1315" s="7"/>
      <c r="X1315" s="1"/>
      <c r="Y1315" s="1"/>
      <c r="Z1315" s="5"/>
      <c r="AA1315" s="5"/>
      <c r="AB1315" s="1"/>
    </row>
    <row r="1316" spans="1:29" x14ac:dyDescent="0.25">
      <c r="A1316" s="11" t="s">
        <v>167</v>
      </c>
      <c r="B1316" t="s">
        <v>897</v>
      </c>
      <c r="C1316">
        <v>45</v>
      </c>
      <c r="D1316">
        <v>1731</v>
      </c>
      <c r="E1316" s="15">
        <v>2.3769999999999998</v>
      </c>
      <c r="F1316" s="6">
        <f t="shared" si="613"/>
        <v>2.3096666666666663</v>
      </c>
      <c r="G1316">
        <f t="shared" si="622"/>
        <v>3</v>
      </c>
      <c r="H1316">
        <f t="shared" si="623"/>
        <v>219</v>
      </c>
      <c r="I1316" s="5">
        <f t="shared" si="621"/>
        <v>513.33699999999999</v>
      </c>
      <c r="J1316" s="7">
        <f t="shared" si="625"/>
        <v>0</v>
      </c>
      <c r="K1316" t="str">
        <f t="shared" si="624"/>
        <v/>
      </c>
      <c r="M1316" s="4"/>
      <c r="N1316" s="4"/>
      <c r="O1316" s="5"/>
      <c r="Q1316" s="6"/>
      <c r="R1316" s="6"/>
      <c r="U1316" s="5"/>
      <c r="V1316" s="7"/>
      <c r="X1316" s="1"/>
      <c r="Y1316" s="1"/>
      <c r="Z1316" s="5"/>
      <c r="AA1316" s="5"/>
      <c r="AB1316" s="1"/>
    </row>
    <row r="1317" spans="1:29" x14ac:dyDescent="0.25">
      <c r="A1317" s="11" t="s">
        <v>167</v>
      </c>
      <c r="B1317" t="s">
        <v>1320</v>
      </c>
      <c r="C1317">
        <v>41</v>
      </c>
      <c r="D1317">
        <v>1371</v>
      </c>
      <c r="E1317" s="15">
        <v>2.2869999999999999</v>
      </c>
      <c r="F1317" s="6">
        <f t="shared" si="614"/>
        <v>2.3039999999999998</v>
      </c>
      <c r="G1317">
        <f t="shared" si="622"/>
        <v>4</v>
      </c>
      <c r="H1317">
        <f t="shared" si="623"/>
        <v>260</v>
      </c>
      <c r="I1317" s="5">
        <f t="shared" si="621"/>
        <v>607.10400000000004</v>
      </c>
      <c r="J1317" s="7">
        <f t="shared" si="625"/>
        <v>0</v>
      </c>
      <c r="K1317" t="str">
        <f t="shared" si="624"/>
        <v/>
      </c>
      <c r="M1317" s="4"/>
      <c r="N1317" s="4"/>
      <c r="O1317" s="5"/>
      <c r="Q1317" s="6"/>
      <c r="R1317" s="6"/>
      <c r="U1317" s="5"/>
      <c r="V1317" s="7"/>
      <c r="X1317" s="1"/>
      <c r="Y1317" s="1"/>
      <c r="Z1317" s="5"/>
      <c r="AA1317" s="5"/>
      <c r="AB1317" s="1"/>
    </row>
    <row r="1318" spans="1:29" x14ac:dyDescent="0.25">
      <c r="A1318" s="11" t="s">
        <v>167</v>
      </c>
      <c r="B1318" t="s">
        <v>1322</v>
      </c>
      <c r="C1318">
        <v>29</v>
      </c>
      <c r="D1318">
        <v>1100</v>
      </c>
      <c r="E1318" s="15">
        <v>1.474</v>
      </c>
      <c r="F1318" s="6">
        <f t="shared" si="615"/>
        <v>2.1379999999999999</v>
      </c>
      <c r="G1318">
        <f t="shared" si="622"/>
        <v>5</v>
      </c>
      <c r="H1318">
        <f t="shared" si="623"/>
        <v>289</v>
      </c>
      <c r="I1318" s="5">
        <f t="shared" si="621"/>
        <v>649.85</v>
      </c>
      <c r="J1318" s="7">
        <f t="shared" si="625"/>
        <v>0</v>
      </c>
      <c r="K1318" t="str">
        <f t="shared" si="624"/>
        <v/>
      </c>
      <c r="M1318" s="4"/>
      <c r="N1318" s="4"/>
      <c r="O1318" s="5"/>
      <c r="P1318" s="9"/>
      <c r="Q1318" s="6"/>
      <c r="R1318" s="6"/>
      <c r="U1318" s="5"/>
      <c r="V1318" s="7"/>
      <c r="X1318" s="5"/>
      <c r="Y1318" s="1"/>
      <c r="Z1318" s="5"/>
      <c r="AA1318" s="5"/>
      <c r="AB1318" s="1"/>
      <c r="AC1318" s="5"/>
    </row>
    <row r="1319" spans="1:29" x14ac:dyDescent="0.25">
      <c r="A1319" s="11" t="s">
        <v>167</v>
      </c>
      <c r="B1319" t="s">
        <v>1318</v>
      </c>
      <c r="C1319">
        <v>26</v>
      </c>
      <c r="D1319">
        <v>917</v>
      </c>
      <c r="E1319" s="15">
        <v>1.6579999999999999</v>
      </c>
      <c r="F1319" s="6">
        <f t="shared" si="616"/>
        <v>2.0579999999999998</v>
      </c>
      <c r="G1319">
        <f t="shared" si="622"/>
        <v>6</v>
      </c>
      <c r="H1319">
        <f t="shared" si="623"/>
        <v>315</v>
      </c>
      <c r="I1319" s="5">
        <f t="shared" si="621"/>
        <v>692.95799999999997</v>
      </c>
      <c r="J1319" s="7">
        <f t="shared" si="625"/>
        <v>0</v>
      </c>
      <c r="K1319" t="str">
        <f t="shared" si="624"/>
        <v/>
      </c>
      <c r="M1319" s="4"/>
      <c r="N1319" s="4"/>
      <c r="O1319" s="5"/>
      <c r="Q1319" s="6"/>
      <c r="R1319" s="6"/>
      <c r="U1319" s="5"/>
      <c r="V1319" s="7"/>
      <c r="X1319" s="1"/>
      <c r="Y1319" s="1"/>
      <c r="Z1319" s="5"/>
      <c r="AA1319" s="5"/>
      <c r="AB1319" s="1"/>
    </row>
    <row r="1320" spans="1:29" x14ac:dyDescent="0.25">
      <c r="A1320" s="11" t="s">
        <v>167</v>
      </c>
      <c r="B1320" t="s">
        <v>1321</v>
      </c>
      <c r="C1320">
        <v>25</v>
      </c>
      <c r="D1320">
        <v>901</v>
      </c>
      <c r="E1320" s="15">
        <v>1.903</v>
      </c>
      <c r="F1320" s="6">
        <f t="shared" si="617"/>
        <v>2.0358571428571426</v>
      </c>
      <c r="G1320">
        <f t="shared" si="622"/>
        <v>7</v>
      </c>
      <c r="H1320">
        <f t="shared" si="623"/>
        <v>340</v>
      </c>
      <c r="I1320" s="5">
        <f t="shared" si="621"/>
        <v>740.53300000000002</v>
      </c>
      <c r="J1320" s="7">
        <f t="shared" si="625"/>
        <v>0</v>
      </c>
      <c r="K1320" t="str">
        <f t="shared" si="624"/>
        <v/>
      </c>
      <c r="M1320" s="4"/>
      <c r="N1320" s="4"/>
      <c r="O1320" s="5"/>
      <c r="Q1320" s="6"/>
      <c r="R1320" s="6"/>
      <c r="U1320" s="5"/>
      <c r="V1320" s="7"/>
      <c r="X1320" s="1"/>
      <c r="Y1320" s="1"/>
      <c r="Z1320" s="5"/>
      <c r="AA1320" s="5"/>
      <c r="AB1320" s="1"/>
    </row>
    <row r="1321" spans="1:29" x14ac:dyDescent="0.25">
      <c r="A1321" s="11" t="s">
        <v>167</v>
      </c>
      <c r="B1321" t="s">
        <v>1319</v>
      </c>
      <c r="C1321">
        <v>24</v>
      </c>
      <c r="D1321">
        <v>936</v>
      </c>
      <c r="E1321" s="15">
        <v>8.2579999999999991</v>
      </c>
      <c r="F1321" s="6">
        <f t="shared" si="618"/>
        <v>2.813625</v>
      </c>
      <c r="G1321">
        <f t="shared" si="622"/>
        <v>8</v>
      </c>
      <c r="H1321">
        <f t="shared" si="623"/>
        <v>364</v>
      </c>
      <c r="I1321" s="5">
        <f t="shared" si="621"/>
        <v>938.72500000000002</v>
      </c>
      <c r="J1321" s="7">
        <f t="shared" si="625"/>
        <v>0</v>
      </c>
      <c r="K1321" t="str">
        <f t="shared" si="624"/>
        <v/>
      </c>
      <c r="M1321" s="4"/>
      <c r="N1321" s="4"/>
      <c r="O1321" s="5"/>
      <c r="Q1321" s="6"/>
      <c r="R1321" s="6"/>
      <c r="U1321" s="5"/>
      <c r="V1321" s="7"/>
      <c r="X1321" s="1"/>
      <c r="Y1321" s="1"/>
      <c r="Z1321" s="5"/>
      <c r="AA1321" s="5"/>
      <c r="AB1321" s="1"/>
    </row>
    <row r="1322" spans="1:29" x14ac:dyDescent="0.25">
      <c r="A1322" s="11" t="s">
        <v>167</v>
      </c>
      <c r="B1322" t="s">
        <v>1324</v>
      </c>
      <c r="C1322">
        <v>15</v>
      </c>
      <c r="D1322">
        <v>444</v>
      </c>
      <c r="E1322" s="15">
        <v>1.752</v>
      </c>
      <c r="F1322" s="6">
        <f t="shared" si="619"/>
        <v>2.6956666666666664</v>
      </c>
      <c r="G1322">
        <f t="shared" si="622"/>
        <v>9</v>
      </c>
      <c r="H1322">
        <f t="shared" si="623"/>
        <v>379</v>
      </c>
      <c r="I1322" s="5">
        <f t="shared" si="621"/>
        <v>965.005</v>
      </c>
      <c r="J1322" s="7">
        <f t="shared" si="625"/>
        <v>0</v>
      </c>
      <c r="K1322" t="str">
        <f t="shared" si="624"/>
        <v/>
      </c>
      <c r="M1322" s="4"/>
      <c r="N1322" s="4"/>
      <c r="O1322" s="5"/>
      <c r="Q1322" s="6"/>
      <c r="R1322" s="6"/>
      <c r="U1322" s="5"/>
      <c r="V1322" s="7"/>
      <c r="X1322" s="1"/>
      <c r="Y1322" s="1"/>
      <c r="Z1322" s="5"/>
      <c r="AA1322" s="5"/>
      <c r="AB1322" s="1"/>
    </row>
    <row r="1323" spans="1:29" x14ac:dyDescent="0.25">
      <c r="A1323" s="11" t="s">
        <v>167</v>
      </c>
      <c r="B1323" t="s">
        <v>1323</v>
      </c>
      <c r="C1323">
        <v>14</v>
      </c>
      <c r="D1323">
        <v>511</v>
      </c>
      <c r="E1323" s="15">
        <v>1.3759999999999999</v>
      </c>
      <c r="F1323" s="6">
        <f t="shared" si="620"/>
        <v>2.5636999999999999</v>
      </c>
      <c r="G1323">
        <f t="shared" si="622"/>
        <v>10</v>
      </c>
      <c r="H1323">
        <f t="shared" si="623"/>
        <v>393</v>
      </c>
      <c r="I1323" s="5">
        <f t="shared" si="621"/>
        <v>984.26900000000001</v>
      </c>
      <c r="J1323" s="7">
        <f t="shared" si="625"/>
        <v>2.5045012722646312</v>
      </c>
      <c r="K1323">
        <f t="shared" si="624"/>
        <v>13527</v>
      </c>
      <c r="M1323" s="4"/>
      <c r="N1323" s="4"/>
      <c r="O1323" s="5"/>
      <c r="Q1323" s="6"/>
      <c r="R1323" s="6"/>
      <c r="U1323" s="5"/>
      <c r="V1323" s="7"/>
      <c r="X1323" s="1"/>
      <c r="Y1323" s="1"/>
      <c r="Z1323" s="5"/>
      <c r="AA1323" s="5"/>
      <c r="AB1323" s="1"/>
    </row>
    <row r="1324" spans="1:29" x14ac:dyDescent="0.25">
      <c r="A1324" s="11" t="s">
        <v>168</v>
      </c>
      <c r="B1324" t="s">
        <v>1325</v>
      </c>
      <c r="C1324">
        <v>133</v>
      </c>
      <c r="D1324">
        <v>6596</v>
      </c>
      <c r="E1324" s="15">
        <v>2.66</v>
      </c>
      <c r="F1324" s="6">
        <f t="shared" si="611"/>
        <v>2.66</v>
      </c>
      <c r="G1324">
        <f t="shared" si="622"/>
        <v>1</v>
      </c>
      <c r="H1324">
        <f t="shared" si="623"/>
        <v>133</v>
      </c>
      <c r="I1324" s="5">
        <f t="shared" si="621"/>
        <v>353.78000000000003</v>
      </c>
      <c r="J1324" s="7">
        <f t="shared" si="625"/>
        <v>0</v>
      </c>
      <c r="K1324" t="str">
        <f t="shared" si="624"/>
        <v/>
      </c>
      <c r="M1324" s="4"/>
      <c r="N1324" s="4"/>
      <c r="O1324" s="5"/>
      <c r="Q1324" s="6"/>
      <c r="R1324" s="6"/>
      <c r="U1324" s="5"/>
      <c r="V1324" s="7"/>
      <c r="X1324" s="1"/>
      <c r="Y1324" s="1"/>
      <c r="Z1324" s="5"/>
      <c r="AA1324" s="5"/>
      <c r="AB1324" s="1"/>
    </row>
    <row r="1325" spans="1:29" x14ac:dyDescent="0.25">
      <c r="A1325" s="11" t="s">
        <v>168</v>
      </c>
      <c r="B1325" t="s">
        <v>963</v>
      </c>
      <c r="C1325">
        <v>108</v>
      </c>
      <c r="D1325">
        <v>4231</v>
      </c>
      <c r="E1325" s="15">
        <v>3.762</v>
      </c>
      <c r="F1325" s="6">
        <f t="shared" si="612"/>
        <v>3.2110000000000003</v>
      </c>
      <c r="G1325">
        <f t="shared" si="622"/>
        <v>2</v>
      </c>
      <c r="H1325">
        <f t="shared" si="623"/>
        <v>241</v>
      </c>
      <c r="I1325" s="5">
        <f t="shared" si="621"/>
        <v>760.07600000000002</v>
      </c>
      <c r="J1325" s="7">
        <f t="shared" si="625"/>
        <v>0</v>
      </c>
      <c r="K1325" t="str">
        <f t="shared" si="624"/>
        <v/>
      </c>
      <c r="M1325" s="4"/>
      <c r="N1325" s="4"/>
      <c r="O1325" s="5"/>
      <c r="Q1325" s="6"/>
      <c r="R1325" s="6"/>
      <c r="U1325" s="5"/>
      <c r="V1325" s="7"/>
      <c r="X1325" s="1"/>
      <c r="Y1325" s="1"/>
      <c r="Z1325" s="5"/>
      <c r="AA1325" s="5"/>
      <c r="AB1325" s="1"/>
    </row>
    <row r="1326" spans="1:29" x14ac:dyDescent="0.25">
      <c r="A1326" s="11" t="s">
        <v>168</v>
      </c>
      <c r="B1326" t="s">
        <v>1326</v>
      </c>
      <c r="C1326">
        <v>44</v>
      </c>
      <c r="D1326">
        <v>1607</v>
      </c>
      <c r="E1326" s="15">
        <v>3.6549999999999998</v>
      </c>
      <c r="F1326" s="6">
        <f t="shared" si="613"/>
        <v>3.359</v>
      </c>
      <c r="G1326">
        <f t="shared" si="622"/>
        <v>3</v>
      </c>
      <c r="H1326">
        <f t="shared" si="623"/>
        <v>285</v>
      </c>
      <c r="I1326" s="5">
        <f t="shared" si="621"/>
        <v>920.89599999999996</v>
      </c>
      <c r="J1326" s="7">
        <f t="shared" si="625"/>
        <v>0</v>
      </c>
      <c r="K1326" t="str">
        <f t="shared" si="624"/>
        <v/>
      </c>
      <c r="M1326" s="4"/>
      <c r="N1326" s="4"/>
      <c r="O1326" s="5"/>
      <c r="Q1326" s="6"/>
      <c r="R1326" s="6"/>
      <c r="U1326" s="5"/>
      <c r="V1326" s="7"/>
      <c r="X1326" s="1"/>
      <c r="Y1326" s="1"/>
      <c r="Z1326" s="5"/>
      <c r="AA1326" s="5"/>
      <c r="AB1326" s="1"/>
    </row>
    <row r="1327" spans="1:29" x14ac:dyDescent="0.25">
      <c r="A1327" s="11" t="s">
        <v>168</v>
      </c>
      <c r="B1327" t="s">
        <v>1327</v>
      </c>
      <c r="C1327">
        <v>30</v>
      </c>
      <c r="D1327">
        <v>1219</v>
      </c>
      <c r="E1327" s="15">
        <v>3.7090000000000001</v>
      </c>
      <c r="F1327" s="6">
        <f t="shared" si="614"/>
        <v>3.4464999999999999</v>
      </c>
      <c r="G1327">
        <f t="shared" si="622"/>
        <v>4</v>
      </c>
      <c r="H1327">
        <f t="shared" si="623"/>
        <v>315</v>
      </c>
      <c r="I1327" s="5">
        <f t="shared" si="621"/>
        <v>1032.1659999999999</v>
      </c>
      <c r="J1327" s="7">
        <f t="shared" si="625"/>
        <v>0</v>
      </c>
      <c r="K1327" t="str">
        <f t="shared" si="624"/>
        <v/>
      </c>
      <c r="M1327" s="4"/>
      <c r="N1327" s="4"/>
      <c r="O1327" s="5"/>
      <c r="Q1327" s="6"/>
      <c r="R1327" s="6"/>
      <c r="U1327" s="5"/>
      <c r="V1327" s="7"/>
      <c r="X1327" s="1"/>
      <c r="Y1327" s="1"/>
      <c r="Z1327" s="5"/>
      <c r="AA1327" s="5"/>
      <c r="AB1327" s="1"/>
    </row>
    <row r="1328" spans="1:29" x14ac:dyDescent="0.25">
      <c r="A1328" s="11" t="s">
        <v>168</v>
      </c>
      <c r="B1328" t="s">
        <v>1328</v>
      </c>
      <c r="C1328">
        <v>21</v>
      </c>
      <c r="D1328">
        <v>880</v>
      </c>
      <c r="E1328" s="15">
        <v>1.6830000000000001</v>
      </c>
      <c r="F1328" s="6">
        <f t="shared" si="615"/>
        <v>3.0937999999999999</v>
      </c>
      <c r="G1328">
        <f t="shared" si="622"/>
        <v>5</v>
      </c>
      <c r="H1328">
        <f t="shared" si="623"/>
        <v>336</v>
      </c>
      <c r="I1328" s="5">
        <f t="shared" si="621"/>
        <v>1067.509</v>
      </c>
      <c r="J1328" s="7">
        <f t="shared" si="625"/>
        <v>0</v>
      </c>
      <c r="K1328" t="str">
        <f t="shared" si="624"/>
        <v/>
      </c>
      <c r="M1328" s="4"/>
      <c r="N1328" s="4"/>
      <c r="O1328" s="5"/>
      <c r="P1328" s="8"/>
      <c r="Q1328" s="6"/>
      <c r="R1328" s="6"/>
      <c r="U1328" s="5"/>
      <c r="V1328" s="7"/>
      <c r="X1328" s="5"/>
      <c r="Y1328" s="1"/>
      <c r="Z1328" s="5"/>
      <c r="AA1328" s="5"/>
      <c r="AB1328" s="1"/>
      <c r="AC1328" s="5"/>
    </row>
    <row r="1329" spans="1:29" x14ac:dyDescent="0.25">
      <c r="A1329" s="11" t="s">
        <v>168</v>
      </c>
      <c r="B1329" t="s">
        <v>1258</v>
      </c>
      <c r="C1329">
        <v>18</v>
      </c>
      <c r="D1329">
        <v>563</v>
      </c>
      <c r="E1329" s="15">
        <v>2.4510000000000001</v>
      </c>
      <c r="F1329" s="6">
        <f t="shared" si="616"/>
        <v>2.9866666666666664</v>
      </c>
      <c r="G1329">
        <f t="shared" si="622"/>
        <v>6</v>
      </c>
      <c r="H1329">
        <f t="shared" si="623"/>
        <v>354</v>
      </c>
      <c r="I1329" s="5">
        <f t="shared" si="621"/>
        <v>1111.627</v>
      </c>
      <c r="J1329" s="7">
        <f t="shared" si="625"/>
        <v>0</v>
      </c>
      <c r="K1329" t="str">
        <f t="shared" si="624"/>
        <v/>
      </c>
      <c r="M1329" s="4"/>
      <c r="N1329" s="4"/>
      <c r="O1329" s="5"/>
      <c r="Q1329" s="6"/>
      <c r="R1329" s="6"/>
      <c r="U1329" s="5"/>
      <c r="V1329" s="7"/>
      <c r="X1329" s="1"/>
      <c r="Y1329" s="1"/>
      <c r="Z1329" s="5"/>
      <c r="AA1329" s="5"/>
      <c r="AB1329" s="1"/>
    </row>
    <row r="1330" spans="1:29" x14ac:dyDescent="0.25">
      <c r="A1330" s="11" t="s">
        <v>168</v>
      </c>
      <c r="B1330" t="s">
        <v>1329</v>
      </c>
      <c r="C1330">
        <v>18</v>
      </c>
      <c r="D1330">
        <v>705</v>
      </c>
      <c r="E1330" s="15">
        <v>2.4289999999999998</v>
      </c>
      <c r="F1330" s="6">
        <f t="shared" si="617"/>
        <v>2.9069999999999996</v>
      </c>
      <c r="G1330">
        <f t="shared" si="622"/>
        <v>7</v>
      </c>
      <c r="H1330">
        <f t="shared" si="623"/>
        <v>372</v>
      </c>
      <c r="I1330" s="5">
        <f t="shared" si="621"/>
        <v>1155.3489999999999</v>
      </c>
      <c r="J1330" s="7">
        <f t="shared" si="625"/>
        <v>0</v>
      </c>
      <c r="K1330" t="str">
        <f t="shared" si="624"/>
        <v/>
      </c>
      <c r="M1330" s="4"/>
      <c r="N1330" s="4"/>
      <c r="O1330" s="5"/>
      <c r="Q1330" s="6"/>
      <c r="R1330" s="6"/>
      <c r="U1330" s="5"/>
      <c r="V1330" s="7"/>
      <c r="X1330" s="1"/>
      <c r="Y1330" s="1"/>
      <c r="Z1330" s="5"/>
      <c r="AA1330" s="5"/>
      <c r="AB1330" s="1"/>
    </row>
    <row r="1331" spans="1:29" x14ac:dyDescent="0.25">
      <c r="A1331" s="11" t="s">
        <v>168</v>
      </c>
      <c r="B1331" t="s">
        <v>1331</v>
      </c>
      <c r="C1331">
        <v>13</v>
      </c>
      <c r="D1331">
        <v>409</v>
      </c>
      <c r="E1331" s="15">
        <v>1.5649999999999999</v>
      </c>
      <c r="F1331" s="6">
        <f t="shared" si="618"/>
        <v>2.7392499999999997</v>
      </c>
      <c r="G1331">
        <f t="shared" si="622"/>
        <v>8</v>
      </c>
      <c r="H1331">
        <f t="shared" si="623"/>
        <v>385</v>
      </c>
      <c r="I1331" s="5">
        <f t="shared" si="621"/>
        <v>1175.694</v>
      </c>
      <c r="J1331" s="7">
        <f t="shared" si="625"/>
        <v>0</v>
      </c>
      <c r="K1331" t="str">
        <f t="shared" si="624"/>
        <v/>
      </c>
      <c r="M1331" s="4"/>
      <c r="N1331" s="4"/>
      <c r="O1331" s="5"/>
      <c r="Q1331" s="6"/>
      <c r="R1331" s="6"/>
      <c r="U1331" s="5"/>
      <c r="V1331" s="7"/>
      <c r="X1331" s="1"/>
      <c r="Y1331" s="1"/>
      <c r="Z1331" s="5"/>
      <c r="AA1331" s="5"/>
      <c r="AB1331" s="1"/>
    </row>
    <row r="1332" spans="1:29" x14ac:dyDescent="0.25">
      <c r="A1332" s="11" t="s">
        <v>168</v>
      </c>
      <c r="B1332" t="s">
        <v>1960</v>
      </c>
      <c r="C1332">
        <v>12</v>
      </c>
      <c r="D1332">
        <v>400</v>
      </c>
      <c r="E1332" s="15">
        <v>1.829</v>
      </c>
      <c r="F1332" s="6">
        <f t="shared" si="619"/>
        <v>2.6381111111111109</v>
      </c>
      <c r="G1332">
        <f t="shared" si="622"/>
        <v>9</v>
      </c>
      <c r="H1332">
        <f t="shared" si="623"/>
        <v>397</v>
      </c>
      <c r="I1332" s="5">
        <f t="shared" si="621"/>
        <v>1197.6420000000001</v>
      </c>
      <c r="J1332" s="7">
        <f t="shared" si="625"/>
        <v>0</v>
      </c>
      <c r="K1332" t="str">
        <f t="shared" si="624"/>
        <v/>
      </c>
      <c r="M1332" s="4"/>
      <c r="N1332" s="4"/>
      <c r="O1332" s="5"/>
      <c r="Q1332" s="6"/>
      <c r="R1332" s="6"/>
      <c r="U1332" s="5"/>
      <c r="V1332" s="7"/>
      <c r="X1332" s="1"/>
      <c r="Y1332" s="1"/>
      <c r="Z1332" s="5"/>
      <c r="AA1332" s="5"/>
      <c r="AB1332" s="1"/>
    </row>
    <row r="1333" spans="1:29" x14ac:dyDescent="0.25">
      <c r="A1333" s="11" t="s">
        <v>168</v>
      </c>
      <c r="B1333" t="s">
        <v>1330</v>
      </c>
      <c r="C1333">
        <v>11</v>
      </c>
      <c r="D1333">
        <v>326</v>
      </c>
      <c r="E1333" s="15">
        <v>2.0950000000000002</v>
      </c>
      <c r="F1333" s="6">
        <f t="shared" si="620"/>
        <v>2.5837999999999997</v>
      </c>
      <c r="G1333">
        <f t="shared" si="622"/>
        <v>10</v>
      </c>
      <c r="H1333">
        <f t="shared" si="623"/>
        <v>408</v>
      </c>
      <c r="I1333" s="5">
        <f t="shared" si="621"/>
        <v>1220.6870000000001</v>
      </c>
      <c r="J1333" s="7">
        <f t="shared" si="625"/>
        <v>2.9918799019607847</v>
      </c>
      <c r="K1333">
        <f t="shared" si="624"/>
        <v>16936</v>
      </c>
      <c r="M1333" s="4"/>
      <c r="N1333" s="4"/>
      <c r="O1333" s="5"/>
      <c r="Q1333" s="6"/>
      <c r="R1333" s="6"/>
      <c r="U1333" s="5"/>
      <c r="V1333" s="7"/>
      <c r="X1333" s="1"/>
      <c r="Y1333" s="1"/>
      <c r="Z1333" s="5"/>
      <c r="AA1333" s="5"/>
      <c r="AB1333" s="1"/>
    </row>
    <row r="1334" spans="1:29" x14ac:dyDescent="0.25">
      <c r="A1334" s="11" t="s">
        <v>83</v>
      </c>
      <c r="B1334" t="s">
        <v>286</v>
      </c>
      <c r="C1334">
        <v>133</v>
      </c>
      <c r="D1334">
        <v>9005</v>
      </c>
      <c r="E1334" s="15">
        <v>5.6829999999999998</v>
      </c>
      <c r="F1334" s="6">
        <f t="shared" ref="F1334:F1384" si="626">AVERAGE(E1334)</f>
        <v>5.6829999999999998</v>
      </c>
      <c r="G1334">
        <f t="shared" si="622"/>
        <v>1</v>
      </c>
      <c r="H1334">
        <f t="shared" si="623"/>
        <v>133</v>
      </c>
      <c r="I1334" s="5">
        <f t="shared" si="621"/>
        <v>755.83899999999994</v>
      </c>
      <c r="J1334" s="7">
        <f t="shared" si="625"/>
        <v>0</v>
      </c>
      <c r="K1334" t="str">
        <f t="shared" si="624"/>
        <v/>
      </c>
      <c r="M1334" s="4"/>
      <c r="N1334" s="4"/>
      <c r="O1334" s="5"/>
      <c r="Q1334" s="6"/>
      <c r="R1334" s="6"/>
      <c r="U1334" s="5"/>
      <c r="V1334" s="7"/>
      <c r="X1334" s="1"/>
      <c r="Y1334" s="1"/>
      <c r="Z1334" s="5"/>
      <c r="AA1334" s="5"/>
      <c r="AB1334" s="1"/>
    </row>
    <row r="1335" spans="1:29" x14ac:dyDescent="0.25">
      <c r="A1335" s="11" t="s">
        <v>83</v>
      </c>
      <c r="B1335" t="s">
        <v>573</v>
      </c>
      <c r="C1335">
        <v>76</v>
      </c>
      <c r="D1335">
        <v>4339</v>
      </c>
      <c r="E1335" s="15">
        <v>3.577</v>
      </c>
      <c r="F1335" s="6">
        <f t="shared" ref="F1335:F1385" si="627">AVERAGE(E1334:E1335)</f>
        <v>4.63</v>
      </c>
      <c r="G1335">
        <f t="shared" si="622"/>
        <v>2</v>
      </c>
      <c r="H1335">
        <f t="shared" si="623"/>
        <v>209</v>
      </c>
      <c r="I1335" s="5">
        <f t="shared" si="621"/>
        <v>1027.6909999999998</v>
      </c>
      <c r="J1335" s="7">
        <f t="shared" si="625"/>
        <v>0</v>
      </c>
      <c r="K1335" t="str">
        <f t="shared" si="624"/>
        <v/>
      </c>
      <c r="M1335" s="4"/>
      <c r="N1335" s="4"/>
      <c r="O1335" s="5"/>
      <c r="Q1335" s="6"/>
      <c r="R1335" s="6"/>
      <c r="U1335" s="5"/>
      <c r="V1335" s="7"/>
      <c r="X1335" s="1"/>
      <c r="Y1335" s="1"/>
      <c r="Z1335" s="5"/>
      <c r="AA1335" s="5"/>
      <c r="AB1335" s="1"/>
    </row>
    <row r="1336" spans="1:29" x14ac:dyDescent="0.25">
      <c r="A1336" s="11" t="s">
        <v>83</v>
      </c>
      <c r="B1336" t="s">
        <v>83</v>
      </c>
      <c r="C1336">
        <v>61</v>
      </c>
      <c r="D1336">
        <v>3935</v>
      </c>
      <c r="E1336" s="15">
        <v>3.8279999999999998</v>
      </c>
      <c r="F1336" s="6">
        <f t="shared" ref="F1336:F1386" si="628">AVERAGE(E1334:E1336)</f>
        <v>4.3626666666666667</v>
      </c>
      <c r="G1336">
        <f t="shared" si="622"/>
        <v>3</v>
      </c>
      <c r="H1336">
        <f t="shared" si="623"/>
        <v>270</v>
      </c>
      <c r="I1336" s="5">
        <f t="shared" si="621"/>
        <v>1261.1989999999998</v>
      </c>
      <c r="J1336" s="7">
        <f t="shared" si="625"/>
        <v>0</v>
      </c>
      <c r="K1336" t="str">
        <f t="shared" si="624"/>
        <v/>
      </c>
      <c r="M1336" s="4"/>
      <c r="N1336" s="4"/>
      <c r="O1336" s="5"/>
      <c r="Q1336" s="6"/>
      <c r="R1336" s="6"/>
      <c r="U1336" s="5"/>
      <c r="V1336" s="7"/>
      <c r="X1336" s="1"/>
      <c r="Y1336" s="1"/>
      <c r="Z1336" s="5"/>
      <c r="AA1336" s="5"/>
      <c r="AB1336" s="1"/>
    </row>
    <row r="1337" spans="1:29" x14ac:dyDescent="0.25">
      <c r="A1337" s="11" t="s">
        <v>83</v>
      </c>
      <c r="B1337" t="s">
        <v>288</v>
      </c>
      <c r="C1337">
        <v>52</v>
      </c>
      <c r="D1337">
        <v>4555</v>
      </c>
      <c r="E1337" s="15">
        <v>6.65</v>
      </c>
      <c r="F1337" s="6">
        <f t="shared" ref="F1337:F1387" si="629">AVERAGE(E1334:E1337)</f>
        <v>4.9344999999999999</v>
      </c>
      <c r="G1337">
        <f t="shared" si="622"/>
        <v>4</v>
      </c>
      <c r="H1337">
        <f t="shared" si="623"/>
        <v>322</v>
      </c>
      <c r="I1337" s="5">
        <f t="shared" si="621"/>
        <v>1606.9989999999998</v>
      </c>
      <c r="J1337" s="7">
        <f t="shared" si="625"/>
        <v>0</v>
      </c>
      <c r="K1337" t="str">
        <f t="shared" si="624"/>
        <v/>
      </c>
      <c r="M1337" s="4"/>
      <c r="N1337" s="4"/>
      <c r="O1337" s="5"/>
      <c r="Q1337" s="6"/>
      <c r="R1337" s="6"/>
      <c r="U1337" s="5"/>
      <c r="V1337" s="7"/>
      <c r="X1337" s="1"/>
      <c r="Y1337" s="1"/>
      <c r="Z1337" s="5"/>
      <c r="AA1337" s="5"/>
      <c r="AB1337" s="1"/>
    </row>
    <row r="1338" spans="1:29" x14ac:dyDescent="0.25">
      <c r="A1338" s="11" t="s">
        <v>83</v>
      </c>
      <c r="B1338" t="s">
        <v>782</v>
      </c>
      <c r="C1338">
        <v>46</v>
      </c>
      <c r="D1338">
        <v>2550</v>
      </c>
      <c r="E1338" s="15">
        <v>3.7269999999999999</v>
      </c>
      <c r="F1338" s="6">
        <f t="shared" ref="F1338:F1388" si="630">AVERAGE(E1334:E1338)</f>
        <v>4.6929999999999996</v>
      </c>
      <c r="G1338">
        <f t="shared" si="622"/>
        <v>5</v>
      </c>
      <c r="H1338">
        <f t="shared" si="623"/>
        <v>368</v>
      </c>
      <c r="I1338" s="5">
        <f t="shared" si="621"/>
        <v>1778.4409999999998</v>
      </c>
      <c r="J1338" s="7">
        <f t="shared" si="625"/>
        <v>0</v>
      </c>
      <c r="K1338" t="str">
        <f t="shared" si="624"/>
        <v/>
      </c>
      <c r="M1338" s="4"/>
      <c r="N1338" s="4"/>
      <c r="O1338" s="5"/>
      <c r="P1338" s="8"/>
      <c r="Q1338" s="6"/>
      <c r="R1338" s="6"/>
      <c r="U1338" s="5"/>
      <c r="V1338" s="7"/>
      <c r="X1338" s="5"/>
      <c r="Y1338" s="1"/>
      <c r="Z1338" s="5"/>
      <c r="AA1338" s="5"/>
      <c r="AB1338" s="1"/>
      <c r="AC1338" s="5"/>
    </row>
    <row r="1339" spans="1:29" x14ac:dyDescent="0.25">
      <c r="A1339" s="11" t="s">
        <v>83</v>
      </c>
      <c r="B1339" t="s">
        <v>783</v>
      </c>
      <c r="C1339">
        <v>39</v>
      </c>
      <c r="D1339">
        <v>2221</v>
      </c>
      <c r="E1339" s="15">
        <v>3.4039999999999999</v>
      </c>
      <c r="F1339" s="6">
        <f t="shared" ref="F1339:F1389" si="631">AVERAGE(E1334:E1339)</f>
        <v>4.4781666666666666</v>
      </c>
      <c r="G1339">
        <f t="shared" si="622"/>
        <v>6</v>
      </c>
      <c r="H1339">
        <f t="shared" si="623"/>
        <v>407</v>
      </c>
      <c r="I1339" s="5">
        <f t="shared" si="621"/>
        <v>1911.1969999999999</v>
      </c>
      <c r="J1339" s="7">
        <f t="shared" si="625"/>
        <v>0</v>
      </c>
      <c r="K1339" t="str">
        <f t="shared" si="624"/>
        <v/>
      </c>
      <c r="M1339" s="4"/>
      <c r="N1339" s="4"/>
      <c r="O1339" s="5"/>
      <c r="Q1339" s="6"/>
      <c r="R1339" s="6"/>
      <c r="U1339" s="5"/>
      <c r="V1339" s="7"/>
      <c r="X1339" s="1"/>
      <c r="Y1339" s="1"/>
      <c r="Z1339" s="5"/>
      <c r="AA1339" s="5"/>
      <c r="AB1339" s="1"/>
    </row>
    <row r="1340" spans="1:29" x14ac:dyDescent="0.25">
      <c r="A1340" s="11" t="s">
        <v>83</v>
      </c>
      <c r="B1340" t="s">
        <v>784</v>
      </c>
      <c r="C1340">
        <v>29</v>
      </c>
      <c r="D1340">
        <v>1640</v>
      </c>
      <c r="E1340" s="15">
        <v>4.2409999999999997</v>
      </c>
      <c r="F1340" s="6">
        <f t="shared" ref="F1340:F1390" si="632">AVERAGE(E1334:E1340)</f>
        <v>4.444285714285714</v>
      </c>
      <c r="G1340">
        <f t="shared" si="622"/>
        <v>7</v>
      </c>
      <c r="H1340">
        <f t="shared" si="623"/>
        <v>436</v>
      </c>
      <c r="I1340" s="5">
        <f t="shared" si="621"/>
        <v>2034.1859999999999</v>
      </c>
      <c r="J1340" s="7">
        <f t="shared" si="625"/>
        <v>0</v>
      </c>
      <c r="K1340" t="str">
        <f t="shared" si="624"/>
        <v/>
      </c>
      <c r="M1340" s="4"/>
      <c r="N1340" s="4"/>
      <c r="O1340" s="5"/>
      <c r="Q1340" s="6"/>
      <c r="R1340" s="6"/>
      <c r="U1340" s="5"/>
      <c r="V1340" s="7"/>
      <c r="X1340" s="1"/>
      <c r="Y1340" s="1"/>
      <c r="Z1340" s="5"/>
      <c r="AA1340" s="5"/>
      <c r="AB1340" s="1"/>
    </row>
    <row r="1341" spans="1:29" x14ac:dyDescent="0.25">
      <c r="A1341" s="11" t="s">
        <v>83</v>
      </c>
      <c r="B1341" t="s">
        <v>786</v>
      </c>
      <c r="C1341">
        <v>23</v>
      </c>
      <c r="D1341">
        <v>1222</v>
      </c>
      <c r="E1341" s="15">
        <v>3.1269999999999998</v>
      </c>
      <c r="F1341" s="6">
        <f t="shared" ref="F1341:F1391" si="633">AVERAGE(E1334:E1341)</f>
        <v>4.2796250000000002</v>
      </c>
      <c r="G1341">
        <f t="shared" si="622"/>
        <v>8</v>
      </c>
      <c r="H1341">
        <f t="shared" si="623"/>
        <v>459</v>
      </c>
      <c r="I1341" s="5">
        <f t="shared" si="621"/>
        <v>2106.107</v>
      </c>
      <c r="J1341" s="7">
        <f t="shared" si="625"/>
        <v>0</v>
      </c>
      <c r="K1341" t="str">
        <f t="shared" si="624"/>
        <v/>
      </c>
      <c r="M1341" s="4"/>
      <c r="N1341" s="4"/>
      <c r="O1341" s="5"/>
      <c r="Q1341" s="6"/>
      <c r="R1341" s="6"/>
      <c r="U1341" s="5"/>
      <c r="V1341" s="7"/>
      <c r="X1341" s="1"/>
      <c r="Y1341" s="1"/>
      <c r="Z1341" s="5"/>
      <c r="AA1341" s="5"/>
      <c r="AB1341" s="1"/>
    </row>
    <row r="1342" spans="1:29" x14ac:dyDescent="0.25">
      <c r="A1342" s="11" t="s">
        <v>83</v>
      </c>
      <c r="B1342" t="s">
        <v>785</v>
      </c>
      <c r="C1342">
        <v>22</v>
      </c>
      <c r="D1342">
        <v>1729</v>
      </c>
      <c r="E1342" s="15">
        <v>3.57</v>
      </c>
      <c r="F1342" s="6">
        <f t="shared" ref="F1342:F1392" si="634">AVERAGE(E1334:E1342)</f>
        <v>4.2007777777777777</v>
      </c>
      <c r="G1342">
        <f t="shared" si="622"/>
        <v>9</v>
      </c>
      <c r="H1342">
        <f t="shared" si="623"/>
        <v>481</v>
      </c>
      <c r="I1342" s="5">
        <f t="shared" si="621"/>
        <v>2184.6469999999999</v>
      </c>
      <c r="J1342" s="7">
        <f t="shared" si="625"/>
        <v>0</v>
      </c>
      <c r="K1342" t="str">
        <f t="shared" si="624"/>
        <v/>
      </c>
      <c r="M1342" s="4"/>
      <c r="N1342" s="4"/>
      <c r="O1342" s="5"/>
      <c r="Q1342" s="6"/>
      <c r="R1342" s="6"/>
      <c r="U1342" s="5"/>
      <c r="V1342" s="7"/>
      <c r="X1342" s="1"/>
      <c r="Y1342" s="1"/>
      <c r="Z1342" s="5"/>
      <c r="AA1342" s="5"/>
      <c r="AB1342" s="1"/>
    </row>
    <row r="1343" spans="1:29" x14ac:dyDescent="0.25">
      <c r="A1343" s="11" t="s">
        <v>83</v>
      </c>
      <c r="B1343" t="s">
        <v>787</v>
      </c>
      <c r="C1343">
        <v>6</v>
      </c>
      <c r="D1343">
        <v>363</v>
      </c>
      <c r="E1343" s="15">
        <v>2.5990000000000002</v>
      </c>
      <c r="F1343" s="6">
        <f t="shared" ref="F1343:F1393" si="635">AVERAGE(E1334:E1343)</f>
        <v>4.0406000000000004</v>
      </c>
      <c r="G1343">
        <f t="shared" si="622"/>
        <v>10</v>
      </c>
      <c r="H1343">
        <f t="shared" si="623"/>
        <v>487</v>
      </c>
      <c r="I1343" s="5">
        <f t="shared" si="621"/>
        <v>2200.241</v>
      </c>
      <c r="J1343" s="7">
        <f t="shared" si="625"/>
        <v>4.517948665297741</v>
      </c>
      <c r="K1343">
        <f t="shared" si="624"/>
        <v>31559</v>
      </c>
      <c r="M1343" s="4"/>
      <c r="N1343" s="4"/>
      <c r="O1343" s="5"/>
      <c r="Q1343" s="6"/>
      <c r="R1343" s="6"/>
      <c r="U1343" s="5"/>
      <c r="V1343" s="7"/>
      <c r="X1343" s="1"/>
      <c r="Y1343" s="1"/>
      <c r="Z1343" s="5"/>
      <c r="AA1343" s="5"/>
      <c r="AB1343" s="1"/>
    </row>
    <row r="1344" spans="1:29" x14ac:dyDescent="0.25">
      <c r="A1344" s="11" t="s">
        <v>118</v>
      </c>
      <c r="B1344" t="s">
        <v>1002</v>
      </c>
      <c r="C1344">
        <v>96</v>
      </c>
      <c r="D1344">
        <v>3174</v>
      </c>
      <c r="E1344" s="15">
        <v>2.0699999999999998</v>
      </c>
      <c r="F1344" s="6">
        <f t="shared" si="626"/>
        <v>2.0699999999999998</v>
      </c>
      <c r="G1344">
        <f t="shared" si="622"/>
        <v>1</v>
      </c>
      <c r="H1344">
        <f t="shared" si="623"/>
        <v>96</v>
      </c>
      <c r="I1344" s="5">
        <f t="shared" si="621"/>
        <v>198.71999999999997</v>
      </c>
      <c r="J1344" s="7">
        <f t="shared" si="625"/>
        <v>0</v>
      </c>
      <c r="K1344" t="str">
        <f t="shared" si="624"/>
        <v/>
      </c>
      <c r="M1344" s="4"/>
      <c r="N1344" s="4"/>
      <c r="O1344" s="5"/>
      <c r="Q1344" s="6"/>
      <c r="R1344" s="6"/>
      <c r="U1344" s="5"/>
      <c r="V1344" s="7"/>
      <c r="X1344" s="1"/>
      <c r="Y1344" s="1"/>
      <c r="Z1344" s="5"/>
      <c r="AA1344" s="5"/>
      <c r="AB1344" s="1"/>
    </row>
    <row r="1345" spans="1:29" x14ac:dyDescent="0.25">
      <c r="A1345" s="11" t="s">
        <v>118</v>
      </c>
      <c r="B1345" t="s">
        <v>1003</v>
      </c>
      <c r="C1345">
        <v>68</v>
      </c>
      <c r="D1345">
        <v>2073</v>
      </c>
      <c r="E1345" s="15">
        <v>2.1989999999999998</v>
      </c>
      <c r="F1345" s="6">
        <f t="shared" si="627"/>
        <v>2.1345000000000001</v>
      </c>
      <c r="G1345">
        <f t="shared" si="622"/>
        <v>2</v>
      </c>
      <c r="H1345">
        <f t="shared" si="623"/>
        <v>164</v>
      </c>
      <c r="I1345" s="5">
        <f t="shared" si="621"/>
        <v>348.25199999999995</v>
      </c>
      <c r="J1345" s="7">
        <f t="shared" si="625"/>
        <v>0</v>
      </c>
      <c r="K1345" t="str">
        <f t="shared" si="624"/>
        <v/>
      </c>
      <c r="M1345" s="4"/>
      <c r="N1345" s="4"/>
      <c r="O1345" s="5"/>
      <c r="Q1345" s="6"/>
      <c r="R1345" s="6"/>
      <c r="U1345" s="5"/>
      <c r="V1345" s="7"/>
      <c r="X1345" s="1"/>
      <c r="Y1345" s="1"/>
      <c r="Z1345" s="5"/>
      <c r="AA1345" s="5"/>
      <c r="AB1345" s="1"/>
    </row>
    <row r="1346" spans="1:29" x14ac:dyDescent="0.25">
      <c r="A1346" s="11" t="s">
        <v>118</v>
      </c>
      <c r="B1346" t="s">
        <v>1004</v>
      </c>
      <c r="C1346">
        <v>65</v>
      </c>
      <c r="D1346">
        <v>2515</v>
      </c>
      <c r="E1346" s="15">
        <v>2.589</v>
      </c>
      <c r="F1346" s="6">
        <f t="shared" si="628"/>
        <v>2.286</v>
      </c>
      <c r="G1346">
        <f t="shared" si="622"/>
        <v>3</v>
      </c>
      <c r="H1346">
        <f t="shared" si="623"/>
        <v>229</v>
      </c>
      <c r="I1346" s="5">
        <f t="shared" ref="I1346:I1409" si="636">IF(G1345&gt;G1346,E1346*C1346,E1346*C1346+I1345)</f>
        <v>516.53699999999992</v>
      </c>
      <c r="J1346" s="7">
        <f t="shared" si="625"/>
        <v>0</v>
      </c>
      <c r="K1346" t="str">
        <f t="shared" si="624"/>
        <v/>
      </c>
      <c r="M1346" s="4"/>
      <c r="N1346" s="4"/>
      <c r="O1346" s="5"/>
      <c r="P1346" s="8"/>
      <c r="Q1346" s="6"/>
      <c r="R1346" s="6"/>
      <c r="U1346" s="5"/>
      <c r="V1346" s="7"/>
      <c r="X1346" s="5"/>
      <c r="Y1346" s="1"/>
      <c r="Z1346" s="5"/>
      <c r="AA1346" s="5"/>
      <c r="AB1346" s="1"/>
      <c r="AC1346" s="5"/>
    </row>
    <row r="1347" spans="1:29" x14ac:dyDescent="0.25">
      <c r="A1347" s="11" t="s">
        <v>118</v>
      </c>
      <c r="B1347" t="s">
        <v>1005</v>
      </c>
      <c r="C1347">
        <v>29</v>
      </c>
      <c r="D1347">
        <v>1060</v>
      </c>
      <c r="E1347" s="15">
        <v>1.395</v>
      </c>
      <c r="F1347" s="6">
        <f t="shared" si="629"/>
        <v>2.06325</v>
      </c>
      <c r="G1347">
        <f t="shared" si="622"/>
        <v>4</v>
      </c>
      <c r="H1347">
        <f t="shared" si="623"/>
        <v>258</v>
      </c>
      <c r="I1347" s="5">
        <f t="shared" si="636"/>
        <v>556.99199999999996</v>
      </c>
      <c r="J1347" s="7">
        <f t="shared" si="625"/>
        <v>0</v>
      </c>
      <c r="K1347" t="str">
        <f t="shared" si="624"/>
        <v/>
      </c>
      <c r="M1347" s="4"/>
      <c r="N1347" s="4"/>
      <c r="O1347" s="5"/>
      <c r="Q1347" s="6"/>
      <c r="R1347" s="6"/>
      <c r="U1347" s="5"/>
      <c r="V1347" s="7"/>
      <c r="X1347" s="1"/>
      <c r="Y1347" s="1"/>
      <c r="Z1347" s="5"/>
      <c r="AA1347" s="5"/>
      <c r="AB1347" s="1"/>
    </row>
    <row r="1348" spans="1:29" x14ac:dyDescent="0.25">
      <c r="A1348" s="11" t="s">
        <v>118</v>
      </c>
      <c r="B1348" t="s">
        <v>1006</v>
      </c>
      <c r="C1348">
        <v>26</v>
      </c>
      <c r="D1348">
        <v>849</v>
      </c>
      <c r="E1348" s="15">
        <v>2.3980000000000001</v>
      </c>
      <c r="F1348" s="6">
        <f t="shared" si="630"/>
        <v>2.1301999999999999</v>
      </c>
      <c r="G1348">
        <f t="shared" ref="G1348:G1411" si="637">IF(A1348=A1347,G1347+1,1)</f>
        <v>5</v>
      </c>
      <c r="H1348">
        <f t="shared" si="623"/>
        <v>284</v>
      </c>
      <c r="I1348" s="5">
        <f t="shared" si="636"/>
        <v>619.33999999999992</v>
      </c>
      <c r="J1348" s="7">
        <f t="shared" si="625"/>
        <v>0</v>
      </c>
      <c r="K1348" t="str">
        <f t="shared" si="624"/>
        <v/>
      </c>
      <c r="M1348" s="4"/>
      <c r="N1348" s="4"/>
      <c r="O1348" s="5"/>
      <c r="Q1348" s="6"/>
      <c r="R1348" s="6"/>
      <c r="U1348" s="5"/>
      <c r="V1348" s="7"/>
      <c r="X1348" s="5"/>
      <c r="Y1348" s="1"/>
      <c r="Z1348" s="5"/>
      <c r="AA1348" s="5"/>
      <c r="AB1348" s="1"/>
    </row>
    <row r="1349" spans="1:29" x14ac:dyDescent="0.25">
      <c r="A1349" s="11" t="s">
        <v>118</v>
      </c>
      <c r="B1349" t="s">
        <v>1007</v>
      </c>
      <c r="C1349">
        <v>17</v>
      </c>
      <c r="D1349">
        <v>606</v>
      </c>
      <c r="E1349" s="15">
        <v>2.6949999999999998</v>
      </c>
      <c r="F1349" s="6">
        <f t="shared" si="631"/>
        <v>2.2243333333333335</v>
      </c>
      <c r="G1349">
        <f t="shared" si="637"/>
        <v>6</v>
      </c>
      <c r="H1349">
        <f t="shared" si="623"/>
        <v>301</v>
      </c>
      <c r="I1349" s="5">
        <f t="shared" si="636"/>
        <v>665.15499999999997</v>
      </c>
      <c r="J1349" s="7">
        <f t="shared" si="625"/>
        <v>0</v>
      </c>
      <c r="K1349" t="str">
        <f t="shared" si="624"/>
        <v/>
      </c>
      <c r="M1349" s="4"/>
      <c r="N1349" s="4"/>
      <c r="O1349" s="5"/>
      <c r="Q1349" s="6"/>
      <c r="R1349" s="6"/>
      <c r="U1349" s="5"/>
      <c r="V1349" s="7"/>
      <c r="X1349" s="1"/>
      <c r="Y1349" s="1"/>
      <c r="Z1349" s="5"/>
      <c r="AA1349" s="5"/>
      <c r="AB1349" s="1"/>
    </row>
    <row r="1350" spans="1:29" x14ac:dyDescent="0.25">
      <c r="A1350" s="11" t="s">
        <v>118</v>
      </c>
      <c r="B1350" t="s">
        <v>1009</v>
      </c>
      <c r="C1350">
        <v>17</v>
      </c>
      <c r="D1350">
        <v>536</v>
      </c>
      <c r="E1350" s="15">
        <v>1.6830000000000001</v>
      </c>
      <c r="F1350" s="6">
        <f t="shared" si="632"/>
        <v>2.1469999999999998</v>
      </c>
      <c r="G1350">
        <f t="shared" si="637"/>
        <v>7</v>
      </c>
      <c r="H1350">
        <f t="shared" si="623"/>
        <v>318</v>
      </c>
      <c r="I1350" s="5">
        <f t="shared" si="636"/>
        <v>693.76599999999996</v>
      </c>
      <c r="J1350" s="7">
        <f t="shared" si="625"/>
        <v>0</v>
      </c>
      <c r="K1350" t="str">
        <f t="shared" si="624"/>
        <v/>
      </c>
      <c r="M1350" s="4"/>
      <c r="N1350" s="4"/>
      <c r="O1350" s="5"/>
      <c r="Q1350" s="6"/>
      <c r="R1350" s="6"/>
      <c r="U1350" s="5"/>
      <c r="V1350" s="7"/>
      <c r="X1350" s="1"/>
      <c r="Y1350" s="1"/>
      <c r="Z1350" s="5"/>
      <c r="AA1350" s="5"/>
      <c r="AB1350" s="1"/>
    </row>
    <row r="1351" spans="1:29" x14ac:dyDescent="0.25">
      <c r="A1351" s="11" t="s">
        <v>118</v>
      </c>
      <c r="B1351" t="s">
        <v>1008</v>
      </c>
      <c r="C1351">
        <v>16</v>
      </c>
      <c r="D1351">
        <v>619</v>
      </c>
      <c r="E1351" s="15">
        <v>1.7749999999999999</v>
      </c>
      <c r="F1351" s="6">
        <f t="shared" si="633"/>
        <v>2.1004999999999998</v>
      </c>
      <c r="G1351">
        <f t="shared" si="637"/>
        <v>8</v>
      </c>
      <c r="H1351">
        <f t="shared" si="623"/>
        <v>334</v>
      </c>
      <c r="I1351" s="5">
        <f t="shared" si="636"/>
        <v>722.16599999999994</v>
      </c>
      <c r="J1351" s="7">
        <f t="shared" si="625"/>
        <v>0</v>
      </c>
      <c r="K1351" t="str">
        <f t="shared" si="624"/>
        <v/>
      </c>
      <c r="M1351" s="4"/>
      <c r="N1351" s="4"/>
      <c r="O1351" s="5"/>
      <c r="Q1351" s="6"/>
      <c r="R1351" s="6"/>
      <c r="U1351" s="5"/>
      <c r="V1351" s="7"/>
      <c r="X1351" s="1"/>
      <c r="Y1351" s="1"/>
      <c r="Z1351" s="5"/>
      <c r="AA1351" s="5"/>
      <c r="AB1351" s="1"/>
    </row>
    <row r="1352" spans="1:29" x14ac:dyDescent="0.25">
      <c r="A1352" s="11" t="s">
        <v>118</v>
      </c>
      <c r="B1352" t="s">
        <v>1011</v>
      </c>
      <c r="C1352">
        <v>13</v>
      </c>
      <c r="D1352">
        <v>542</v>
      </c>
      <c r="E1352" s="15">
        <v>2.5</v>
      </c>
      <c r="F1352" s="6">
        <f t="shared" si="634"/>
        <v>2.1448888888888886</v>
      </c>
      <c r="G1352">
        <f t="shared" si="637"/>
        <v>9</v>
      </c>
      <c r="H1352">
        <f t="shared" si="623"/>
        <v>347</v>
      </c>
      <c r="I1352" s="5">
        <f t="shared" si="636"/>
        <v>754.66599999999994</v>
      </c>
      <c r="J1352" s="7">
        <f t="shared" si="625"/>
        <v>0</v>
      </c>
      <c r="K1352" t="str">
        <f t="shared" si="624"/>
        <v/>
      </c>
      <c r="M1352" s="4"/>
      <c r="N1352" s="4"/>
      <c r="O1352" s="5"/>
      <c r="Q1352" s="6"/>
      <c r="R1352" s="6"/>
      <c r="U1352" s="5"/>
      <c r="V1352" s="7"/>
      <c r="X1352" s="5"/>
      <c r="Y1352" s="1"/>
      <c r="Z1352" s="5"/>
      <c r="AA1352" s="5"/>
      <c r="AB1352" s="1"/>
    </row>
    <row r="1353" spans="1:29" x14ac:dyDescent="0.25">
      <c r="A1353" s="11" t="s">
        <v>118</v>
      </c>
      <c r="B1353" t="s">
        <v>1010</v>
      </c>
      <c r="C1353">
        <v>10</v>
      </c>
      <c r="D1353">
        <v>351</v>
      </c>
      <c r="E1353" s="15">
        <v>1.87</v>
      </c>
      <c r="F1353" s="6">
        <f t="shared" si="635"/>
        <v>2.1173999999999999</v>
      </c>
      <c r="G1353">
        <f t="shared" si="637"/>
        <v>10</v>
      </c>
      <c r="H1353">
        <f t="shared" si="623"/>
        <v>357</v>
      </c>
      <c r="I1353" s="5">
        <f t="shared" si="636"/>
        <v>773.36599999999999</v>
      </c>
      <c r="J1353" s="7">
        <f t="shared" si="625"/>
        <v>2.1662913165266104</v>
      </c>
      <c r="K1353">
        <f t="shared" si="624"/>
        <v>12325</v>
      </c>
      <c r="M1353" s="4"/>
      <c r="N1353" s="4"/>
      <c r="O1353" s="5"/>
      <c r="Q1353" s="6"/>
      <c r="R1353" s="6"/>
      <c r="U1353" s="5"/>
      <c r="V1353" s="7"/>
      <c r="X1353" s="1"/>
      <c r="Y1353" s="1"/>
      <c r="Z1353" s="5"/>
      <c r="AA1353" s="5"/>
      <c r="AB1353" s="1"/>
    </row>
    <row r="1354" spans="1:29" x14ac:dyDescent="0.25">
      <c r="A1354" s="11" t="s">
        <v>156</v>
      </c>
      <c r="B1354" t="s">
        <v>1247</v>
      </c>
      <c r="C1354">
        <v>28</v>
      </c>
      <c r="D1354">
        <v>718</v>
      </c>
      <c r="E1354" s="15">
        <v>4.0119999999999996</v>
      </c>
      <c r="F1354" s="6">
        <f t="shared" si="626"/>
        <v>4.0119999999999996</v>
      </c>
      <c r="G1354">
        <f t="shared" si="637"/>
        <v>1</v>
      </c>
      <c r="H1354">
        <f t="shared" si="623"/>
        <v>28</v>
      </c>
      <c r="I1354" s="5">
        <f t="shared" si="636"/>
        <v>112.33599999999998</v>
      </c>
      <c r="J1354" s="7">
        <f t="shared" si="625"/>
        <v>0</v>
      </c>
      <c r="K1354" t="str">
        <f t="shared" si="624"/>
        <v/>
      </c>
      <c r="M1354" s="4"/>
      <c r="N1354" s="4"/>
      <c r="O1354" s="5"/>
      <c r="Q1354" s="6"/>
      <c r="R1354" s="6"/>
      <c r="U1354" s="5"/>
      <c r="V1354" s="7"/>
      <c r="X1354" s="5"/>
      <c r="Y1354" s="1"/>
      <c r="Z1354" s="5"/>
      <c r="AA1354" s="5"/>
      <c r="AB1354" s="1"/>
    </row>
    <row r="1355" spans="1:29" x14ac:dyDescent="0.25">
      <c r="A1355" s="11" t="s">
        <v>156</v>
      </c>
      <c r="B1355" t="s">
        <v>1246</v>
      </c>
      <c r="C1355">
        <v>27</v>
      </c>
      <c r="D1355">
        <v>883</v>
      </c>
      <c r="E1355" s="15">
        <v>4.9790000000000001</v>
      </c>
      <c r="F1355" s="6">
        <f t="shared" si="627"/>
        <v>4.4954999999999998</v>
      </c>
      <c r="G1355">
        <f t="shared" si="637"/>
        <v>2</v>
      </c>
      <c r="H1355">
        <f t="shared" si="623"/>
        <v>55</v>
      </c>
      <c r="I1355" s="5">
        <f t="shared" si="636"/>
        <v>246.76899999999998</v>
      </c>
      <c r="J1355" s="7">
        <f t="shared" si="625"/>
        <v>0</v>
      </c>
      <c r="K1355" t="str">
        <f t="shared" si="624"/>
        <v/>
      </c>
      <c r="M1355" s="4"/>
      <c r="N1355" s="4"/>
      <c r="O1355" s="5"/>
      <c r="Q1355" s="6"/>
      <c r="R1355" s="6"/>
      <c r="U1355" s="5"/>
      <c r="V1355" s="7"/>
      <c r="X1355" s="1"/>
      <c r="Y1355" s="1"/>
      <c r="Z1355" s="5"/>
      <c r="AA1355" s="5"/>
      <c r="AB1355" s="1"/>
    </row>
    <row r="1356" spans="1:29" x14ac:dyDescent="0.25">
      <c r="A1356" s="11" t="s">
        <v>156</v>
      </c>
      <c r="B1356" t="s">
        <v>1248</v>
      </c>
      <c r="C1356">
        <v>25</v>
      </c>
      <c r="D1356">
        <v>652</v>
      </c>
      <c r="E1356" s="15">
        <v>2.02</v>
      </c>
      <c r="F1356" s="6">
        <f t="shared" si="628"/>
        <v>3.6703333333333332</v>
      </c>
      <c r="G1356">
        <f t="shared" si="637"/>
        <v>3</v>
      </c>
      <c r="H1356">
        <f t="shared" si="623"/>
        <v>80</v>
      </c>
      <c r="I1356" s="5">
        <f t="shared" si="636"/>
        <v>297.26900000000001</v>
      </c>
      <c r="J1356" s="7">
        <f t="shared" si="625"/>
        <v>0</v>
      </c>
      <c r="K1356" t="str">
        <f t="shared" si="624"/>
        <v/>
      </c>
      <c r="M1356" s="4"/>
      <c r="N1356" s="4"/>
      <c r="O1356" s="5"/>
      <c r="P1356" s="8"/>
      <c r="Q1356" s="6"/>
      <c r="R1356" s="6"/>
      <c r="U1356" s="5"/>
      <c r="V1356" s="7"/>
      <c r="X1356" s="5"/>
      <c r="Y1356" s="1"/>
      <c r="Z1356" s="5"/>
      <c r="AA1356" s="5"/>
      <c r="AB1356" s="1"/>
      <c r="AC1356" s="5"/>
    </row>
    <row r="1357" spans="1:29" x14ac:dyDescent="0.25">
      <c r="A1357" s="11" t="s">
        <v>156</v>
      </c>
      <c r="B1357" t="s">
        <v>1249</v>
      </c>
      <c r="C1357">
        <v>23</v>
      </c>
      <c r="D1357">
        <v>655</v>
      </c>
      <c r="E1357" s="15">
        <v>3.782</v>
      </c>
      <c r="F1357" s="6">
        <f t="shared" si="629"/>
        <v>3.6982499999999998</v>
      </c>
      <c r="G1357">
        <f t="shared" si="637"/>
        <v>4</v>
      </c>
      <c r="H1357">
        <f t="shared" si="623"/>
        <v>103</v>
      </c>
      <c r="I1357" s="5">
        <f t="shared" si="636"/>
        <v>384.255</v>
      </c>
      <c r="J1357" s="7">
        <f t="shared" si="625"/>
        <v>0</v>
      </c>
      <c r="K1357" t="str">
        <f t="shared" si="624"/>
        <v/>
      </c>
      <c r="M1357" s="4"/>
      <c r="N1357" s="4"/>
      <c r="O1357" s="5"/>
      <c r="Q1357" s="6"/>
      <c r="R1357" s="6"/>
      <c r="U1357" s="5"/>
      <c r="V1357" s="7"/>
      <c r="X1357" s="1"/>
      <c r="Y1357" s="1"/>
      <c r="Z1357" s="5"/>
      <c r="AA1357" s="5"/>
      <c r="AB1357" s="1"/>
    </row>
    <row r="1358" spans="1:29" x14ac:dyDescent="0.25">
      <c r="A1358" s="11" t="s">
        <v>156</v>
      </c>
      <c r="B1358" t="s">
        <v>1250</v>
      </c>
      <c r="C1358">
        <v>21</v>
      </c>
      <c r="D1358">
        <v>515</v>
      </c>
      <c r="E1358" s="15">
        <v>3.4809999999999999</v>
      </c>
      <c r="F1358" s="6">
        <f t="shared" si="630"/>
        <v>3.6548000000000003</v>
      </c>
      <c r="G1358">
        <f t="shared" si="637"/>
        <v>5</v>
      </c>
      <c r="H1358">
        <f t="shared" si="623"/>
        <v>124</v>
      </c>
      <c r="I1358" s="5">
        <f t="shared" si="636"/>
        <v>457.35599999999999</v>
      </c>
      <c r="J1358" s="7">
        <f t="shared" si="625"/>
        <v>0</v>
      </c>
      <c r="K1358" t="str">
        <f t="shared" si="624"/>
        <v/>
      </c>
      <c r="M1358" s="4"/>
      <c r="N1358" s="4"/>
      <c r="O1358" s="5"/>
      <c r="Q1358" s="6"/>
      <c r="R1358" s="6"/>
      <c r="U1358" s="5"/>
      <c r="V1358" s="7"/>
      <c r="X1358" s="1"/>
      <c r="Y1358" s="1"/>
      <c r="Z1358" s="5"/>
      <c r="AA1358" s="5"/>
      <c r="AB1358" s="1"/>
    </row>
    <row r="1359" spans="1:29" x14ac:dyDescent="0.25">
      <c r="A1359" s="11" t="s">
        <v>156</v>
      </c>
      <c r="B1359" t="s">
        <v>1251</v>
      </c>
      <c r="C1359">
        <v>17</v>
      </c>
      <c r="D1359">
        <v>490</v>
      </c>
      <c r="E1359" s="15">
        <v>3.141</v>
      </c>
      <c r="F1359" s="6">
        <f t="shared" si="631"/>
        <v>3.5691666666666664</v>
      </c>
      <c r="G1359">
        <f t="shared" si="637"/>
        <v>6</v>
      </c>
      <c r="H1359">
        <f t="shared" si="623"/>
        <v>141</v>
      </c>
      <c r="I1359" s="5">
        <f t="shared" si="636"/>
        <v>510.75299999999999</v>
      </c>
      <c r="J1359" s="7">
        <f t="shared" si="625"/>
        <v>0</v>
      </c>
      <c r="K1359" t="str">
        <f t="shared" si="624"/>
        <v/>
      </c>
      <c r="M1359" s="4"/>
      <c r="N1359" s="4"/>
      <c r="O1359" s="5"/>
      <c r="Q1359" s="6"/>
      <c r="R1359" s="6"/>
      <c r="U1359" s="5"/>
      <c r="V1359" s="7"/>
      <c r="X1359" s="1"/>
      <c r="Y1359" s="1"/>
      <c r="Z1359" s="5"/>
      <c r="AA1359" s="5"/>
      <c r="AB1359" s="1"/>
    </row>
    <row r="1360" spans="1:29" x14ac:dyDescent="0.25">
      <c r="A1360" s="11" t="s">
        <v>156</v>
      </c>
      <c r="B1360" t="s">
        <v>1252</v>
      </c>
      <c r="C1360">
        <v>16</v>
      </c>
      <c r="D1360">
        <v>446</v>
      </c>
      <c r="E1360" s="15">
        <v>4.032</v>
      </c>
      <c r="F1360" s="6">
        <f t="shared" si="632"/>
        <v>3.6352857142857142</v>
      </c>
      <c r="G1360">
        <f t="shared" si="637"/>
        <v>7</v>
      </c>
      <c r="H1360">
        <f t="shared" si="623"/>
        <v>157</v>
      </c>
      <c r="I1360" s="5">
        <f t="shared" si="636"/>
        <v>575.26499999999999</v>
      </c>
      <c r="J1360" s="7">
        <f t="shared" si="625"/>
        <v>0</v>
      </c>
      <c r="K1360" t="str">
        <f t="shared" si="624"/>
        <v/>
      </c>
      <c r="M1360" s="4"/>
      <c r="N1360" s="4"/>
      <c r="O1360" s="5"/>
      <c r="Q1360" s="6"/>
      <c r="R1360" s="6"/>
      <c r="U1360" s="5"/>
      <c r="V1360" s="7"/>
      <c r="X1360" s="1"/>
      <c r="Y1360" s="1"/>
      <c r="Z1360" s="5"/>
      <c r="AA1360" s="5"/>
      <c r="AB1360" s="1"/>
    </row>
    <row r="1361" spans="1:29" x14ac:dyDescent="0.25">
      <c r="A1361" s="11" t="s">
        <v>156</v>
      </c>
      <c r="B1361" t="s">
        <v>1253</v>
      </c>
      <c r="C1361">
        <v>16</v>
      </c>
      <c r="D1361">
        <v>408</v>
      </c>
      <c r="E1361" s="15">
        <v>4.0179999999999998</v>
      </c>
      <c r="F1361" s="6">
        <f t="shared" si="633"/>
        <v>3.683125</v>
      </c>
      <c r="G1361">
        <f t="shared" si="637"/>
        <v>8</v>
      </c>
      <c r="H1361">
        <f t="shared" si="623"/>
        <v>173</v>
      </c>
      <c r="I1361" s="5">
        <f t="shared" si="636"/>
        <v>639.553</v>
      </c>
      <c r="J1361" s="7">
        <f t="shared" si="625"/>
        <v>0</v>
      </c>
      <c r="K1361" t="str">
        <f t="shared" si="624"/>
        <v/>
      </c>
      <c r="M1361" s="4"/>
      <c r="N1361" s="4"/>
      <c r="O1361" s="5"/>
      <c r="Q1361" s="6"/>
      <c r="R1361" s="6"/>
      <c r="U1361" s="5"/>
      <c r="V1361" s="7"/>
      <c r="X1361" s="1"/>
      <c r="Y1361" s="1"/>
      <c r="Z1361" s="5"/>
      <c r="AA1361" s="5"/>
      <c r="AB1361" s="1"/>
    </row>
    <row r="1362" spans="1:29" x14ac:dyDescent="0.25">
      <c r="A1362" s="11" t="s">
        <v>156</v>
      </c>
      <c r="B1362" t="s">
        <v>1255</v>
      </c>
      <c r="C1362">
        <v>15</v>
      </c>
      <c r="D1362">
        <v>406</v>
      </c>
      <c r="E1362" s="15">
        <v>1.4490000000000001</v>
      </c>
      <c r="F1362" s="6">
        <f t="shared" si="634"/>
        <v>3.4348888888888891</v>
      </c>
      <c r="G1362">
        <f t="shared" si="637"/>
        <v>9</v>
      </c>
      <c r="H1362">
        <f t="shared" si="623"/>
        <v>188</v>
      </c>
      <c r="I1362" s="5">
        <f t="shared" si="636"/>
        <v>661.28800000000001</v>
      </c>
      <c r="J1362" s="7">
        <f t="shared" si="625"/>
        <v>0</v>
      </c>
      <c r="K1362" t="str">
        <f t="shared" si="624"/>
        <v/>
      </c>
      <c r="M1362" s="4"/>
      <c r="N1362" s="4"/>
      <c r="O1362" s="5"/>
      <c r="Q1362" s="6"/>
      <c r="R1362" s="6"/>
      <c r="U1362" s="5"/>
      <c r="V1362" s="7"/>
      <c r="X1362" s="1"/>
      <c r="Y1362" s="1"/>
      <c r="Z1362" s="5"/>
      <c r="AA1362" s="5"/>
      <c r="AB1362" s="1"/>
    </row>
    <row r="1363" spans="1:29" x14ac:dyDescent="0.25">
      <c r="A1363" s="11" t="s">
        <v>156</v>
      </c>
      <c r="B1363" t="s">
        <v>1254</v>
      </c>
      <c r="C1363">
        <v>14</v>
      </c>
      <c r="D1363">
        <v>269</v>
      </c>
      <c r="E1363" s="15">
        <v>2.5219999999999998</v>
      </c>
      <c r="F1363" s="6">
        <f t="shared" si="635"/>
        <v>3.3435999999999999</v>
      </c>
      <c r="G1363">
        <f t="shared" si="637"/>
        <v>10</v>
      </c>
      <c r="H1363">
        <f t="shared" si="623"/>
        <v>202</v>
      </c>
      <c r="I1363" s="5">
        <f t="shared" si="636"/>
        <v>696.596</v>
      </c>
      <c r="J1363" s="7">
        <f t="shared" si="625"/>
        <v>3.4484950495049507</v>
      </c>
      <c r="K1363">
        <f t="shared" si="624"/>
        <v>5442</v>
      </c>
      <c r="M1363" s="4"/>
      <c r="N1363" s="4"/>
      <c r="O1363" s="5"/>
      <c r="Q1363" s="6"/>
      <c r="R1363" s="6"/>
      <c r="U1363" s="5"/>
      <c r="V1363" s="7"/>
      <c r="X1363" s="1"/>
      <c r="Y1363" s="1"/>
      <c r="Z1363" s="5"/>
      <c r="AA1363" s="5"/>
      <c r="AB1363" s="1"/>
    </row>
    <row r="1364" spans="1:29" x14ac:dyDescent="0.25">
      <c r="A1364" s="11" t="s">
        <v>144</v>
      </c>
      <c r="B1364" t="s">
        <v>1161</v>
      </c>
      <c r="C1364">
        <v>68</v>
      </c>
      <c r="D1364">
        <v>1990</v>
      </c>
      <c r="E1364" s="15">
        <v>3.2149999999999999</v>
      </c>
      <c r="F1364" s="6">
        <f t="shared" si="626"/>
        <v>3.2149999999999999</v>
      </c>
      <c r="G1364">
        <f t="shared" si="637"/>
        <v>1</v>
      </c>
      <c r="H1364">
        <f t="shared" si="623"/>
        <v>68</v>
      </c>
      <c r="I1364" s="5">
        <f t="shared" si="636"/>
        <v>218.62</v>
      </c>
      <c r="J1364" s="7">
        <f t="shared" si="625"/>
        <v>0</v>
      </c>
      <c r="K1364" t="str">
        <f t="shared" si="624"/>
        <v/>
      </c>
      <c r="M1364" s="4"/>
      <c r="N1364" s="4"/>
      <c r="O1364" s="5"/>
      <c r="Q1364" s="6"/>
      <c r="R1364" s="6"/>
      <c r="U1364" s="5"/>
      <c r="V1364" s="7"/>
      <c r="X1364" s="1"/>
      <c r="Y1364" s="1"/>
      <c r="Z1364" s="5"/>
      <c r="AA1364" s="5"/>
      <c r="AB1364" s="1"/>
    </row>
    <row r="1365" spans="1:29" x14ac:dyDescent="0.25">
      <c r="A1365" s="11" t="s">
        <v>144</v>
      </c>
      <c r="B1365" t="s">
        <v>1162</v>
      </c>
      <c r="C1365">
        <v>54</v>
      </c>
      <c r="D1365">
        <v>1943</v>
      </c>
      <c r="E1365" s="15">
        <v>4.2370000000000001</v>
      </c>
      <c r="F1365" s="6">
        <f t="shared" si="627"/>
        <v>3.726</v>
      </c>
      <c r="G1365">
        <f t="shared" si="637"/>
        <v>2</v>
      </c>
      <c r="H1365">
        <f t="shared" si="623"/>
        <v>122</v>
      </c>
      <c r="I1365" s="5">
        <f t="shared" si="636"/>
        <v>447.41800000000001</v>
      </c>
      <c r="J1365" s="7">
        <f t="shared" si="625"/>
        <v>0</v>
      </c>
      <c r="K1365" t="str">
        <f t="shared" si="624"/>
        <v/>
      </c>
      <c r="M1365" s="4"/>
      <c r="N1365" s="4"/>
      <c r="O1365" s="5"/>
      <c r="Q1365" s="6"/>
      <c r="R1365" s="6"/>
      <c r="U1365" s="5"/>
      <c r="V1365" s="7"/>
      <c r="X1365" s="1"/>
      <c r="Y1365" s="1"/>
      <c r="Z1365" s="5"/>
      <c r="AA1365" s="5"/>
      <c r="AB1365" s="1"/>
    </row>
    <row r="1366" spans="1:29" x14ac:dyDescent="0.25">
      <c r="A1366" s="11" t="s">
        <v>144</v>
      </c>
      <c r="B1366" t="s">
        <v>1163</v>
      </c>
      <c r="C1366">
        <v>46</v>
      </c>
      <c r="D1366">
        <v>1181</v>
      </c>
      <c r="E1366" s="15">
        <v>2.0699999999999998</v>
      </c>
      <c r="F1366" s="6">
        <f t="shared" si="628"/>
        <v>3.1739999999999999</v>
      </c>
      <c r="G1366">
        <f t="shared" si="637"/>
        <v>3</v>
      </c>
      <c r="H1366">
        <f t="shared" ref="H1366:H1429" si="638">IF(G1365&gt;G1366,C1366,C1366+H1365)</f>
        <v>168</v>
      </c>
      <c r="I1366" s="5">
        <f t="shared" si="636"/>
        <v>542.63800000000003</v>
      </c>
      <c r="J1366" s="7">
        <f t="shared" si="625"/>
        <v>0</v>
      </c>
      <c r="K1366" t="str">
        <f t="shared" ref="K1366:K1429" si="639">IF(J1366&gt;0,SUM(D1357:D1366),"")</f>
        <v/>
      </c>
      <c r="M1366" s="4"/>
      <c r="N1366" s="4"/>
      <c r="O1366" s="5"/>
      <c r="P1366" s="8"/>
      <c r="Q1366" s="6"/>
      <c r="R1366" s="6"/>
      <c r="U1366" s="5"/>
      <c r="V1366" s="7"/>
      <c r="X1366" s="5"/>
      <c r="Y1366" s="1"/>
      <c r="Z1366" s="5"/>
      <c r="AA1366" s="5"/>
      <c r="AB1366" s="1"/>
      <c r="AC1366" s="5"/>
    </row>
    <row r="1367" spans="1:29" x14ac:dyDescent="0.25">
      <c r="A1367" s="11" t="s">
        <v>144</v>
      </c>
      <c r="B1367" t="s">
        <v>1164</v>
      </c>
      <c r="C1367">
        <v>18</v>
      </c>
      <c r="D1367">
        <v>543</v>
      </c>
      <c r="E1367" s="15">
        <v>2.1339999999999999</v>
      </c>
      <c r="F1367" s="6">
        <f t="shared" si="629"/>
        <v>2.9140000000000001</v>
      </c>
      <c r="G1367">
        <f t="shared" si="637"/>
        <v>4</v>
      </c>
      <c r="H1367">
        <f t="shared" si="638"/>
        <v>186</v>
      </c>
      <c r="I1367" s="5">
        <f t="shared" si="636"/>
        <v>581.05000000000007</v>
      </c>
      <c r="J1367" s="7">
        <f t="shared" ref="J1367:J1430" si="640">IF(G1367&gt;G1368,I1367/H1367,0)</f>
        <v>0</v>
      </c>
      <c r="K1367" t="str">
        <f t="shared" si="639"/>
        <v/>
      </c>
      <c r="M1367" s="4"/>
      <c r="N1367" s="4"/>
      <c r="O1367" s="5"/>
      <c r="Q1367" s="6"/>
      <c r="R1367" s="6"/>
      <c r="U1367" s="5"/>
      <c r="V1367" s="7"/>
      <c r="X1367" s="1"/>
      <c r="Y1367" s="1"/>
      <c r="Z1367" s="5"/>
      <c r="AA1367" s="5"/>
      <c r="AB1367" s="1"/>
    </row>
    <row r="1368" spans="1:29" x14ac:dyDescent="0.25">
      <c r="A1368" s="11" t="s">
        <v>144</v>
      </c>
      <c r="B1368" t="s">
        <v>1166</v>
      </c>
      <c r="C1368">
        <v>18</v>
      </c>
      <c r="D1368">
        <v>615</v>
      </c>
      <c r="E1368" s="15">
        <v>2.0089999999999999</v>
      </c>
      <c r="F1368" s="6">
        <f t="shared" si="630"/>
        <v>2.7330000000000001</v>
      </c>
      <c r="G1368">
        <f t="shared" si="637"/>
        <v>5</v>
      </c>
      <c r="H1368">
        <f t="shared" si="638"/>
        <v>204</v>
      </c>
      <c r="I1368" s="5">
        <f t="shared" si="636"/>
        <v>617.2120000000001</v>
      </c>
      <c r="J1368" s="7">
        <f t="shared" si="640"/>
        <v>0</v>
      </c>
      <c r="K1368" t="str">
        <f t="shared" si="639"/>
        <v/>
      </c>
      <c r="M1368" s="4"/>
      <c r="N1368" s="4"/>
      <c r="O1368" s="5"/>
      <c r="Q1368" s="6"/>
      <c r="R1368" s="6"/>
      <c r="U1368" s="5"/>
      <c r="V1368" s="7"/>
      <c r="X1368" s="1"/>
      <c r="Y1368" s="1"/>
      <c r="Z1368" s="5"/>
      <c r="AA1368" s="5"/>
      <c r="AB1368" s="1"/>
    </row>
    <row r="1369" spans="1:29" x14ac:dyDescent="0.25">
      <c r="A1369" s="11" t="s">
        <v>144</v>
      </c>
      <c r="B1369" t="s">
        <v>1111</v>
      </c>
      <c r="C1369">
        <v>17</v>
      </c>
      <c r="D1369">
        <v>488</v>
      </c>
      <c r="E1369" s="15">
        <v>0.83099999999999996</v>
      </c>
      <c r="F1369" s="6">
        <f t="shared" si="631"/>
        <v>2.4159999999999999</v>
      </c>
      <c r="G1369">
        <f t="shared" si="637"/>
        <v>6</v>
      </c>
      <c r="H1369">
        <f t="shared" si="638"/>
        <v>221</v>
      </c>
      <c r="I1369" s="5">
        <f t="shared" si="636"/>
        <v>631.33900000000006</v>
      </c>
      <c r="J1369" s="7">
        <f t="shared" si="640"/>
        <v>0</v>
      </c>
      <c r="K1369" t="str">
        <f t="shared" si="639"/>
        <v/>
      </c>
      <c r="M1369" s="4"/>
      <c r="N1369" s="4"/>
      <c r="O1369" s="5"/>
      <c r="Q1369" s="6"/>
      <c r="R1369" s="6"/>
      <c r="U1369" s="5"/>
      <c r="V1369" s="7"/>
      <c r="X1369" s="1"/>
      <c r="Y1369" s="1"/>
      <c r="Z1369" s="5"/>
      <c r="AA1369" s="5"/>
      <c r="AB1369" s="1"/>
    </row>
    <row r="1370" spans="1:29" x14ac:dyDescent="0.25">
      <c r="A1370" s="11" t="s">
        <v>144</v>
      </c>
      <c r="B1370" t="s">
        <v>1165</v>
      </c>
      <c r="C1370">
        <v>14</v>
      </c>
      <c r="D1370">
        <v>399</v>
      </c>
      <c r="E1370" s="15">
        <v>1.6120000000000001</v>
      </c>
      <c r="F1370" s="6">
        <f t="shared" si="632"/>
        <v>2.3011428571428572</v>
      </c>
      <c r="G1370">
        <f t="shared" si="637"/>
        <v>7</v>
      </c>
      <c r="H1370">
        <f t="shared" si="638"/>
        <v>235</v>
      </c>
      <c r="I1370" s="5">
        <f t="shared" si="636"/>
        <v>653.90700000000004</v>
      </c>
      <c r="J1370" s="7">
        <f t="shared" si="640"/>
        <v>0</v>
      </c>
      <c r="K1370" t="str">
        <f t="shared" si="639"/>
        <v/>
      </c>
      <c r="M1370" s="4"/>
      <c r="N1370" s="4"/>
      <c r="O1370" s="5"/>
      <c r="Q1370" s="6"/>
      <c r="R1370" s="6"/>
      <c r="U1370" s="5"/>
      <c r="V1370" s="7"/>
      <c r="X1370" s="1"/>
      <c r="Y1370" s="1"/>
      <c r="Z1370" s="5"/>
      <c r="AA1370" s="5"/>
      <c r="AB1370" s="1"/>
    </row>
    <row r="1371" spans="1:29" x14ac:dyDescent="0.25">
      <c r="A1371" s="11" t="s">
        <v>144</v>
      </c>
      <c r="B1371" t="s">
        <v>1112</v>
      </c>
      <c r="C1371">
        <v>13</v>
      </c>
      <c r="D1371">
        <v>346</v>
      </c>
      <c r="E1371" s="15">
        <v>1.5980000000000001</v>
      </c>
      <c r="F1371" s="6">
        <f t="shared" si="633"/>
        <v>2.2132499999999999</v>
      </c>
      <c r="G1371">
        <f t="shared" si="637"/>
        <v>8</v>
      </c>
      <c r="H1371">
        <f t="shared" si="638"/>
        <v>248</v>
      </c>
      <c r="I1371" s="5">
        <f t="shared" si="636"/>
        <v>674.68100000000004</v>
      </c>
      <c r="J1371" s="7">
        <f t="shared" si="640"/>
        <v>0</v>
      </c>
      <c r="K1371" t="str">
        <f t="shared" si="639"/>
        <v/>
      </c>
      <c r="M1371" s="4"/>
      <c r="N1371" s="4"/>
      <c r="O1371" s="5"/>
      <c r="Q1371" s="6"/>
      <c r="R1371" s="6"/>
      <c r="U1371" s="5"/>
      <c r="V1371" s="7"/>
      <c r="X1371" s="1"/>
      <c r="Y1371" s="1"/>
      <c r="Z1371" s="5"/>
      <c r="AA1371" s="5"/>
      <c r="AB1371" s="1"/>
    </row>
    <row r="1372" spans="1:29" x14ac:dyDescent="0.25">
      <c r="A1372" s="11" t="s">
        <v>144</v>
      </c>
      <c r="B1372" t="s">
        <v>1167</v>
      </c>
      <c r="C1372">
        <v>12</v>
      </c>
      <c r="D1372">
        <v>393</v>
      </c>
      <c r="E1372" s="15">
        <v>1.5940000000000001</v>
      </c>
      <c r="F1372" s="6">
        <f t="shared" si="634"/>
        <v>2.1444444444444444</v>
      </c>
      <c r="G1372">
        <f t="shared" si="637"/>
        <v>9</v>
      </c>
      <c r="H1372">
        <f t="shared" si="638"/>
        <v>260</v>
      </c>
      <c r="I1372" s="5">
        <f t="shared" si="636"/>
        <v>693.80900000000008</v>
      </c>
      <c r="J1372" s="7">
        <f t="shared" si="640"/>
        <v>0</v>
      </c>
      <c r="K1372" t="str">
        <f t="shared" si="639"/>
        <v/>
      </c>
      <c r="M1372" s="4"/>
      <c r="N1372" s="4"/>
      <c r="O1372" s="5"/>
      <c r="Q1372" s="6"/>
      <c r="R1372" s="6"/>
      <c r="U1372" s="5"/>
      <c r="V1372" s="7"/>
      <c r="X1372" s="1"/>
      <c r="Y1372" s="1"/>
      <c r="Z1372" s="5"/>
      <c r="AA1372" s="5"/>
      <c r="AB1372" s="1"/>
    </row>
    <row r="1373" spans="1:29" x14ac:dyDescent="0.25">
      <c r="A1373" s="11" t="s">
        <v>144</v>
      </c>
      <c r="B1373" t="s">
        <v>1961</v>
      </c>
      <c r="C1373">
        <v>9</v>
      </c>
      <c r="D1373">
        <v>288</v>
      </c>
      <c r="E1373" s="15">
        <v>1.323</v>
      </c>
      <c r="F1373" s="6">
        <f t="shared" si="635"/>
        <v>2.0623</v>
      </c>
      <c r="G1373">
        <f t="shared" si="637"/>
        <v>10</v>
      </c>
      <c r="H1373">
        <f t="shared" si="638"/>
        <v>269</v>
      </c>
      <c r="I1373" s="5">
        <f t="shared" si="636"/>
        <v>705.71600000000012</v>
      </c>
      <c r="J1373" s="7">
        <f t="shared" si="640"/>
        <v>2.623479553903346</v>
      </c>
      <c r="K1373">
        <f t="shared" si="639"/>
        <v>8186</v>
      </c>
      <c r="M1373" s="4"/>
      <c r="N1373" s="4"/>
      <c r="O1373" s="5"/>
      <c r="Q1373" s="6"/>
      <c r="R1373" s="6"/>
      <c r="U1373" s="5"/>
      <c r="V1373" s="7"/>
      <c r="X1373" s="1"/>
      <c r="Y1373" s="1"/>
      <c r="Z1373" s="5"/>
      <c r="AA1373" s="5"/>
      <c r="AB1373" s="1"/>
    </row>
    <row r="1374" spans="1:29" x14ac:dyDescent="0.25">
      <c r="A1374" s="11" t="s">
        <v>87</v>
      </c>
      <c r="B1374" t="s">
        <v>376</v>
      </c>
      <c r="C1374">
        <v>85</v>
      </c>
      <c r="D1374">
        <v>4858</v>
      </c>
      <c r="E1374" s="15">
        <v>2.633</v>
      </c>
      <c r="F1374" s="6">
        <f t="shared" si="626"/>
        <v>2.633</v>
      </c>
      <c r="G1374">
        <f t="shared" si="637"/>
        <v>1</v>
      </c>
      <c r="H1374">
        <f t="shared" si="638"/>
        <v>85</v>
      </c>
      <c r="I1374" s="5">
        <f t="shared" si="636"/>
        <v>223.80500000000001</v>
      </c>
      <c r="J1374" s="7">
        <f t="shared" si="640"/>
        <v>0</v>
      </c>
      <c r="K1374" t="str">
        <f t="shared" si="639"/>
        <v/>
      </c>
      <c r="M1374" s="4"/>
      <c r="N1374" s="4"/>
      <c r="O1374" s="5"/>
      <c r="Q1374" s="6"/>
      <c r="R1374" s="6"/>
      <c r="U1374" s="5"/>
      <c r="V1374" s="7"/>
      <c r="X1374" s="1"/>
      <c r="Y1374" s="1"/>
      <c r="Z1374" s="5"/>
      <c r="AA1374" s="5"/>
      <c r="AB1374" s="1"/>
    </row>
    <row r="1375" spans="1:29" x14ac:dyDescent="0.25">
      <c r="A1375" s="11" t="s">
        <v>87</v>
      </c>
      <c r="B1375" t="s">
        <v>379</v>
      </c>
      <c r="C1375">
        <v>53</v>
      </c>
      <c r="D1375">
        <v>2300</v>
      </c>
      <c r="E1375" s="15">
        <v>4.2910000000000004</v>
      </c>
      <c r="F1375" s="6">
        <f t="shared" si="627"/>
        <v>3.4620000000000002</v>
      </c>
      <c r="G1375">
        <f t="shared" si="637"/>
        <v>2</v>
      </c>
      <c r="H1375">
        <f t="shared" si="638"/>
        <v>138</v>
      </c>
      <c r="I1375" s="5">
        <f t="shared" si="636"/>
        <v>451.22800000000007</v>
      </c>
      <c r="J1375" s="7">
        <f t="shared" si="640"/>
        <v>0</v>
      </c>
      <c r="K1375" t="str">
        <f t="shared" si="639"/>
        <v/>
      </c>
      <c r="M1375" s="4"/>
      <c r="N1375" s="4"/>
      <c r="O1375" s="5"/>
      <c r="Q1375" s="6"/>
      <c r="R1375" s="6"/>
      <c r="U1375" s="5"/>
      <c r="V1375" s="7"/>
      <c r="X1375" s="1"/>
      <c r="Y1375" s="1"/>
      <c r="Z1375" s="5"/>
      <c r="AA1375" s="5"/>
      <c r="AB1375" s="1"/>
    </row>
    <row r="1376" spans="1:29" x14ac:dyDescent="0.25">
      <c r="A1376" s="11" t="s">
        <v>87</v>
      </c>
      <c r="B1376" t="s">
        <v>426</v>
      </c>
      <c r="C1376">
        <v>49</v>
      </c>
      <c r="D1376">
        <v>3374</v>
      </c>
      <c r="E1376" s="15">
        <v>5.4169999999999998</v>
      </c>
      <c r="F1376" s="6">
        <f t="shared" si="628"/>
        <v>4.113666666666667</v>
      </c>
      <c r="G1376">
        <f t="shared" si="637"/>
        <v>3</v>
      </c>
      <c r="H1376">
        <f t="shared" si="638"/>
        <v>187</v>
      </c>
      <c r="I1376" s="5">
        <f t="shared" si="636"/>
        <v>716.66100000000006</v>
      </c>
      <c r="J1376" s="7">
        <f t="shared" si="640"/>
        <v>0</v>
      </c>
      <c r="K1376" t="str">
        <f t="shared" si="639"/>
        <v/>
      </c>
      <c r="M1376" s="4"/>
      <c r="N1376" s="4"/>
      <c r="O1376" s="5"/>
      <c r="P1376" s="8"/>
      <c r="Q1376" s="6"/>
      <c r="R1376" s="6"/>
      <c r="U1376" s="5"/>
      <c r="V1376" s="7"/>
      <c r="X1376" s="5"/>
      <c r="Y1376" s="1"/>
      <c r="Z1376" s="5"/>
      <c r="AA1376" s="5"/>
      <c r="AB1376" s="1"/>
      <c r="AC1376" s="5"/>
    </row>
    <row r="1377" spans="1:29" x14ac:dyDescent="0.25">
      <c r="A1377" s="11" t="s">
        <v>87</v>
      </c>
      <c r="B1377" t="s">
        <v>377</v>
      </c>
      <c r="C1377">
        <v>38</v>
      </c>
      <c r="D1377">
        <v>2949</v>
      </c>
      <c r="E1377" s="15">
        <v>3.621</v>
      </c>
      <c r="F1377" s="6">
        <f t="shared" si="629"/>
        <v>3.9905000000000004</v>
      </c>
      <c r="G1377">
        <f t="shared" si="637"/>
        <v>4</v>
      </c>
      <c r="H1377">
        <f t="shared" si="638"/>
        <v>225</v>
      </c>
      <c r="I1377" s="5">
        <f t="shared" si="636"/>
        <v>854.25900000000001</v>
      </c>
      <c r="J1377" s="7">
        <f t="shared" si="640"/>
        <v>0</v>
      </c>
      <c r="K1377" t="str">
        <f t="shared" si="639"/>
        <v/>
      </c>
      <c r="M1377" s="4"/>
      <c r="N1377" s="4"/>
      <c r="O1377" s="5"/>
      <c r="Q1377" s="6"/>
      <c r="R1377" s="6"/>
      <c r="U1377" s="5"/>
      <c r="V1377" s="7"/>
      <c r="X1377" s="1"/>
      <c r="Y1377" s="1"/>
      <c r="Z1377" s="5"/>
      <c r="AA1377" s="5"/>
      <c r="AB1377" s="1"/>
    </row>
    <row r="1378" spans="1:29" x14ac:dyDescent="0.25">
      <c r="A1378" s="11" t="s">
        <v>87</v>
      </c>
      <c r="B1378" t="s">
        <v>382</v>
      </c>
      <c r="C1378">
        <v>35</v>
      </c>
      <c r="D1378">
        <v>1498</v>
      </c>
      <c r="E1378" s="15">
        <v>1.8109999999999999</v>
      </c>
      <c r="F1378" s="6">
        <f t="shared" si="630"/>
        <v>3.5546000000000006</v>
      </c>
      <c r="G1378">
        <f t="shared" si="637"/>
        <v>5</v>
      </c>
      <c r="H1378">
        <f t="shared" si="638"/>
        <v>260</v>
      </c>
      <c r="I1378" s="5">
        <f t="shared" si="636"/>
        <v>917.64400000000001</v>
      </c>
      <c r="J1378" s="7">
        <f t="shared" si="640"/>
        <v>0</v>
      </c>
      <c r="K1378" t="str">
        <f t="shared" si="639"/>
        <v/>
      </c>
      <c r="M1378" s="4"/>
      <c r="N1378" s="4"/>
      <c r="O1378" s="5"/>
      <c r="Q1378" s="6"/>
      <c r="R1378" s="6"/>
      <c r="U1378" s="5"/>
      <c r="V1378" s="7"/>
      <c r="X1378" s="1"/>
      <c r="Y1378" s="1"/>
      <c r="Z1378" s="5"/>
      <c r="AA1378" s="5"/>
      <c r="AB1378" s="1"/>
    </row>
    <row r="1379" spans="1:29" x14ac:dyDescent="0.25">
      <c r="A1379" s="11" t="s">
        <v>87</v>
      </c>
      <c r="B1379" t="s">
        <v>430</v>
      </c>
      <c r="C1379">
        <v>34</v>
      </c>
      <c r="D1379">
        <v>2641</v>
      </c>
      <c r="E1379" s="15">
        <v>1.256</v>
      </c>
      <c r="F1379" s="6">
        <f t="shared" si="631"/>
        <v>3.1715000000000004</v>
      </c>
      <c r="G1379">
        <f t="shared" si="637"/>
        <v>6</v>
      </c>
      <c r="H1379">
        <f t="shared" si="638"/>
        <v>294</v>
      </c>
      <c r="I1379" s="5">
        <f t="shared" si="636"/>
        <v>960.34799999999996</v>
      </c>
      <c r="J1379" s="7">
        <f t="shared" si="640"/>
        <v>0</v>
      </c>
      <c r="K1379" t="str">
        <f t="shared" si="639"/>
        <v/>
      </c>
      <c r="M1379" s="4"/>
      <c r="N1379" s="4"/>
      <c r="O1379" s="5"/>
      <c r="Q1379" s="6"/>
      <c r="R1379" s="6"/>
      <c r="U1379" s="5"/>
      <c r="V1379" s="7"/>
      <c r="X1379" s="1"/>
      <c r="Y1379" s="1"/>
      <c r="Z1379" s="5"/>
      <c r="AA1379" s="5"/>
      <c r="AB1379" s="1"/>
    </row>
    <row r="1380" spans="1:29" x14ac:dyDescent="0.25">
      <c r="A1380" s="11" t="s">
        <v>87</v>
      </c>
      <c r="B1380" t="s">
        <v>828</v>
      </c>
      <c r="C1380">
        <v>25</v>
      </c>
      <c r="D1380">
        <v>1173</v>
      </c>
      <c r="E1380" s="15">
        <v>2.54</v>
      </c>
      <c r="F1380" s="6">
        <f t="shared" si="632"/>
        <v>3.0812857142857148</v>
      </c>
      <c r="G1380">
        <f t="shared" si="637"/>
        <v>7</v>
      </c>
      <c r="H1380">
        <f t="shared" si="638"/>
        <v>319</v>
      </c>
      <c r="I1380" s="5">
        <f t="shared" si="636"/>
        <v>1023.848</v>
      </c>
      <c r="J1380" s="7">
        <f t="shared" si="640"/>
        <v>0</v>
      </c>
      <c r="K1380" t="str">
        <f t="shared" si="639"/>
        <v/>
      </c>
      <c r="M1380" s="4"/>
      <c r="N1380" s="4"/>
      <c r="O1380" s="5"/>
      <c r="Q1380" s="6"/>
      <c r="R1380" s="6"/>
      <c r="U1380" s="5"/>
      <c r="V1380" s="7"/>
      <c r="X1380" s="1"/>
      <c r="Y1380" s="1"/>
      <c r="Z1380" s="5"/>
      <c r="AA1380" s="5"/>
      <c r="AB1380" s="1"/>
    </row>
    <row r="1381" spans="1:29" x14ac:dyDescent="0.25">
      <c r="A1381" s="11" t="s">
        <v>87</v>
      </c>
      <c r="B1381" t="s">
        <v>829</v>
      </c>
      <c r="C1381">
        <v>18</v>
      </c>
      <c r="D1381">
        <v>637</v>
      </c>
      <c r="E1381" s="15">
        <v>2.0640000000000001</v>
      </c>
      <c r="F1381" s="6">
        <f t="shared" si="633"/>
        <v>2.9541250000000003</v>
      </c>
      <c r="G1381">
        <f t="shared" si="637"/>
        <v>8</v>
      </c>
      <c r="H1381">
        <f t="shared" si="638"/>
        <v>337</v>
      </c>
      <c r="I1381" s="5">
        <f t="shared" si="636"/>
        <v>1061</v>
      </c>
      <c r="J1381" s="7">
        <f t="shared" si="640"/>
        <v>0</v>
      </c>
      <c r="K1381" t="str">
        <f t="shared" si="639"/>
        <v/>
      </c>
      <c r="M1381" s="4"/>
      <c r="N1381" s="4"/>
      <c r="O1381" s="5"/>
      <c r="Q1381" s="6"/>
      <c r="R1381" s="6"/>
      <c r="U1381" s="5"/>
      <c r="V1381" s="7"/>
      <c r="X1381" s="1"/>
      <c r="Y1381" s="1"/>
      <c r="Z1381" s="5"/>
      <c r="AA1381" s="5"/>
      <c r="AB1381" s="1"/>
    </row>
    <row r="1382" spans="1:29" x14ac:dyDescent="0.25">
      <c r="A1382" s="11" t="s">
        <v>87</v>
      </c>
      <c r="B1382" t="s">
        <v>759</v>
      </c>
      <c r="C1382">
        <v>18</v>
      </c>
      <c r="D1382">
        <v>620</v>
      </c>
      <c r="E1382" s="15">
        <v>2.2290000000000001</v>
      </c>
      <c r="F1382" s="6">
        <f t="shared" si="634"/>
        <v>2.8735555555555559</v>
      </c>
      <c r="G1382">
        <f t="shared" si="637"/>
        <v>9</v>
      </c>
      <c r="H1382">
        <f t="shared" si="638"/>
        <v>355</v>
      </c>
      <c r="I1382" s="5">
        <f t="shared" si="636"/>
        <v>1101.1220000000001</v>
      </c>
      <c r="J1382" s="7">
        <f t="shared" si="640"/>
        <v>0</v>
      </c>
      <c r="K1382" t="str">
        <f t="shared" si="639"/>
        <v/>
      </c>
      <c r="M1382" s="4"/>
      <c r="N1382" s="4"/>
      <c r="O1382" s="5"/>
      <c r="Q1382" s="6"/>
      <c r="R1382" s="6"/>
      <c r="U1382" s="5"/>
      <c r="V1382" s="7"/>
      <c r="X1382" s="1"/>
      <c r="Y1382" s="1"/>
      <c r="Z1382" s="5"/>
      <c r="AA1382" s="5"/>
      <c r="AB1382" s="1"/>
    </row>
    <row r="1383" spans="1:29" x14ac:dyDescent="0.25">
      <c r="A1383" s="11" t="s">
        <v>87</v>
      </c>
      <c r="B1383" t="s">
        <v>1962</v>
      </c>
      <c r="C1383">
        <v>15</v>
      </c>
      <c r="D1383">
        <v>528</v>
      </c>
      <c r="E1383" s="15">
        <v>1.4730000000000001</v>
      </c>
      <c r="F1383" s="6">
        <f t="shared" si="635"/>
        <v>2.7335000000000003</v>
      </c>
      <c r="G1383">
        <f t="shared" si="637"/>
        <v>10</v>
      </c>
      <c r="H1383">
        <f t="shared" si="638"/>
        <v>370</v>
      </c>
      <c r="I1383" s="5">
        <f t="shared" si="636"/>
        <v>1123.2170000000001</v>
      </c>
      <c r="J1383" s="7">
        <f t="shared" si="640"/>
        <v>3.0357216216216218</v>
      </c>
      <c r="K1383">
        <f t="shared" si="639"/>
        <v>20578</v>
      </c>
      <c r="M1383" s="4"/>
      <c r="N1383" s="4"/>
      <c r="O1383" s="5"/>
      <c r="Q1383" s="6"/>
      <c r="R1383" s="6"/>
      <c r="U1383" s="5"/>
      <c r="V1383" s="7"/>
      <c r="X1383" s="1"/>
      <c r="Y1383" s="1"/>
      <c r="Z1383" s="5"/>
      <c r="AA1383" s="5"/>
      <c r="AB1383" s="1"/>
    </row>
    <row r="1384" spans="1:29" x14ac:dyDescent="0.25">
      <c r="A1384" s="11" t="s">
        <v>93</v>
      </c>
      <c r="B1384" t="s">
        <v>638</v>
      </c>
      <c r="C1384">
        <v>193</v>
      </c>
      <c r="D1384">
        <v>20626</v>
      </c>
      <c r="E1384" s="15">
        <v>12.996</v>
      </c>
      <c r="F1384" s="6">
        <f t="shared" si="626"/>
        <v>12.996</v>
      </c>
      <c r="G1384">
        <f t="shared" si="637"/>
        <v>1</v>
      </c>
      <c r="H1384">
        <f t="shared" si="638"/>
        <v>193</v>
      </c>
      <c r="I1384" s="5">
        <f t="shared" si="636"/>
        <v>2508.2280000000001</v>
      </c>
      <c r="J1384" s="7">
        <f t="shared" si="640"/>
        <v>0</v>
      </c>
      <c r="K1384" t="str">
        <f t="shared" si="639"/>
        <v/>
      </c>
      <c r="M1384" s="4"/>
      <c r="N1384" s="4"/>
      <c r="O1384" s="5"/>
      <c r="Q1384" s="6"/>
      <c r="R1384" s="6"/>
      <c r="U1384" s="5"/>
      <c r="V1384" s="7"/>
      <c r="X1384" s="1"/>
      <c r="Y1384" s="1"/>
      <c r="Z1384" s="5"/>
      <c r="AA1384" s="5"/>
      <c r="AB1384" s="1"/>
    </row>
    <row r="1385" spans="1:29" x14ac:dyDescent="0.25">
      <c r="A1385" s="11" t="s">
        <v>93</v>
      </c>
      <c r="B1385" t="s">
        <v>639</v>
      </c>
      <c r="C1385">
        <v>86</v>
      </c>
      <c r="D1385">
        <v>9313</v>
      </c>
      <c r="E1385" s="15">
        <v>7.4829999999999997</v>
      </c>
      <c r="F1385" s="6">
        <f t="shared" si="627"/>
        <v>10.2395</v>
      </c>
      <c r="G1385">
        <f t="shared" si="637"/>
        <v>2</v>
      </c>
      <c r="H1385">
        <f t="shared" si="638"/>
        <v>279</v>
      </c>
      <c r="I1385" s="5">
        <f t="shared" si="636"/>
        <v>3151.7660000000001</v>
      </c>
      <c r="J1385" s="7">
        <f t="shared" si="640"/>
        <v>0</v>
      </c>
      <c r="K1385" t="str">
        <f t="shared" si="639"/>
        <v/>
      </c>
      <c r="M1385" s="4"/>
      <c r="N1385" s="4"/>
      <c r="O1385" s="5"/>
      <c r="Q1385" s="6"/>
      <c r="R1385" s="6"/>
      <c r="U1385" s="5"/>
      <c r="V1385" s="7"/>
      <c r="X1385" s="1"/>
      <c r="Y1385" s="1"/>
      <c r="Z1385" s="5"/>
      <c r="AA1385" s="5"/>
      <c r="AB1385" s="1"/>
    </row>
    <row r="1386" spans="1:29" x14ac:dyDescent="0.25">
      <c r="A1386" s="11" t="s">
        <v>93</v>
      </c>
      <c r="B1386" t="s">
        <v>93</v>
      </c>
      <c r="C1386">
        <v>80</v>
      </c>
      <c r="D1386">
        <v>8886</v>
      </c>
      <c r="E1386" s="15">
        <v>6.3120000000000003</v>
      </c>
      <c r="F1386" s="6">
        <f t="shared" si="628"/>
        <v>8.9303333333333335</v>
      </c>
      <c r="G1386">
        <f t="shared" si="637"/>
        <v>3</v>
      </c>
      <c r="H1386">
        <f t="shared" si="638"/>
        <v>359</v>
      </c>
      <c r="I1386" s="5">
        <f t="shared" si="636"/>
        <v>3656.7260000000001</v>
      </c>
      <c r="J1386" s="7">
        <f t="shared" si="640"/>
        <v>0</v>
      </c>
      <c r="K1386" t="str">
        <f t="shared" si="639"/>
        <v/>
      </c>
      <c r="M1386" s="4"/>
      <c r="N1386" s="4"/>
      <c r="O1386" s="5"/>
      <c r="P1386" s="8"/>
      <c r="Q1386" s="6"/>
      <c r="R1386" s="6"/>
      <c r="U1386" s="5"/>
      <c r="V1386" s="7"/>
      <c r="X1386" s="5"/>
      <c r="Y1386" s="1"/>
      <c r="Z1386" s="5"/>
      <c r="AA1386" s="5"/>
      <c r="AB1386" s="1"/>
      <c r="AC1386" s="5"/>
    </row>
    <row r="1387" spans="1:29" x14ac:dyDescent="0.25">
      <c r="A1387" s="11" t="s">
        <v>93</v>
      </c>
      <c r="B1387" t="s">
        <v>849</v>
      </c>
      <c r="C1387">
        <v>38</v>
      </c>
      <c r="D1387">
        <v>3808</v>
      </c>
      <c r="E1387" s="15">
        <v>4.476</v>
      </c>
      <c r="F1387" s="6">
        <f t="shared" si="629"/>
        <v>7.8167499999999999</v>
      </c>
      <c r="G1387">
        <f t="shared" si="637"/>
        <v>4</v>
      </c>
      <c r="H1387">
        <f t="shared" si="638"/>
        <v>397</v>
      </c>
      <c r="I1387" s="5">
        <f t="shared" si="636"/>
        <v>3826.8140000000003</v>
      </c>
      <c r="J1387" s="7">
        <f t="shared" si="640"/>
        <v>0</v>
      </c>
      <c r="K1387" t="str">
        <f t="shared" si="639"/>
        <v/>
      </c>
      <c r="M1387" s="4"/>
      <c r="N1387" s="4"/>
      <c r="O1387" s="5"/>
      <c r="Q1387" s="6"/>
      <c r="R1387" s="6"/>
      <c r="U1387" s="5"/>
      <c r="V1387" s="7"/>
      <c r="X1387" s="1"/>
      <c r="Y1387" s="1"/>
      <c r="Z1387" s="5"/>
      <c r="AA1387" s="5"/>
      <c r="AB1387" s="1"/>
    </row>
    <row r="1388" spans="1:29" x14ac:dyDescent="0.25">
      <c r="A1388" s="11" t="s">
        <v>93</v>
      </c>
      <c r="B1388" t="s">
        <v>850</v>
      </c>
      <c r="C1388">
        <v>33</v>
      </c>
      <c r="D1388">
        <v>3773</v>
      </c>
      <c r="E1388" s="15">
        <v>7.2140000000000004</v>
      </c>
      <c r="F1388" s="6">
        <f t="shared" si="630"/>
        <v>7.6962000000000002</v>
      </c>
      <c r="G1388">
        <f t="shared" si="637"/>
        <v>5</v>
      </c>
      <c r="H1388">
        <f t="shared" si="638"/>
        <v>430</v>
      </c>
      <c r="I1388" s="5">
        <f t="shared" si="636"/>
        <v>4064.8760000000002</v>
      </c>
      <c r="J1388" s="7">
        <f t="shared" si="640"/>
        <v>0</v>
      </c>
      <c r="K1388" t="str">
        <f t="shared" si="639"/>
        <v/>
      </c>
      <c r="M1388" s="4"/>
      <c r="N1388" s="4"/>
      <c r="O1388" s="5"/>
      <c r="Q1388" s="6"/>
      <c r="R1388" s="6"/>
      <c r="U1388" s="5"/>
      <c r="V1388" s="7"/>
      <c r="X1388" s="1"/>
      <c r="Y1388" s="1"/>
      <c r="Z1388" s="5"/>
      <c r="AA1388" s="5"/>
      <c r="AB1388" s="1"/>
    </row>
    <row r="1389" spans="1:29" x14ac:dyDescent="0.25">
      <c r="A1389" s="11" t="s">
        <v>93</v>
      </c>
      <c r="B1389" t="s">
        <v>851</v>
      </c>
      <c r="C1389">
        <v>20</v>
      </c>
      <c r="D1389">
        <v>2615</v>
      </c>
      <c r="E1389" s="15">
        <v>4.1669999999999998</v>
      </c>
      <c r="F1389" s="6">
        <f t="shared" si="631"/>
        <v>7.1080000000000005</v>
      </c>
      <c r="G1389">
        <f t="shared" si="637"/>
        <v>6</v>
      </c>
      <c r="H1389">
        <f t="shared" si="638"/>
        <v>450</v>
      </c>
      <c r="I1389" s="5">
        <f t="shared" si="636"/>
        <v>4148.2160000000003</v>
      </c>
      <c r="J1389" s="7">
        <f t="shared" si="640"/>
        <v>0</v>
      </c>
      <c r="K1389" t="str">
        <f t="shared" si="639"/>
        <v/>
      </c>
      <c r="M1389" s="4"/>
      <c r="N1389" s="4"/>
      <c r="O1389" s="5"/>
      <c r="Q1389" s="6"/>
      <c r="R1389" s="6"/>
      <c r="U1389" s="5"/>
      <c r="V1389" s="7"/>
      <c r="X1389" s="1"/>
      <c r="Y1389" s="1"/>
      <c r="Z1389" s="5"/>
      <c r="AA1389" s="5"/>
      <c r="AB1389" s="1"/>
    </row>
    <row r="1390" spans="1:29" x14ac:dyDescent="0.25">
      <c r="A1390" s="11" t="s">
        <v>93</v>
      </c>
      <c r="B1390" t="s">
        <v>852</v>
      </c>
      <c r="C1390">
        <v>14</v>
      </c>
      <c r="D1390">
        <v>1099</v>
      </c>
      <c r="E1390" s="15">
        <v>2.7360000000000002</v>
      </c>
      <c r="F1390" s="6">
        <f t="shared" si="632"/>
        <v>6.4834285714285711</v>
      </c>
      <c r="G1390">
        <f t="shared" si="637"/>
        <v>7</v>
      </c>
      <c r="H1390">
        <f t="shared" si="638"/>
        <v>464</v>
      </c>
      <c r="I1390" s="5">
        <f t="shared" si="636"/>
        <v>4186.5200000000004</v>
      </c>
      <c r="J1390" s="7">
        <f t="shared" si="640"/>
        <v>0</v>
      </c>
      <c r="K1390" t="str">
        <f t="shared" si="639"/>
        <v/>
      </c>
      <c r="M1390" s="4"/>
      <c r="N1390" s="4"/>
      <c r="O1390" s="5"/>
      <c r="Q1390" s="6"/>
      <c r="R1390" s="6"/>
      <c r="U1390" s="5"/>
      <c r="V1390" s="7"/>
      <c r="X1390" s="1"/>
      <c r="Y1390" s="1"/>
      <c r="Z1390" s="5"/>
      <c r="AA1390" s="5"/>
      <c r="AB1390" s="1"/>
    </row>
    <row r="1391" spans="1:29" x14ac:dyDescent="0.25">
      <c r="A1391" s="11" t="s">
        <v>93</v>
      </c>
      <c r="B1391" t="s">
        <v>853</v>
      </c>
      <c r="C1391">
        <v>11</v>
      </c>
      <c r="D1391">
        <v>862</v>
      </c>
      <c r="E1391" s="15">
        <v>3.714</v>
      </c>
      <c r="F1391" s="6">
        <f t="shared" si="633"/>
        <v>6.1372499999999999</v>
      </c>
      <c r="G1391">
        <f t="shared" si="637"/>
        <v>8</v>
      </c>
      <c r="H1391">
        <f t="shared" si="638"/>
        <v>475</v>
      </c>
      <c r="I1391" s="5">
        <f t="shared" si="636"/>
        <v>4227.3740000000007</v>
      </c>
      <c r="J1391" s="7">
        <f t="shared" si="640"/>
        <v>0</v>
      </c>
      <c r="K1391" t="str">
        <f t="shared" si="639"/>
        <v/>
      </c>
      <c r="M1391" s="4"/>
      <c r="N1391" s="4"/>
      <c r="O1391" s="5"/>
      <c r="Q1391" s="6"/>
      <c r="R1391" s="6"/>
      <c r="U1391" s="5"/>
      <c r="V1391" s="7"/>
      <c r="X1391" s="1"/>
      <c r="Y1391" s="1"/>
      <c r="Z1391" s="5"/>
      <c r="AA1391" s="5"/>
      <c r="AB1391" s="1"/>
    </row>
    <row r="1392" spans="1:29" x14ac:dyDescent="0.25">
      <c r="A1392" s="11" t="s">
        <v>93</v>
      </c>
      <c r="B1392" t="s">
        <v>854</v>
      </c>
      <c r="C1392">
        <v>5</v>
      </c>
      <c r="D1392">
        <v>354</v>
      </c>
      <c r="E1392" s="15">
        <v>2.44</v>
      </c>
      <c r="F1392" s="6">
        <f t="shared" si="634"/>
        <v>5.7264444444444438</v>
      </c>
      <c r="G1392">
        <f t="shared" si="637"/>
        <v>9</v>
      </c>
      <c r="H1392">
        <f t="shared" si="638"/>
        <v>480</v>
      </c>
      <c r="I1392" s="5">
        <f t="shared" si="636"/>
        <v>4239.5740000000005</v>
      </c>
      <c r="J1392" s="7">
        <f t="shared" si="640"/>
        <v>0</v>
      </c>
      <c r="K1392" t="str">
        <f t="shared" si="639"/>
        <v/>
      </c>
      <c r="M1392" s="4"/>
      <c r="N1392" s="4"/>
      <c r="O1392" s="5"/>
      <c r="Q1392" s="6"/>
      <c r="R1392" s="6"/>
      <c r="U1392" s="5"/>
      <c r="V1392" s="7"/>
      <c r="X1392" s="1"/>
      <c r="Y1392" s="1"/>
      <c r="Z1392" s="5"/>
      <c r="AA1392" s="5"/>
      <c r="AB1392" s="1"/>
    </row>
    <row r="1393" spans="1:29" x14ac:dyDescent="0.25">
      <c r="A1393" s="11" t="s">
        <v>93</v>
      </c>
      <c r="B1393" t="s">
        <v>855</v>
      </c>
      <c r="C1393">
        <v>4</v>
      </c>
      <c r="D1393">
        <v>331</v>
      </c>
      <c r="E1393" s="15">
        <v>2.3380000000000001</v>
      </c>
      <c r="F1393" s="6">
        <f t="shared" si="635"/>
        <v>5.3875999999999999</v>
      </c>
      <c r="G1393">
        <f t="shared" si="637"/>
        <v>10</v>
      </c>
      <c r="H1393">
        <f t="shared" si="638"/>
        <v>484</v>
      </c>
      <c r="I1393" s="5">
        <f t="shared" si="636"/>
        <v>4248.9260000000004</v>
      </c>
      <c r="J1393" s="7">
        <f t="shared" si="640"/>
        <v>8.7787727272727274</v>
      </c>
      <c r="K1393">
        <f t="shared" si="639"/>
        <v>51667</v>
      </c>
      <c r="M1393" s="4"/>
      <c r="N1393" s="4"/>
      <c r="O1393" s="5"/>
      <c r="Q1393" s="6"/>
      <c r="R1393" s="6"/>
      <c r="U1393" s="5"/>
      <c r="V1393" s="7"/>
      <c r="X1393" s="1"/>
      <c r="Y1393" s="1"/>
      <c r="Z1393" s="5"/>
      <c r="AA1393" s="5"/>
      <c r="AB1393" s="1"/>
    </row>
    <row r="1394" spans="1:29" x14ac:dyDescent="0.25">
      <c r="A1394" s="11" t="s">
        <v>175</v>
      </c>
      <c r="B1394" t="s">
        <v>333</v>
      </c>
      <c r="C1394">
        <v>223</v>
      </c>
      <c r="D1394">
        <v>14712</v>
      </c>
      <c r="E1394" s="15">
        <v>8.0440000000000005</v>
      </c>
      <c r="F1394" s="6">
        <f t="shared" ref="F1394" si="641">AVERAGE(E1394)</f>
        <v>8.0440000000000005</v>
      </c>
      <c r="G1394">
        <f t="shared" si="637"/>
        <v>1</v>
      </c>
      <c r="H1394">
        <f t="shared" si="638"/>
        <v>223</v>
      </c>
      <c r="I1394" s="5">
        <f t="shared" si="636"/>
        <v>1793.8120000000001</v>
      </c>
      <c r="J1394" s="7">
        <f t="shared" si="640"/>
        <v>0</v>
      </c>
      <c r="K1394" t="str">
        <f t="shared" si="639"/>
        <v/>
      </c>
      <c r="M1394" s="4"/>
      <c r="N1394" s="4"/>
      <c r="O1394" s="5"/>
      <c r="Q1394" s="6"/>
      <c r="R1394" s="6"/>
      <c r="U1394" s="5"/>
      <c r="V1394" s="7"/>
      <c r="X1394" s="1"/>
      <c r="Y1394" s="1"/>
      <c r="Z1394" s="5"/>
      <c r="AA1394" s="5"/>
      <c r="AB1394" s="1"/>
    </row>
    <row r="1395" spans="1:29" x14ac:dyDescent="0.25">
      <c r="A1395" s="11" t="s">
        <v>175</v>
      </c>
      <c r="B1395" t="s">
        <v>676</v>
      </c>
      <c r="C1395">
        <v>64</v>
      </c>
      <c r="D1395">
        <v>3854</v>
      </c>
      <c r="E1395" s="15">
        <v>3.762</v>
      </c>
      <c r="F1395" s="6">
        <f t="shared" ref="F1395" si="642">AVERAGE(E1394:E1395)</f>
        <v>5.9030000000000005</v>
      </c>
      <c r="G1395">
        <f t="shared" si="637"/>
        <v>2</v>
      </c>
      <c r="H1395">
        <f t="shared" si="638"/>
        <v>287</v>
      </c>
      <c r="I1395" s="5">
        <f t="shared" si="636"/>
        <v>2034.5800000000002</v>
      </c>
      <c r="J1395" s="7">
        <f t="shared" si="640"/>
        <v>0</v>
      </c>
      <c r="K1395" t="str">
        <f t="shared" si="639"/>
        <v/>
      </c>
      <c r="M1395" s="4"/>
      <c r="N1395" s="4"/>
      <c r="O1395" s="5"/>
      <c r="Q1395" s="6"/>
      <c r="R1395" s="6"/>
      <c r="U1395" s="5"/>
      <c r="V1395" s="7"/>
      <c r="X1395" s="1"/>
      <c r="Y1395" s="1"/>
      <c r="Z1395" s="5"/>
      <c r="AA1395" s="5"/>
      <c r="AB1395" s="1"/>
    </row>
    <row r="1396" spans="1:29" x14ac:dyDescent="0.25">
      <c r="A1396" s="11" t="s">
        <v>175</v>
      </c>
      <c r="B1396" t="s">
        <v>1379</v>
      </c>
      <c r="C1396">
        <v>37</v>
      </c>
      <c r="D1396">
        <v>1969</v>
      </c>
      <c r="E1396" s="15">
        <v>4.165</v>
      </c>
      <c r="F1396" s="6">
        <f t="shared" ref="F1396" si="643">AVERAGE(E1394:E1396)</f>
        <v>5.323666666666667</v>
      </c>
      <c r="G1396">
        <f t="shared" si="637"/>
        <v>3</v>
      </c>
      <c r="H1396">
        <f t="shared" si="638"/>
        <v>324</v>
      </c>
      <c r="I1396" s="5">
        <f t="shared" si="636"/>
        <v>2188.6849999999999</v>
      </c>
      <c r="J1396" s="7">
        <f t="shared" si="640"/>
        <v>0</v>
      </c>
      <c r="K1396" t="str">
        <f t="shared" si="639"/>
        <v/>
      </c>
      <c r="M1396" s="4"/>
      <c r="N1396" s="4"/>
      <c r="O1396" s="5"/>
      <c r="P1396" s="8"/>
      <c r="Q1396" s="6"/>
      <c r="R1396" s="6"/>
      <c r="U1396" s="5"/>
      <c r="V1396" s="7"/>
      <c r="X1396" s="5"/>
      <c r="Y1396" s="1"/>
      <c r="Z1396" s="5"/>
      <c r="AA1396" s="5"/>
      <c r="AB1396" s="1"/>
      <c r="AC1396" s="5"/>
    </row>
    <row r="1397" spans="1:29" x14ac:dyDescent="0.25">
      <c r="A1397" s="11" t="s">
        <v>175</v>
      </c>
      <c r="B1397" t="s">
        <v>1382</v>
      </c>
      <c r="C1397">
        <v>32</v>
      </c>
      <c r="D1397">
        <v>1988</v>
      </c>
      <c r="E1397" s="15">
        <v>3.444</v>
      </c>
      <c r="F1397" s="6">
        <f t="shared" ref="F1397" si="644">AVERAGE(E1394:E1397)</f>
        <v>4.8537499999999998</v>
      </c>
      <c r="G1397">
        <f t="shared" si="637"/>
        <v>4</v>
      </c>
      <c r="H1397">
        <f t="shared" si="638"/>
        <v>356</v>
      </c>
      <c r="I1397" s="5">
        <f t="shared" si="636"/>
        <v>2298.893</v>
      </c>
      <c r="J1397" s="7">
        <f t="shared" si="640"/>
        <v>0</v>
      </c>
      <c r="K1397" t="str">
        <f t="shared" si="639"/>
        <v/>
      </c>
      <c r="M1397" s="4"/>
      <c r="N1397" s="4"/>
      <c r="O1397" s="5"/>
      <c r="Q1397" s="6"/>
      <c r="R1397" s="6"/>
      <c r="U1397" s="5"/>
      <c r="V1397" s="7"/>
      <c r="X1397" s="1"/>
      <c r="Y1397" s="1"/>
      <c r="Z1397" s="5"/>
      <c r="AA1397" s="5"/>
      <c r="AB1397" s="1"/>
    </row>
    <row r="1398" spans="1:29" x14ac:dyDescent="0.25">
      <c r="A1398" s="11" t="s">
        <v>175</v>
      </c>
      <c r="B1398" t="s">
        <v>1380</v>
      </c>
      <c r="C1398">
        <v>32</v>
      </c>
      <c r="D1398">
        <v>2772</v>
      </c>
      <c r="E1398" s="15">
        <v>4.774</v>
      </c>
      <c r="F1398" s="6">
        <f t="shared" ref="F1398" si="645">AVERAGE(E1394:E1398)</f>
        <v>4.8377999999999997</v>
      </c>
      <c r="G1398">
        <f t="shared" si="637"/>
        <v>5</v>
      </c>
      <c r="H1398">
        <f t="shared" si="638"/>
        <v>388</v>
      </c>
      <c r="I1398" s="5">
        <f t="shared" si="636"/>
        <v>2451.6610000000001</v>
      </c>
      <c r="J1398" s="7">
        <f t="shared" si="640"/>
        <v>0</v>
      </c>
      <c r="K1398" t="str">
        <f t="shared" si="639"/>
        <v/>
      </c>
      <c r="M1398" s="4"/>
      <c r="N1398" s="4"/>
      <c r="O1398" s="5"/>
      <c r="Q1398" s="6"/>
      <c r="R1398" s="6"/>
      <c r="U1398" s="5"/>
      <c r="V1398" s="7"/>
      <c r="X1398" s="5"/>
      <c r="Y1398" s="1"/>
      <c r="Z1398" s="5"/>
      <c r="AA1398" s="5"/>
      <c r="AB1398" s="1"/>
    </row>
    <row r="1399" spans="1:29" x14ac:dyDescent="0.25">
      <c r="A1399" s="11" t="s">
        <v>175</v>
      </c>
      <c r="B1399" t="s">
        <v>1381</v>
      </c>
      <c r="C1399">
        <v>19</v>
      </c>
      <c r="D1399">
        <v>1842</v>
      </c>
      <c r="E1399" s="15">
        <v>3.6669999999999998</v>
      </c>
      <c r="F1399" s="6">
        <f t="shared" ref="F1399" si="646">AVERAGE(E1394:E1399)</f>
        <v>4.6426666666666669</v>
      </c>
      <c r="G1399">
        <f t="shared" si="637"/>
        <v>6</v>
      </c>
      <c r="H1399">
        <f t="shared" si="638"/>
        <v>407</v>
      </c>
      <c r="I1399" s="5">
        <f t="shared" si="636"/>
        <v>2521.3339999999998</v>
      </c>
      <c r="J1399" s="7">
        <f t="shared" si="640"/>
        <v>0</v>
      </c>
      <c r="K1399" t="str">
        <f t="shared" si="639"/>
        <v/>
      </c>
      <c r="M1399" s="4"/>
      <c r="N1399" s="4"/>
      <c r="O1399" s="5"/>
      <c r="Q1399" s="6"/>
      <c r="R1399" s="6"/>
      <c r="U1399" s="5"/>
      <c r="V1399" s="7"/>
      <c r="X1399" s="1"/>
      <c r="Y1399" s="1"/>
      <c r="Z1399" s="5"/>
      <c r="AA1399" s="5"/>
      <c r="AB1399" s="1"/>
    </row>
    <row r="1400" spans="1:29" x14ac:dyDescent="0.25">
      <c r="A1400" s="11" t="s">
        <v>175</v>
      </c>
      <c r="B1400" t="s">
        <v>1384</v>
      </c>
      <c r="C1400">
        <v>19</v>
      </c>
      <c r="D1400">
        <v>1228</v>
      </c>
      <c r="E1400" s="15">
        <v>7.2409999999999997</v>
      </c>
      <c r="F1400" s="6">
        <f t="shared" ref="F1400" si="647">AVERAGE(E1394:E1400)</f>
        <v>5.0138571428571428</v>
      </c>
      <c r="G1400">
        <f t="shared" si="637"/>
        <v>7</v>
      </c>
      <c r="H1400">
        <f t="shared" si="638"/>
        <v>426</v>
      </c>
      <c r="I1400" s="5">
        <f t="shared" si="636"/>
        <v>2658.913</v>
      </c>
      <c r="J1400" s="7">
        <f t="shared" si="640"/>
        <v>0</v>
      </c>
      <c r="K1400" t="str">
        <f t="shared" si="639"/>
        <v/>
      </c>
      <c r="M1400" s="4"/>
      <c r="N1400" s="4"/>
      <c r="O1400" s="5"/>
      <c r="Q1400" s="6"/>
      <c r="R1400" s="6"/>
      <c r="U1400" s="5"/>
      <c r="V1400" s="7"/>
      <c r="X1400" s="1"/>
      <c r="Y1400" s="1"/>
      <c r="Z1400" s="5"/>
      <c r="AA1400" s="5"/>
      <c r="AB1400" s="1"/>
    </row>
    <row r="1401" spans="1:29" x14ac:dyDescent="0.25">
      <c r="A1401" s="11" t="s">
        <v>175</v>
      </c>
      <c r="B1401" t="s">
        <v>1385</v>
      </c>
      <c r="C1401">
        <v>18</v>
      </c>
      <c r="D1401">
        <v>959</v>
      </c>
      <c r="E1401" s="15">
        <v>2.5859999999999999</v>
      </c>
      <c r="F1401" s="6">
        <f t="shared" ref="F1401" si="648">AVERAGE(E1394:E1401)</f>
        <v>4.710375</v>
      </c>
      <c r="G1401">
        <f t="shared" si="637"/>
        <v>8</v>
      </c>
      <c r="H1401">
        <f t="shared" si="638"/>
        <v>444</v>
      </c>
      <c r="I1401" s="5">
        <f t="shared" si="636"/>
        <v>2705.4609999999998</v>
      </c>
      <c r="J1401" s="7">
        <f t="shared" si="640"/>
        <v>0</v>
      </c>
      <c r="K1401" t="str">
        <f t="shared" si="639"/>
        <v/>
      </c>
      <c r="M1401" s="4"/>
      <c r="N1401" s="4"/>
      <c r="O1401" s="5"/>
      <c r="Q1401" s="6"/>
      <c r="R1401" s="6"/>
      <c r="U1401" s="5"/>
      <c r="V1401" s="7"/>
      <c r="X1401" s="1"/>
      <c r="Y1401" s="1"/>
      <c r="Z1401" s="5"/>
      <c r="AA1401" s="5"/>
      <c r="AB1401" s="1"/>
    </row>
    <row r="1402" spans="1:29" x14ac:dyDescent="0.25">
      <c r="A1402" s="11" t="s">
        <v>175</v>
      </c>
      <c r="B1402" t="s">
        <v>1383</v>
      </c>
      <c r="C1402">
        <v>17</v>
      </c>
      <c r="D1402">
        <v>1128</v>
      </c>
      <c r="E1402" s="15">
        <v>2.3650000000000002</v>
      </c>
      <c r="F1402" s="6">
        <f t="shared" ref="F1402" si="649">AVERAGE(E1394:E1402)</f>
        <v>4.4497777777777783</v>
      </c>
      <c r="G1402">
        <f t="shared" si="637"/>
        <v>9</v>
      </c>
      <c r="H1402">
        <f t="shared" si="638"/>
        <v>461</v>
      </c>
      <c r="I1402" s="5">
        <f t="shared" si="636"/>
        <v>2745.6659999999997</v>
      </c>
      <c r="J1402" s="7">
        <f t="shared" si="640"/>
        <v>5.9558915401301515</v>
      </c>
      <c r="K1402">
        <f t="shared" si="639"/>
        <v>30783</v>
      </c>
      <c r="M1402" s="4"/>
      <c r="N1402" s="4"/>
      <c r="O1402" s="5"/>
      <c r="Q1402" s="6"/>
      <c r="R1402" s="6"/>
      <c r="U1402" s="5"/>
      <c r="V1402" s="7"/>
      <c r="X1402" s="1"/>
      <c r="Y1402" s="1"/>
      <c r="Z1402" s="5"/>
      <c r="AA1402" s="5"/>
      <c r="AB1402" s="1"/>
    </row>
    <row r="1403" spans="1:29" x14ac:dyDescent="0.25">
      <c r="A1403" s="11" t="s">
        <v>147</v>
      </c>
      <c r="B1403" t="s">
        <v>1183</v>
      </c>
      <c r="C1403">
        <v>108</v>
      </c>
      <c r="D1403">
        <v>4435</v>
      </c>
      <c r="E1403" s="15">
        <v>4.3209999999999997</v>
      </c>
      <c r="F1403" s="6">
        <f t="shared" ref="F1403" si="650">AVERAGE(E1403)</f>
        <v>4.3209999999999997</v>
      </c>
      <c r="G1403">
        <f t="shared" si="637"/>
        <v>1</v>
      </c>
      <c r="H1403">
        <f t="shared" si="638"/>
        <v>108</v>
      </c>
      <c r="I1403" s="5">
        <f t="shared" si="636"/>
        <v>466.66799999999995</v>
      </c>
      <c r="J1403" s="7">
        <f t="shared" si="640"/>
        <v>0</v>
      </c>
      <c r="K1403" t="str">
        <f t="shared" si="639"/>
        <v/>
      </c>
      <c r="M1403" s="4"/>
      <c r="N1403" s="4"/>
      <c r="O1403" s="5"/>
      <c r="Q1403" s="6"/>
      <c r="R1403" s="6"/>
      <c r="U1403" s="5"/>
      <c r="V1403" s="7"/>
      <c r="X1403" s="1"/>
      <c r="Y1403" s="1"/>
      <c r="Z1403" s="5"/>
      <c r="AA1403" s="5"/>
      <c r="AB1403" s="1"/>
    </row>
    <row r="1404" spans="1:29" x14ac:dyDescent="0.25">
      <c r="A1404" s="11" t="s">
        <v>147</v>
      </c>
      <c r="B1404" t="s">
        <v>613</v>
      </c>
      <c r="C1404">
        <v>56</v>
      </c>
      <c r="D1404">
        <v>2446</v>
      </c>
      <c r="E1404" s="15">
        <v>3.8530000000000002</v>
      </c>
      <c r="F1404" s="6">
        <f t="shared" ref="F1404" si="651">AVERAGE(E1403:E1404)</f>
        <v>4.0869999999999997</v>
      </c>
      <c r="G1404">
        <f t="shared" si="637"/>
        <v>2</v>
      </c>
      <c r="H1404">
        <f t="shared" si="638"/>
        <v>164</v>
      </c>
      <c r="I1404" s="5">
        <f t="shared" si="636"/>
        <v>682.43599999999992</v>
      </c>
      <c r="J1404" s="7">
        <f t="shared" si="640"/>
        <v>0</v>
      </c>
      <c r="K1404" t="str">
        <f t="shared" si="639"/>
        <v/>
      </c>
      <c r="M1404" s="4"/>
      <c r="N1404" s="4"/>
      <c r="O1404" s="5"/>
      <c r="Q1404" s="6"/>
      <c r="R1404" s="6"/>
      <c r="U1404" s="5"/>
      <c r="V1404" s="7"/>
      <c r="X1404" s="1"/>
      <c r="Y1404" s="1"/>
      <c r="Z1404" s="5"/>
      <c r="AA1404" s="5"/>
      <c r="AB1404" s="1"/>
    </row>
    <row r="1405" spans="1:29" x14ac:dyDescent="0.25">
      <c r="A1405" s="11" t="s">
        <v>147</v>
      </c>
      <c r="B1405" t="s">
        <v>1185</v>
      </c>
      <c r="C1405">
        <v>53</v>
      </c>
      <c r="D1405">
        <v>1732</v>
      </c>
      <c r="E1405" s="15">
        <v>1.5029999999999999</v>
      </c>
      <c r="F1405" s="6">
        <f t="shared" ref="F1405" si="652">AVERAGE(E1403:E1405)</f>
        <v>3.2256666666666667</v>
      </c>
      <c r="G1405">
        <f t="shared" si="637"/>
        <v>3</v>
      </c>
      <c r="H1405">
        <f t="shared" si="638"/>
        <v>217</v>
      </c>
      <c r="I1405" s="5">
        <f t="shared" si="636"/>
        <v>762.09499999999991</v>
      </c>
      <c r="J1405" s="7">
        <f t="shared" si="640"/>
        <v>0</v>
      </c>
      <c r="K1405" t="str">
        <f t="shared" si="639"/>
        <v/>
      </c>
      <c r="M1405" s="4"/>
      <c r="N1405" s="4"/>
      <c r="O1405" s="5"/>
      <c r="Q1405" s="6"/>
      <c r="R1405" s="6"/>
      <c r="U1405" s="5"/>
      <c r="V1405" s="7"/>
      <c r="X1405" s="1"/>
      <c r="Y1405" s="1"/>
      <c r="Z1405" s="5"/>
      <c r="AA1405" s="5"/>
      <c r="AB1405" s="1"/>
    </row>
    <row r="1406" spans="1:29" x14ac:dyDescent="0.25">
      <c r="A1406" s="11" t="s">
        <v>147</v>
      </c>
      <c r="B1406" t="s">
        <v>1186</v>
      </c>
      <c r="C1406">
        <v>53</v>
      </c>
      <c r="D1406">
        <v>2150</v>
      </c>
      <c r="E1406" s="15">
        <v>1.8129999999999999</v>
      </c>
      <c r="F1406" s="6">
        <f t="shared" ref="F1406" si="653">AVERAGE(E1403:E1406)</f>
        <v>2.8725000000000001</v>
      </c>
      <c r="G1406">
        <f t="shared" si="637"/>
        <v>4</v>
      </c>
      <c r="H1406">
        <f t="shared" si="638"/>
        <v>270</v>
      </c>
      <c r="I1406" s="5">
        <f t="shared" si="636"/>
        <v>858.18399999999997</v>
      </c>
      <c r="J1406" s="7">
        <f t="shared" si="640"/>
        <v>0</v>
      </c>
      <c r="K1406" t="str">
        <f t="shared" si="639"/>
        <v/>
      </c>
      <c r="M1406" s="4"/>
      <c r="N1406" s="4"/>
      <c r="O1406" s="5"/>
      <c r="P1406" s="8"/>
      <c r="Q1406" s="6"/>
      <c r="R1406" s="6"/>
      <c r="U1406" s="5"/>
      <c r="V1406" s="7"/>
      <c r="X1406" s="5"/>
      <c r="Y1406" s="1"/>
      <c r="Z1406" s="5"/>
      <c r="AA1406" s="5"/>
      <c r="AB1406" s="1"/>
      <c r="AC1406" s="5"/>
    </row>
    <row r="1407" spans="1:29" x14ac:dyDescent="0.25">
      <c r="A1407" s="11" t="s">
        <v>147</v>
      </c>
      <c r="B1407" t="s">
        <v>1184</v>
      </c>
      <c r="C1407">
        <v>49</v>
      </c>
      <c r="D1407">
        <v>2251</v>
      </c>
      <c r="E1407" s="15">
        <v>2.214</v>
      </c>
      <c r="F1407" s="6">
        <f t="shared" ref="F1407" si="654">AVERAGE(E1403:E1407)</f>
        <v>2.7408000000000001</v>
      </c>
      <c r="G1407">
        <f t="shared" si="637"/>
        <v>5</v>
      </c>
      <c r="H1407">
        <f t="shared" si="638"/>
        <v>319</v>
      </c>
      <c r="I1407" s="5">
        <f t="shared" si="636"/>
        <v>966.67</v>
      </c>
      <c r="J1407" s="7">
        <f t="shared" si="640"/>
        <v>0</v>
      </c>
      <c r="K1407" t="str">
        <f t="shared" si="639"/>
        <v/>
      </c>
      <c r="M1407" s="4"/>
      <c r="N1407" s="4"/>
      <c r="O1407" s="5"/>
      <c r="Q1407" s="6"/>
      <c r="R1407" s="6"/>
      <c r="U1407" s="5"/>
      <c r="V1407" s="7"/>
      <c r="X1407" s="1"/>
      <c r="Y1407" s="1"/>
      <c r="Z1407" s="5"/>
      <c r="AA1407" s="5"/>
      <c r="AB1407" s="1"/>
    </row>
    <row r="1408" spans="1:29" x14ac:dyDescent="0.25">
      <c r="A1408" s="11" t="s">
        <v>147</v>
      </c>
      <c r="B1408" t="s">
        <v>1188</v>
      </c>
      <c r="C1408">
        <v>42</v>
      </c>
      <c r="D1408">
        <v>1713</v>
      </c>
      <c r="E1408" s="15">
        <v>1.512</v>
      </c>
      <c r="F1408" s="6">
        <f t="shared" ref="F1408" si="655">AVERAGE(E1403:E1408)</f>
        <v>2.536</v>
      </c>
      <c r="G1408">
        <f t="shared" si="637"/>
        <v>6</v>
      </c>
      <c r="H1408">
        <f t="shared" si="638"/>
        <v>361</v>
      </c>
      <c r="I1408" s="5">
        <f t="shared" si="636"/>
        <v>1030.174</v>
      </c>
      <c r="J1408" s="7">
        <f t="shared" si="640"/>
        <v>0</v>
      </c>
      <c r="K1408" t="str">
        <f t="shared" si="639"/>
        <v/>
      </c>
      <c r="M1408" s="4"/>
      <c r="N1408" s="4"/>
      <c r="O1408" s="5"/>
      <c r="Q1408" s="6"/>
      <c r="R1408" s="6"/>
      <c r="U1408" s="5"/>
      <c r="V1408" s="7"/>
      <c r="X1408" s="1"/>
      <c r="Y1408" s="1"/>
      <c r="Z1408" s="5"/>
      <c r="AA1408" s="5"/>
      <c r="AB1408" s="1"/>
    </row>
    <row r="1409" spans="1:29" x14ac:dyDescent="0.25">
      <c r="A1409" s="11" t="s">
        <v>147</v>
      </c>
      <c r="B1409" t="s">
        <v>1187</v>
      </c>
      <c r="C1409">
        <v>38</v>
      </c>
      <c r="D1409">
        <v>2198</v>
      </c>
      <c r="E1409" s="15">
        <v>2.4750000000000001</v>
      </c>
      <c r="F1409" s="6">
        <f t="shared" ref="F1409" si="656">AVERAGE(E1403:E1409)</f>
        <v>2.5272857142857146</v>
      </c>
      <c r="G1409">
        <f t="shared" si="637"/>
        <v>7</v>
      </c>
      <c r="H1409">
        <f t="shared" si="638"/>
        <v>399</v>
      </c>
      <c r="I1409" s="5">
        <f t="shared" si="636"/>
        <v>1124.2239999999999</v>
      </c>
      <c r="J1409" s="7">
        <f t="shared" si="640"/>
        <v>0</v>
      </c>
      <c r="K1409" t="str">
        <f t="shared" si="639"/>
        <v/>
      </c>
      <c r="M1409" s="4"/>
      <c r="N1409" s="4"/>
      <c r="O1409" s="5"/>
      <c r="Q1409" s="6"/>
      <c r="R1409" s="6"/>
      <c r="U1409" s="5"/>
      <c r="V1409" s="7"/>
      <c r="X1409" s="1"/>
      <c r="Y1409" s="1"/>
      <c r="Z1409" s="5"/>
      <c r="AA1409" s="5"/>
      <c r="AB1409" s="1"/>
    </row>
    <row r="1410" spans="1:29" x14ac:dyDescent="0.25">
      <c r="A1410" s="11" t="s">
        <v>147</v>
      </c>
      <c r="B1410" t="s">
        <v>357</v>
      </c>
      <c r="C1410">
        <v>27</v>
      </c>
      <c r="D1410">
        <v>1155</v>
      </c>
      <c r="E1410" s="14">
        <v>0.88400000000000001</v>
      </c>
      <c r="F1410" s="6">
        <f t="shared" ref="F1410" si="657">AVERAGE(E1403:E1410)</f>
        <v>2.3218750000000004</v>
      </c>
      <c r="G1410">
        <f t="shared" si="637"/>
        <v>8</v>
      </c>
      <c r="H1410">
        <f t="shared" si="638"/>
        <v>426</v>
      </c>
      <c r="I1410" s="5">
        <f t="shared" ref="I1410:I1473" si="658">IF(G1409&gt;G1410,E1410*C1410,E1410*C1410+I1409)</f>
        <v>1148.0919999999999</v>
      </c>
      <c r="J1410" s="7">
        <f t="shared" si="640"/>
        <v>0</v>
      </c>
      <c r="K1410" t="str">
        <f t="shared" si="639"/>
        <v/>
      </c>
      <c r="L1410" s="6"/>
      <c r="M1410" s="4"/>
      <c r="N1410" s="4"/>
      <c r="O1410" s="5"/>
      <c r="Q1410" s="6"/>
      <c r="R1410" s="6"/>
      <c r="U1410" s="5"/>
      <c r="V1410" s="7"/>
      <c r="X1410" s="1"/>
      <c r="Y1410" s="1"/>
      <c r="Z1410" s="5"/>
      <c r="AA1410" s="5"/>
      <c r="AB1410" s="1"/>
    </row>
    <row r="1411" spans="1:29" x14ac:dyDescent="0.25">
      <c r="A1411" s="11" t="s">
        <v>147</v>
      </c>
      <c r="B1411" t="s">
        <v>1189</v>
      </c>
      <c r="C1411">
        <v>17</v>
      </c>
      <c r="D1411">
        <v>666</v>
      </c>
      <c r="E1411" s="15">
        <v>1.5349999999999999</v>
      </c>
      <c r="F1411" s="6">
        <f t="shared" ref="F1411" si="659">AVERAGE(E1403:E1411)</f>
        <v>2.2344444444444447</v>
      </c>
      <c r="G1411">
        <f t="shared" si="637"/>
        <v>9</v>
      </c>
      <c r="H1411">
        <f t="shared" si="638"/>
        <v>443</v>
      </c>
      <c r="I1411" s="5">
        <f t="shared" si="658"/>
        <v>1174.1869999999999</v>
      </c>
      <c r="J1411" s="7">
        <f t="shared" si="640"/>
        <v>0</v>
      </c>
      <c r="K1411" t="str">
        <f t="shared" si="639"/>
        <v/>
      </c>
      <c r="M1411" s="4"/>
      <c r="N1411" s="4"/>
      <c r="O1411" s="5"/>
      <c r="Q1411" s="6"/>
      <c r="R1411" s="6"/>
      <c r="U1411" s="5"/>
      <c r="V1411" s="7"/>
      <c r="X1411" s="1"/>
      <c r="Y1411" s="1"/>
      <c r="Z1411" s="5"/>
      <c r="AA1411" s="5"/>
      <c r="AB1411" s="1"/>
    </row>
    <row r="1412" spans="1:29" x14ac:dyDescent="0.25">
      <c r="A1412" s="11" t="s">
        <v>147</v>
      </c>
      <c r="B1412" t="s">
        <v>1963</v>
      </c>
      <c r="C1412">
        <v>13</v>
      </c>
      <c r="D1412">
        <v>653</v>
      </c>
      <c r="E1412" s="15">
        <v>2.028</v>
      </c>
      <c r="F1412" s="6">
        <f t="shared" ref="F1412" si="660">AVERAGE(E1403:E1412)</f>
        <v>2.2138</v>
      </c>
      <c r="G1412">
        <f t="shared" ref="G1412:G1475" si="661">IF(A1412=A1411,G1411+1,1)</f>
        <v>10</v>
      </c>
      <c r="H1412">
        <f t="shared" si="638"/>
        <v>456</v>
      </c>
      <c r="I1412" s="5">
        <f t="shared" si="658"/>
        <v>1200.5509999999999</v>
      </c>
      <c r="J1412" s="7">
        <f t="shared" si="640"/>
        <v>2.6327872807017543</v>
      </c>
      <c r="K1412">
        <f t="shared" si="639"/>
        <v>19399</v>
      </c>
      <c r="M1412" s="4"/>
      <c r="N1412" s="4"/>
      <c r="O1412" s="5"/>
      <c r="Q1412" s="6"/>
      <c r="R1412" s="6"/>
      <c r="U1412" s="5"/>
      <c r="V1412" s="7"/>
      <c r="X1412" s="1"/>
      <c r="Y1412" s="1"/>
      <c r="Z1412" s="5"/>
      <c r="AA1412" s="5"/>
      <c r="AB1412" s="1"/>
    </row>
    <row r="1413" spans="1:29" x14ac:dyDescent="0.25">
      <c r="A1413" s="11" t="s">
        <v>114</v>
      </c>
      <c r="B1413" t="s">
        <v>609</v>
      </c>
      <c r="C1413">
        <v>135</v>
      </c>
      <c r="D1413">
        <v>8022</v>
      </c>
      <c r="E1413" s="15">
        <v>4.569</v>
      </c>
      <c r="F1413" s="6">
        <f t="shared" ref="F1413:F1473" si="662">AVERAGE(E1413)</f>
        <v>4.569</v>
      </c>
      <c r="G1413">
        <f t="shared" si="661"/>
        <v>1</v>
      </c>
      <c r="H1413">
        <f t="shared" si="638"/>
        <v>135</v>
      </c>
      <c r="I1413" s="5">
        <f t="shared" si="658"/>
        <v>616.81499999999994</v>
      </c>
      <c r="J1413" s="7">
        <f t="shared" si="640"/>
        <v>0</v>
      </c>
      <c r="K1413" t="str">
        <f t="shared" si="639"/>
        <v/>
      </c>
      <c r="M1413" s="4"/>
      <c r="N1413" s="4"/>
      <c r="O1413" s="5"/>
      <c r="Q1413" s="6"/>
      <c r="R1413" s="6"/>
      <c r="U1413" s="5"/>
      <c r="V1413" s="7"/>
      <c r="X1413" s="1"/>
      <c r="Y1413" s="1"/>
      <c r="Z1413" s="5"/>
      <c r="AA1413" s="5"/>
      <c r="AB1413" s="1"/>
    </row>
    <row r="1414" spans="1:29" x14ac:dyDescent="0.25">
      <c r="A1414" s="11" t="s">
        <v>114</v>
      </c>
      <c r="B1414" t="s">
        <v>608</v>
      </c>
      <c r="C1414">
        <v>132</v>
      </c>
      <c r="D1414">
        <v>7595</v>
      </c>
      <c r="E1414" s="15">
        <v>4.59</v>
      </c>
      <c r="F1414" s="6">
        <f t="shared" ref="F1414:F1474" si="663">AVERAGE(E1413:E1414)</f>
        <v>4.5794999999999995</v>
      </c>
      <c r="G1414">
        <f t="shared" si="661"/>
        <v>2</v>
      </c>
      <c r="H1414">
        <f t="shared" si="638"/>
        <v>267</v>
      </c>
      <c r="I1414" s="5">
        <f t="shared" si="658"/>
        <v>1222.6949999999999</v>
      </c>
      <c r="J1414" s="7">
        <f t="shared" si="640"/>
        <v>0</v>
      </c>
      <c r="K1414" t="str">
        <f t="shared" si="639"/>
        <v/>
      </c>
      <c r="M1414" s="4"/>
      <c r="N1414" s="4"/>
      <c r="O1414" s="5"/>
      <c r="Q1414" s="6"/>
      <c r="R1414" s="6"/>
      <c r="U1414" s="5"/>
      <c r="V1414" s="7"/>
      <c r="X1414" s="1"/>
      <c r="Y1414" s="1"/>
      <c r="Z1414" s="5"/>
      <c r="AA1414" s="5"/>
      <c r="AB1414" s="1"/>
    </row>
    <row r="1415" spans="1:29" x14ac:dyDescent="0.25">
      <c r="A1415" s="11" t="s">
        <v>114</v>
      </c>
      <c r="B1415" t="s">
        <v>976</v>
      </c>
      <c r="C1415">
        <v>46</v>
      </c>
      <c r="D1415">
        <v>2377</v>
      </c>
      <c r="E1415" s="15">
        <v>3.3180000000000001</v>
      </c>
      <c r="F1415" s="6">
        <f t="shared" ref="F1415:F1475" si="664">AVERAGE(E1413:E1415)</f>
        <v>4.1589999999999998</v>
      </c>
      <c r="G1415">
        <f t="shared" si="661"/>
        <v>3</v>
      </c>
      <c r="H1415">
        <f t="shared" si="638"/>
        <v>313</v>
      </c>
      <c r="I1415" s="5">
        <f t="shared" si="658"/>
        <v>1375.3229999999999</v>
      </c>
      <c r="J1415" s="7">
        <f t="shared" si="640"/>
        <v>0</v>
      </c>
      <c r="K1415" t="str">
        <f t="shared" si="639"/>
        <v/>
      </c>
      <c r="M1415" s="4"/>
      <c r="N1415" s="4"/>
      <c r="O1415" s="5"/>
      <c r="Q1415" s="6"/>
      <c r="R1415" s="6"/>
      <c r="U1415" s="5"/>
      <c r="V1415" s="7"/>
      <c r="X1415" s="1"/>
      <c r="Y1415" s="1"/>
      <c r="Z1415" s="5"/>
      <c r="AA1415" s="5"/>
      <c r="AB1415" s="1"/>
    </row>
    <row r="1416" spans="1:29" x14ac:dyDescent="0.25">
      <c r="A1416" s="11" t="s">
        <v>114</v>
      </c>
      <c r="B1416" t="s">
        <v>979</v>
      </c>
      <c r="C1416">
        <v>28</v>
      </c>
      <c r="D1416">
        <v>1471</v>
      </c>
      <c r="E1416" s="15">
        <v>2.71</v>
      </c>
      <c r="F1416" s="6">
        <f t="shared" ref="F1416:F1476" si="665">AVERAGE(E1413:E1416)</f>
        <v>3.7967499999999994</v>
      </c>
      <c r="G1416">
        <f t="shared" si="661"/>
        <v>4</v>
      </c>
      <c r="H1416">
        <f t="shared" si="638"/>
        <v>341</v>
      </c>
      <c r="I1416" s="5">
        <f t="shared" si="658"/>
        <v>1451.203</v>
      </c>
      <c r="J1416" s="7">
        <f t="shared" si="640"/>
        <v>0</v>
      </c>
      <c r="K1416" t="str">
        <f t="shared" si="639"/>
        <v/>
      </c>
      <c r="M1416" s="4"/>
      <c r="N1416" s="4"/>
      <c r="O1416" s="5"/>
      <c r="P1416" s="8"/>
      <c r="Q1416" s="6"/>
      <c r="R1416" s="6"/>
      <c r="U1416" s="5"/>
      <c r="V1416" s="7"/>
      <c r="X1416" s="5"/>
      <c r="Y1416" s="1"/>
      <c r="Z1416" s="5"/>
      <c r="AA1416" s="5"/>
      <c r="AB1416" s="1"/>
      <c r="AC1416" s="5"/>
    </row>
    <row r="1417" spans="1:29" x14ac:dyDescent="0.25">
      <c r="A1417" s="11" t="s">
        <v>114</v>
      </c>
      <c r="B1417" t="s">
        <v>978</v>
      </c>
      <c r="C1417">
        <v>21</v>
      </c>
      <c r="D1417">
        <v>1120</v>
      </c>
      <c r="E1417" s="15">
        <v>3.2269999999999999</v>
      </c>
      <c r="F1417" s="6">
        <f t="shared" ref="F1417:F1477" si="666">AVERAGE(E1413:E1417)</f>
        <v>3.6827999999999994</v>
      </c>
      <c r="G1417">
        <f t="shared" si="661"/>
        <v>5</v>
      </c>
      <c r="H1417">
        <f t="shared" si="638"/>
        <v>362</v>
      </c>
      <c r="I1417" s="5">
        <f t="shared" si="658"/>
        <v>1518.97</v>
      </c>
      <c r="J1417" s="7">
        <f t="shared" si="640"/>
        <v>0</v>
      </c>
      <c r="K1417" t="str">
        <f t="shared" si="639"/>
        <v/>
      </c>
      <c r="M1417" s="4"/>
      <c r="N1417" s="4"/>
      <c r="O1417" s="5"/>
      <c r="Q1417" s="6"/>
      <c r="R1417" s="6"/>
      <c r="U1417" s="5"/>
      <c r="V1417" s="7"/>
      <c r="X1417" s="1"/>
      <c r="Y1417" s="1"/>
      <c r="Z1417" s="5"/>
      <c r="AA1417" s="5"/>
      <c r="AB1417" s="1"/>
    </row>
    <row r="1418" spans="1:29" x14ac:dyDescent="0.25">
      <c r="A1418" s="11" t="s">
        <v>114</v>
      </c>
      <c r="B1418" t="s">
        <v>980</v>
      </c>
      <c r="C1418">
        <v>20</v>
      </c>
      <c r="D1418">
        <v>907</v>
      </c>
      <c r="E1418" s="15">
        <v>3.0150000000000001</v>
      </c>
      <c r="F1418" s="6">
        <f t="shared" ref="F1418:F1478" si="667">AVERAGE(E1413:E1418)</f>
        <v>3.5714999999999999</v>
      </c>
      <c r="G1418">
        <f t="shared" si="661"/>
        <v>6</v>
      </c>
      <c r="H1418">
        <f t="shared" si="638"/>
        <v>382</v>
      </c>
      <c r="I1418" s="5">
        <f t="shared" si="658"/>
        <v>1579.27</v>
      </c>
      <c r="J1418" s="7">
        <f t="shared" si="640"/>
        <v>0</v>
      </c>
      <c r="K1418" t="str">
        <f t="shared" si="639"/>
        <v/>
      </c>
      <c r="M1418" s="4"/>
      <c r="N1418" s="4"/>
      <c r="O1418" s="5"/>
      <c r="Q1418" s="6"/>
      <c r="R1418" s="6"/>
      <c r="U1418" s="5"/>
      <c r="V1418" s="7"/>
      <c r="X1418" s="1"/>
      <c r="Y1418" s="1"/>
      <c r="Z1418" s="5"/>
      <c r="AA1418" s="5"/>
      <c r="AB1418" s="1"/>
    </row>
    <row r="1419" spans="1:29" x14ac:dyDescent="0.25">
      <c r="A1419" s="11" t="s">
        <v>114</v>
      </c>
      <c r="B1419" t="s">
        <v>977</v>
      </c>
      <c r="C1419">
        <v>16</v>
      </c>
      <c r="D1419">
        <v>795</v>
      </c>
      <c r="E1419" s="15">
        <v>3.1739999999999999</v>
      </c>
      <c r="F1419" s="6">
        <f t="shared" ref="F1419:F1479" si="668">AVERAGE(E1413:E1419)</f>
        <v>3.5147142857142852</v>
      </c>
      <c r="G1419">
        <f t="shared" si="661"/>
        <v>7</v>
      </c>
      <c r="H1419">
        <f t="shared" si="638"/>
        <v>398</v>
      </c>
      <c r="I1419" s="5">
        <f t="shared" si="658"/>
        <v>1630.0540000000001</v>
      </c>
      <c r="J1419" s="7">
        <f t="shared" si="640"/>
        <v>0</v>
      </c>
      <c r="K1419" t="str">
        <f t="shared" si="639"/>
        <v/>
      </c>
      <c r="M1419" s="4"/>
      <c r="N1419" s="4"/>
      <c r="O1419" s="5"/>
      <c r="Q1419" s="6"/>
      <c r="R1419" s="6"/>
      <c r="U1419" s="5"/>
      <c r="V1419" s="7"/>
      <c r="X1419" s="1"/>
      <c r="Y1419" s="1"/>
      <c r="Z1419" s="5"/>
      <c r="AA1419" s="5"/>
      <c r="AB1419" s="1"/>
    </row>
    <row r="1420" spans="1:29" x14ac:dyDescent="0.25">
      <c r="A1420" s="11" t="s">
        <v>114</v>
      </c>
      <c r="B1420" t="s">
        <v>611</v>
      </c>
      <c r="C1420">
        <v>16</v>
      </c>
      <c r="D1420">
        <v>1293</v>
      </c>
      <c r="E1420" s="15">
        <v>10.164999999999999</v>
      </c>
      <c r="F1420" s="6">
        <f t="shared" ref="F1420:F1480" si="669">AVERAGE(E1413:E1420)</f>
        <v>4.3460000000000001</v>
      </c>
      <c r="G1420">
        <f t="shared" si="661"/>
        <v>8</v>
      </c>
      <c r="H1420">
        <f t="shared" si="638"/>
        <v>414</v>
      </c>
      <c r="I1420" s="5">
        <f t="shared" si="658"/>
        <v>1792.694</v>
      </c>
      <c r="J1420" s="7">
        <f t="shared" si="640"/>
        <v>0</v>
      </c>
      <c r="K1420" t="str">
        <f t="shared" si="639"/>
        <v/>
      </c>
      <c r="M1420" s="4"/>
      <c r="N1420" s="4"/>
      <c r="O1420" s="5"/>
      <c r="Q1420" s="6"/>
      <c r="R1420" s="6"/>
      <c r="U1420" s="5"/>
      <c r="V1420" s="7"/>
      <c r="X1420" s="1"/>
      <c r="Y1420" s="1"/>
      <c r="Z1420" s="5"/>
      <c r="AA1420" s="5"/>
      <c r="AB1420" s="1"/>
    </row>
    <row r="1421" spans="1:29" x14ac:dyDescent="0.25">
      <c r="A1421" s="11" t="s">
        <v>114</v>
      </c>
      <c r="B1421" t="s">
        <v>632</v>
      </c>
      <c r="C1421">
        <v>13</v>
      </c>
      <c r="D1421">
        <v>555</v>
      </c>
      <c r="E1421" s="15">
        <v>1.798</v>
      </c>
      <c r="F1421" s="6">
        <f t="shared" ref="F1421:F1481" si="670">AVERAGE(E1413:E1421)</f>
        <v>4.0628888888888888</v>
      </c>
      <c r="G1421">
        <f t="shared" si="661"/>
        <v>9</v>
      </c>
      <c r="H1421">
        <f t="shared" si="638"/>
        <v>427</v>
      </c>
      <c r="I1421" s="5">
        <f t="shared" si="658"/>
        <v>1816.068</v>
      </c>
      <c r="J1421" s="7">
        <f t="shared" si="640"/>
        <v>0</v>
      </c>
      <c r="K1421" t="str">
        <f t="shared" si="639"/>
        <v/>
      </c>
      <c r="M1421" s="4"/>
      <c r="N1421" s="4"/>
      <c r="O1421" s="5"/>
      <c r="Q1421" s="6"/>
      <c r="R1421" s="6"/>
      <c r="U1421" s="5"/>
      <c r="V1421" s="7"/>
      <c r="X1421" s="1"/>
      <c r="Y1421" s="1"/>
      <c r="Z1421" s="5"/>
      <c r="AA1421" s="5"/>
      <c r="AB1421" s="1"/>
    </row>
    <row r="1422" spans="1:29" x14ac:dyDescent="0.25">
      <c r="A1422" s="11" t="s">
        <v>114</v>
      </c>
      <c r="B1422" t="s">
        <v>1964</v>
      </c>
      <c r="C1422">
        <v>11</v>
      </c>
      <c r="D1422">
        <v>603</v>
      </c>
      <c r="E1422" s="15">
        <v>2.3519999999999999</v>
      </c>
      <c r="F1422" s="6">
        <f t="shared" ref="F1422:F1482" si="671">AVERAGE(E1413:E1422)</f>
        <v>3.8917999999999999</v>
      </c>
      <c r="G1422">
        <f t="shared" si="661"/>
        <v>10</v>
      </c>
      <c r="H1422">
        <f t="shared" si="638"/>
        <v>438</v>
      </c>
      <c r="I1422" s="5">
        <f t="shared" si="658"/>
        <v>1841.94</v>
      </c>
      <c r="J1422" s="7">
        <f t="shared" si="640"/>
        <v>4.2053424657534251</v>
      </c>
      <c r="K1422">
        <f t="shared" si="639"/>
        <v>24738</v>
      </c>
      <c r="M1422" s="4"/>
      <c r="N1422" s="4"/>
      <c r="O1422" s="5"/>
      <c r="Q1422" s="6"/>
      <c r="R1422" s="6"/>
      <c r="U1422" s="5"/>
      <c r="V1422" s="7"/>
      <c r="X1422" s="1"/>
      <c r="Y1422" s="1"/>
      <c r="Z1422" s="5"/>
      <c r="AA1422" s="5"/>
      <c r="AB1422" s="1"/>
    </row>
    <row r="1423" spans="1:29" x14ac:dyDescent="0.25">
      <c r="A1423" s="11" t="s">
        <v>139</v>
      </c>
      <c r="B1423" t="s">
        <v>1129</v>
      </c>
      <c r="C1423">
        <v>103</v>
      </c>
      <c r="D1423">
        <v>6501</v>
      </c>
      <c r="E1423" s="15">
        <v>5.0129999999999999</v>
      </c>
      <c r="F1423" s="6">
        <f t="shared" si="662"/>
        <v>5.0129999999999999</v>
      </c>
      <c r="G1423">
        <f t="shared" si="661"/>
        <v>1</v>
      </c>
      <c r="H1423">
        <f t="shared" si="638"/>
        <v>103</v>
      </c>
      <c r="I1423" s="5">
        <f t="shared" si="658"/>
        <v>516.33899999999994</v>
      </c>
      <c r="J1423" s="7">
        <f t="shared" si="640"/>
        <v>0</v>
      </c>
      <c r="K1423" t="str">
        <f t="shared" si="639"/>
        <v/>
      </c>
      <c r="M1423" s="4"/>
      <c r="N1423" s="4"/>
      <c r="O1423" s="5"/>
      <c r="Q1423" s="6"/>
      <c r="R1423" s="6"/>
      <c r="U1423" s="5"/>
      <c r="V1423" s="7"/>
      <c r="X1423" s="1"/>
      <c r="Y1423" s="1"/>
      <c r="Z1423" s="5"/>
      <c r="AA1423" s="5"/>
      <c r="AB1423" s="1"/>
    </row>
    <row r="1424" spans="1:29" x14ac:dyDescent="0.25">
      <c r="A1424" s="11" t="s">
        <v>139</v>
      </c>
      <c r="B1424" t="s">
        <v>1130</v>
      </c>
      <c r="C1424">
        <v>69</v>
      </c>
      <c r="D1424">
        <v>4450</v>
      </c>
      <c r="E1424" s="15">
        <v>4.5720000000000001</v>
      </c>
      <c r="F1424" s="6">
        <f t="shared" si="663"/>
        <v>4.7925000000000004</v>
      </c>
      <c r="G1424">
        <f t="shared" si="661"/>
        <v>2</v>
      </c>
      <c r="H1424">
        <f t="shared" si="638"/>
        <v>172</v>
      </c>
      <c r="I1424" s="5">
        <f t="shared" si="658"/>
        <v>831.80700000000002</v>
      </c>
      <c r="J1424" s="7">
        <f t="shared" si="640"/>
        <v>0</v>
      </c>
      <c r="K1424" t="str">
        <f t="shared" si="639"/>
        <v/>
      </c>
      <c r="M1424" s="4"/>
      <c r="N1424" s="4"/>
      <c r="O1424" s="5"/>
      <c r="Q1424" s="6"/>
      <c r="R1424" s="6"/>
      <c r="U1424" s="5"/>
      <c r="V1424" s="7"/>
      <c r="X1424" s="1"/>
      <c r="Y1424" s="1"/>
      <c r="Z1424" s="5"/>
      <c r="AA1424" s="5"/>
      <c r="AB1424" s="1"/>
    </row>
    <row r="1425" spans="1:29" x14ac:dyDescent="0.25">
      <c r="A1425" s="11" t="s">
        <v>139</v>
      </c>
      <c r="B1425" t="s">
        <v>1132</v>
      </c>
      <c r="C1425">
        <v>63</v>
      </c>
      <c r="D1425">
        <v>3539</v>
      </c>
      <c r="E1425" s="15">
        <v>5.4160000000000004</v>
      </c>
      <c r="F1425" s="6">
        <f t="shared" si="664"/>
        <v>5.0003333333333337</v>
      </c>
      <c r="G1425">
        <f t="shared" si="661"/>
        <v>3</v>
      </c>
      <c r="H1425">
        <f t="shared" si="638"/>
        <v>235</v>
      </c>
      <c r="I1425" s="5">
        <f t="shared" si="658"/>
        <v>1173.0150000000001</v>
      </c>
      <c r="J1425" s="7">
        <f t="shared" si="640"/>
        <v>0</v>
      </c>
      <c r="K1425" t="str">
        <f t="shared" si="639"/>
        <v/>
      </c>
      <c r="M1425" s="4"/>
      <c r="N1425" s="4"/>
      <c r="O1425" s="5"/>
      <c r="Q1425" s="6"/>
      <c r="R1425" s="6"/>
      <c r="U1425" s="5"/>
      <c r="V1425" s="7"/>
      <c r="X1425" s="1"/>
      <c r="Y1425" s="1"/>
      <c r="Z1425" s="5"/>
      <c r="AA1425" s="5"/>
      <c r="AB1425" s="1"/>
    </row>
    <row r="1426" spans="1:29" x14ac:dyDescent="0.25">
      <c r="A1426" s="11" t="s">
        <v>139</v>
      </c>
      <c r="B1426" t="s">
        <v>1131</v>
      </c>
      <c r="C1426">
        <v>63</v>
      </c>
      <c r="D1426">
        <v>3468</v>
      </c>
      <c r="E1426" s="15">
        <v>6.34</v>
      </c>
      <c r="F1426" s="6">
        <f t="shared" si="665"/>
        <v>5.3352500000000003</v>
      </c>
      <c r="G1426">
        <f t="shared" si="661"/>
        <v>4</v>
      </c>
      <c r="H1426">
        <f t="shared" si="638"/>
        <v>298</v>
      </c>
      <c r="I1426" s="5">
        <f t="shared" si="658"/>
        <v>1572.4350000000002</v>
      </c>
      <c r="J1426" s="7">
        <f t="shared" si="640"/>
        <v>0</v>
      </c>
      <c r="K1426" t="str">
        <f t="shared" si="639"/>
        <v/>
      </c>
      <c r="M1426" s="4"/>
      <c r="N1426" s="4"/>
      <c r="O1426" s="5"/>
      <c r="P1426" s="5"/>
      <c r="Q1426" s="6"/>
      <c r="R1426" s="6"/>
      <c r="U1426" s="5"/>
      <c r="V1426" s="7"/>
      <c r="X1426" s="5"/>
      <c r="Y1426" s="1"/>
      <c r="Z1426" s="5"/>
      <c r="AA1426" s="5"/>
      <c r="AB1426" s="1"/>
      <c r="AC1426" s="5"/>
    </row>
    <row r="1427" spans="1:29" x14ac:dyDescent="0.25">
      <c r="A1427" s="11" t="s">
        <v>139</v>
      </c>
      <c r="B1427" t="s">
        <v>1133</v>
      </c>
      <c r="C1427">
        <v>25</v>
      </c>
      <c r="D1427">
        <v>1454</v>
      </c>
      <c r="E1427" s="15">
        <v>3.4849999999999999</v>
      </c>
      <c r="F1427" s="6">
        <f t="shared" si="666"/>
        <v>4.9652000000000003</v>
      </c>
      <c r="G1427">
        <f t="shared" si="661"/>
        <v>5</v>
      </c>
      <c r="H1427">
        <f t="shared" si="638"/>
        <v>323</v>
      </c>
      <c r="I1427" s="5">
        <f t="shared" si="658"/>
        <v>1659.5600000000002</v>
      </c>
      <c r="J1427" s="7">
        <f t="shared" si="640"/>
        <v>0</v>
      </c>
      <c r="K1427" t="str">
        <f t="shared" si="639"/>
        <v/>
      </c>
      <c r="M1427" s="4"/>
      <c r="N1427" s="4"/>
      <c r="O1427" s="5"/>
      <c r="Q1427" s="6"/>
      <c r="R1427" s="6"/>
      <c r="U1427" s="5"/>
      <c r="V1427" s="7"/>
      <c r="X1427" s="1"/>
      <c r="Y1427" s="1"/>
      <c r="Z1427" s="5"/>
      <c r="AA1427" s="5"/>
      <c r="AB1427" s="1"/>
    </row>
    <row r="1428" spans="1:29" x14ac:dyDescent="0.25">
      <c r="A1428" s="11" t="s">
        <v>139</v>
      </c>
      <c r="B1428" t="s">
        <v>1134</v>
      </c>
      <c r="C1428">
        <v>22</v>
      </c>
      <c r="D1428">
        <v>2177</v>
      </c>
      <c r="E1428" s="15">
        <v>4.9390000000000001</v>
      </c>
      <c r="F1428" s="6">
        <f t="shared" si="667"/>
        <v>4.9608333333333334</v>
      </c>
      <c r="G1428">
        <f t="shared" si="661"/>
        <v>6</v>
      </c>
      <c r="H1428">
        <f t="shared" si="638"/>
        <v>345</v>
      </c>
      <c r="I1428" s="5">
        <f t="shared" si="658"/>
        <v>1768.2180000000001</v>
      </c>
      <c r="J1428" s="7">
        <f t="shared" si="640"/>
        <v>0</v>
      </c>
      <c r="K1428" t="str">
        <f t="shared" si="639"/>
        <v/>
      </c>
      <c r="M1428" s="4"/>
      <c r="N1428" s="4"/>
      <c r="O1428" s="5"/>
      <c r="Q1428" s="6"/>
      <c r="R1428" s="6"/>
      <c r="U1428" s="5"/>
      <c r="V1428" s="7"/>
      <c r="X1428" s="1"/>
      <c r="Y1428" s="1"/>
      <c r="Z1428" s="5"/>
      <c r="AA1428" s="5"/>
      <c r="AB1428" s="1"/>
    </row>
    <row r="1429" spans="1:29" x14ac:dyDescent="0.25">
      <c r="A1429" s="11" t="s">
        <v>139</v>
      </c>
      <c r="B1429" t="s">
        <v>1136</v>
      </c>
      <c r="C1429">
        <v>22</v>
      </c>
      <c r="D1429">
        <v>1131</v>
      </c>
      <c r="E1429" s="15">
        <v>4.2350000000000003</v>
      </c>
      <c r="F1429" s="6">
        <f t="shared" si="668"/>
        <v>4.8571428571428568</v>
      </c>
      <c r="G1429">
        <f t="shared" si="661"/>
        <v>7</v>
      </c>
      <c r="H1429">
        <f t="shared" si="638"/>
        <v>367</v>
      </c>
      <c r="I1429" s="5">
        <f t="shared" si="658"/>
        <v>1861.3880000000001</v>
      </c>
      <c r="J1429" s="7">
        <f t="shared" si="640"/>
        <v>0</v>
      </c>
      <c r="K1429" t="str">
        <f t="shared" si="639"/>
        <v/>
      </c>
      <c r="M1429" s="4"/>
      <c r="N1429" s="4"/>
      <c r="O1429" s="5"/>
      <c r="Q1429" s="6"/>
      <c r="R1429" s="6"/>
      <c r="U1429" s="5"/>
      <c r="V1429" s="7"/>
      <c r="X1429" s="1"/>
      <c r="Y1429" s="1"/>
      <c r="Z1429" s="5"/>
      <c r="AA1429" s="5"/>
      <c r="AB1429" s="1"/>
    </row>
    <row r="1430" spans="1:29" x14ac:dyDescent="0.25">
      <c r="A1430" s="11" t="s">
        <v>139</v>
      </c>
      <c r="B1430" t="s">
        <v>1135</v>
      </c>
      <c r="C1430">
        <v>18</v>
      </c>
      <c r="D1430">
        <v>2035</v>
      </c>
      <c r="E1430" s="15">
        <v>3.6419999999999999</v>
      </c>
      <c r="F1430" s="6">
        <f t="shared" si="669"/>
        <v>4.7052500000000004</v>
      </c>
      <c r="G1430">
        <f t="shared" si="661"/>
        <v>8</v>
      </c>
      <c r="H1430">
        <f t="shared" ref="H1430:H1493" si="672">IF(G1429&gt;G1430,C1430,C1430+H1429)</f>
        <v>385</v>
      </c>
      <c r="I1430" s="5">
        <f t="shared" si="658"/>
        <v>1926.9440000000002</v>
      </c>
      <c r="J1430" s="7">
        <f t="shared" si="640"/>
        <v>0</v>
      </c>
      <c r="K1430" t="str">
        <f t="shared" ref="K1430:K1493" si="673">IF(J1430&gt;0,SUM(D1421:D1430),"")</f>
        <v/>
      </c>
      <c r="M1430" s="4"/>
      <c r="N1430" s="4"/>
      <c r="O1430" s="5"/>
      <c r="Q1430" s="6"/>
      <c r="R1430" s="6"/>
      <c r="U1430" s="5"/>
      <c r="V1430" s="7"/>
      <c r="X1430" s="1"/>
      <c r="Y1430" s="1"/>
      <c r="Z1430" s="5"/>
      <c r="AA1430" s="5"/>
      <c r="AB1430" s="1"/>
    </row>
    <row r="1431" spans="1:29" x14ac:dyDescent="0.25">
      <c r="A1431" s="11" t="s">
        <v>139</v>
      </c>
      <c r="B1431" t="s">
        <v>1139</v>
      </c>
      <c r="C1431">
        <v>11</v>
      </c>
      <c r="D1431">
        <v>675</v>
      </c>
      <c r="E1431" s="15">
        <v>3.2130000000000001</v>
      </c>
      <c r="F1431" s="6">
        <f t="shared" si="670"/>
        <v>4.5394444444444453</v>
      </c>
      <c r="G1431">
        <f t="shared" si="661"/>
        <v>9</v>
      </c>
      <c r="H1431">
        <f t="shared" si="672"/>
        <v>396</v>
      </c>
      <c r="I1431" s="5">
        <f t="shared" si="658"/>
        <v>1962.2870000000003</v>
      </c>
      <c r="J1431" s="7">
        <f t="shared" ref="J1431:J1494" si="674">IF(G1431&gt;G1432,I1431/H1431,0)</f>
        <v>0</v>
      </c>
      <c r="K1431" t="str">
        <f t="shared" si="673"/>
        <v/>
      </c>
      <c r="M1431" s="4"/>
      <c r="N1431" s="4"/>
      <c r="O1431" s="5"/>
      <c r="Q1431" s="6"/>
      <c r="R1431" s="6"/>
      <c r="U1431" s="5"/>
      <c r="V1431" s="7"/>
      <c r="X1431" s="1"/>
      <c r="Y1431" s="1"/>
      <c r="Z1431" s="5"/>
      <c r="AA1431" s="5"/>
      <c r="AB1431" s="1"/>
    </row>
    <row r="1432" spans="1:29" x14ac:dyDescent="0.25">
      <c r="A1432" s="11" t="s">
        <v>139</v>
      </c>
      <c r="B1432" t="s">
        <v>1965</v>
      </c>
      <c r="C1432">
        <v>10</v>
      </c>
      <c r="D1432">
        <v>485</v>
      </c>
      <c r="E1432" s="15">
        <v>2.996</v>
      </c>
      <c r="F1432" s="6">
        <f t="shared" si="671"/>
        <v>4.3851000000000004</v>
      </c>
      <c r="G1432">
        <f t="shared" si="661"/>
        <v>10</v>
      </c>
      <c r="H1432">
        <f t="shared" si="672"/>
        <v>406</v>
      </c>
      <c r="I1432" s="5">
        <f t="shared" si="658"/>
        <v>1992.2470000000003</v>
      </c>
      <c r="J1432" s="7">
        <f t="shared" si="674"/>
        <v>4.9070123152709364</v>
      </c>
      <c r="K1432">
        <f t="shared" si="673"/>
        <v>25915</v>
      </c>
      <c r="M1432" s="4"/>
      <c r="N1432" s="4"/>
      <c r="O1432" s="5"/>
      <c r="Q1432" s="6"/>
      <c r="R1432" s="6"/>
      <c r="U1432" s="5"/>
      <c r="V1432" s="7"/>
      <c r="X1432" s="1"/>
      <c r="Y1432" s="1"/>
      <c r="Z1432" s="5"/>
      <c r="AA1432" s="5"/>
      <c r="AB1432" s="1"/>
    </row>
    <row r="1433" spans="1:29" x14ac:dyDescent="0.25">
      <c r="A1433" s="11" t="s">
        <v>95</v>
      </c>
      <c r="B1433" t="s">
        <v>857</v>
      </c>
      <c r="C1433">
        <v>178</v>
      </c>
      <c r="D1433">
        <v>16405</v>
      </c>
      <c r="E1433" s="15">
        <v>7.7640000000000002</v>
      </c>
      <c r="F1433" s="6">
        <f t="shared" si="662"/>
        <v>7.7640000000000002</v>
      </c>
      <c r="G1433">
        <f t="shared" si="661"/>
        <v>1</v>
      </c>
      <c r="H1433">
        <f t="shared" si="672"/>
        <v>178</v>
      </c>
      <c r="I1433" s="5">
        <f t="shared" si="658"/>
        <v>1381.992</v>
      </c>
      <c r="J1433" s="7">
        <f t="shared" si="674"/>
        <v>0</v>
      </c>
      <c r="K1433" t="str">
        <f t="shared" si="673"/>
        <v/>
      </c>
      <c r="M1433" s="4"/>
      <c r="N1433" s="4"/>
      <c r="O1433" s="5"/>
      <c r="Q1433" s="6"/>
      <c r="R1433" s="6"/>
      <c r="U1433" s="5"/>
      <c r="V1433" s="7"/>
      <c r="X1433" s="1"/>
      <c r="Y1433" s="1"/>
      <c r="Z1433" s="5"/>
      <c r="AA1433" s="5"/>
      <c r="AB1433" s="1"/>
    </row>
    <row r="1434" spans="1:29" x14ac:dyDescent="0.25">
      <c r="A1434" s="11" t="s">
        <v>95</v>
      </c>
      <c r="B1434" t="s">
        <v>856</v>
      </c>
      <c r="C1434">
        <v>170</v>
      </c>
      <c r="D1434">
        <v>13697</v>
      </c>
      <c r="E1434" s="15">
        <v>10.377000000000001</v>
      </c>
      <c r="F1434" s="6">
        <f t="shared" si="663"/>
        <v>9.0705000000000009</v>
      </c>
      <c r="G1434">
        <f t="shared" si="661"/>
        <v>2</v>
      </c>
      <c r="H1434">
        <f t="shared" si="672"/>
        <v>348</v>
      </c>
      <c r="I1434" s="5">
        <f t="shared" si="658"/>
        <v>3146.0820000000003</v>
      </c>
      <c r="J1434" s="7">
        <f t="shared" si="674"/>
        <v>0</v>
      </c>
      <c r="K1434" t="str">
        <f t="shared" si="673"/>
        <v/>
      </c>
      <c r="M1434" s="4"/>
      <c r="N1434" s="4"/>
      <c r="O1434" s="5"/>
      <c r="Q1434" s="6"/>
      <c r="R1434" s="6"/>
      <c r="U1434" s="5"/>
      <c r="V1434" s="7"/>
      <c r="X1434" s="1"/>
      <c r="Y1434" s="1"/>
      <c r="Z1434" s="5"/>
      <c r="AA1434" s="5"/>
      <c r="AB1434" s="1"/>
    </row>
    <row r="1435" spans="1:29" x14ac:dyDescent="0.25">
      <c r="A1435" s="11" t="s">
        <v>95</v>
      </c>
      <c r="B1435" t="s">
        <v>858</v>
      </c>
      <c r="C1435">
        <v>33</v>
      </c>
      <c r="D1435">
        <v>4239</v>
      </c>
      <c r="E1435" s="15">
        <v>4.7130000000000001</v>
      </c>
      <c r="F1435" s="6">
        <f t="shared" si="664"/>
        <v>7.6180000000000012</v>
      </c>
      <c r="G1435">
        <f t="shared" si="661"/>
        <v>3</v>
      </c>
      <c r="H1435">
        <f t="shared" si="672"/>
        <v>381</v>
      </c>
      <c r="I1435" s="5">
        <f t="shared" si="658"/>
        <v>3301.6110000000003</v>
      </c>
      <c r="J1435" s="7">
        <f t="shared" si="674"/>
        <v>0</v>
      </c>
      <c r="K1435" t="str">
        <f t="shared" si="673"/>
        <v/>
      </c>
      <c r="M1435" s="4"/>
      <c r="N1435" s="4"/>
      <c r="O1435" s="5"/>
      <c r="Q1435" s="6"/>
      <c r="R1435" s="6"/>
      <c r="U1435" s="5"/>
      <c r="V1435" s="7"/>
      <c r="X1435" s="1"/>
      <c r="Y1435" s="1"/>
      <c r="Z1435" s="5"/>
      <c r="AA1435" s="5"/>
      <c r="AB1435" s="1"/>
    </row>
    <row r="1436" spans="1:29" x14ac:dyDescent="0.25">
      <c r="A1436" s="11" t="s">
        <v>95</v>
      </c>
      <c r="B1436" t="s">
        <v>95</v>
      </c>
      <c r="C1436">
        <v>26</v>
      </c>
      <c r="D1436">
        <v>1831</v>
      </c>
      <c r="E1436" s="15">
        <v>4.4749999999999996</v>
      </c>
      <c r="F1436" s="6">
        <f t="shared" si="665"/>
        <v>6.8322500000000002</v>
      </c>
      <c r="G1436">
        <f t="shared" si="661"/>
        <v>4</v>
      </c>
      <c r="H1436">
        <f t="shared" si="672"/>
        <v>407</v>
      </c>
      <c r="I1436" s="5">
        <f t="shared" si="658"/>
        <v>3417.9610000000002</v>
      </c>
      <c r="J1436" s="7">
        <f t="shared" si="674"/>
        <v>0</v>
      </c>
      <c r="K1436" t="str">
        <f t="shared" si="673"/>
        <v/>
      </c>
      <c r="M1436" s="4"/>
      <c r="N1436" s="4"/>
      <c r="O1436" s="5"/>
      <c r="Q1436" s="6"/>
      <c r="R1436" s="6"/>
      <c r="U1436" s="5"/>
      <c r="V1436" s="7"/>
      <c r="X1436" s="5"/>
      <c r="Y1436" s="1"/>
      <c r="Z1436" s="5"/>
      <c r="AA1436" s="5"/>
      <c r="AB1436" s="1"/>
      <c r="AC1436" s="5"/>
    </row>
    <row r="1437" spans="1:29" x14ac:dyDescent="0.25">
      <c r="A1437" s="11" t="s">
        <v>95</v>
      </c>
      <c r="B1437" t="s">
        <v>859</v>
      </c>
      <c r="C1437">
        <v>26</v>
      </c>
      <c r="D1437">
        <v>1787</v>
      </c>
      <c r="E1437" s="15">
        <v>3.7530000000000001</v>
      </c>
      <c r="F1437" s="6">
        <f t="shared" si="666"/>
        <v>6.2164000000000001</v>
      </c>
      <c r="G1437">
        <f t="shared" si="661"/>
        <v>5</v>
      </c>
      <c r="H1437">
        <f t="shared" si="672"/>
        <v>433</v>
      </c>
      <c r="I1437" s="5">
        <f t="shared" si="658"/>
        <v>3515.5390000000002</v>
      </c>
      <c r="J1437" s="7">
        <f t="shared" si="674"/>
        <v>0</v>
      </c>
      <c r="K1437" t="str">
        <f t="shared" si="673"/>
        <v/>
      </c>
      <c r="M1437" s="4"/>
      <c r="N1437" s="4"/>
      <c r="O1437" s="5"/>
      <c r="Q1437" s="6"/>
      <c r="R1437" s="6"/>
      <c r="U1437" s="5"/>
      <c r="V1437" s="7"/>
      <c r="X1437" s="1"/>
      <c r="Y1437" s="1"/>
      <c r="Z1437" s="5"/>
      <c r="AA1437" s="5"/>
      <c r="AB1437" s="1"/>
    </row>
    <row r="1438" spans="1:29" x14ac:dyDescent="0.25">
      <c r="A1438" s="11" t="s">
        <v>95</v>
      </c>
      <c r="B1438" t="s">
        <v>811</v>
      </c>
      <c r="C1438">
        <v>19</v>
      </c>
      <c r="D1438">
        <v>1255</v>
      </c>
      <c r="E1438" s="15">
        <v>4.165</v>
      </c>
      <c r="F1438" s="6">
        <f t="shared" si="667"/>
        <v>5.8745000000000003</v>
      </c>
      <c r="G1438">
        <f t="shared" si="661"/>
        <v>6</v>
      </c>
      <c r="H1438">
        <f t="shared" si="672"/>
        <v>452</v>
      </c>
      <c r="I1438" s="5">
        <f t="shared" si="658"/>
        <v>3594.6740000000004</v>
      </c>
      <c r="J1438" s="7">
        <f t="shared" si="674"/>
        <v>0</v>
      </c>
      <c r="K1438" t="str">
        <f t="shared" si="673"/>
        <v/>
      </c>
      <c r="M1438" s="4"/>
      <c r="N1438" s="4"/>
      <c r="O1438" s="5"/>
      <c r="Q1438" s="6"/>
      <c r="R1438" s="6"/>
      <c r="U1438" s="5"/>
      <c r="V1438" s="7"/>
      <c r="X1438" s="1"/>
      <c r="Y1438" s="1"/>
      <c r="Z1438" s="5"/>
      <c r="AA1438" s="5"/>
      <c r="AB1438" s="1"/>
    </row>
    <row r="1439" spans="1:29" x14ac:dyDescent="0.25">
      <c r="A1439" s="11" t="s">
        <v>95</v>
      </c>
      <c r="B1439" t="s">
        <v>1966</v>
      </c>
      <c r="C1439">
        <v>10</v>
      </c>
      <c r="D1439">
        <v>737</v>
      </c>
      <c r="E1439" s="15">
        <v>2.6030000000000002</v>
      </c>
      <c r="F1439" s="6">
        <f t="shared" si="668"/>
        <v>5.4071428571428575</v>
      </c>
      <c r="G1439">
        <f t="shared" si="661"/>
        <v>7</v>
      </c>
      <c r="H1439">
        <f t="shared" si="672"/>
        <v>462</v>
      </c>
      <c r="I1439" s="5">
        <f t="shared" si="658"/>
        <v>3620.7040000000006</v>
      </c>
      <c r="J1439" s="7">
        <f t="shared" si="674"/>
        <v>0</v>
      </c>
      <c r="K1439" t="str">
        <f t="shared" si="673"/>
        <v/>
      </c>
      <c r="M1439" s="4"/>
      <c r="N1439" s="4"/>
      <c r="O1439" s="5"/>
      <c r="Q1439" s="6"/>
      <c r="R1439" s="6"/>
      <c r="U1439" s="5"/>
      <c r="V1439" s="7"/>
      <c r="X1439" s="1"/>
      <c r="Y1439" s="1"/>
      <c r="Z1439" s="5"/>
      <c r="AA1439" s="5"/>
      <c r="AB1439" s="1"/>
    </row>
    <row r="1440" spans="1:29" x14ac:dyDescent="0.25">
      <c r="A1440" s="11" t="s">
        <v>95</v>
      </c>
      <c r="B1440" t="s">
        <v>860</v>
      </c>
      <c r="C1440">
        <v>9</v>
      </c>
      <c r="D1440">
        <v>709</v>
      </c>
      <c r="E1440" s="15">
        <v>3.1869999999999998</v>
      </c>
      <c r="F1440" s="6">
        <f t="shared" si="669"/>
        <v>5.1296249999999999</v>
      </c>
      <c r="G1440">
        <f t="shared" si="661"/>
        <v>8</v>
      </c>
      <c r="H1440">
        <f t="shared" si="672"/>
        <v>471</v>
      </c>
      <c r="I1440" s="5">
        <f t="shared" si="658"/>
        <v>3649.3870000000006</v>
      </c>
      <c r="J1440" s="7">
        <f t="shared" si="674"/>
        <v>0</v>
      </c>
      <c r="K1440" t="str">
        <f t="shared" si="673"/>
        <v/>
      </c>
      <c r="M1440" s="4"/>
      <c r="N1440" s="4"/>
      <c r="O1440" s="5"/>
      <c r="Q1440" s="6"/>
      <c r="R1440" s="6"/>
      <c r="U1440" s="5"/>
      <c r="V1440" s="7"/>
      <c r="X1440" s="1"/>
      <c r="Y1440" s="1"/>
      <c r="Z1440" s="5"/>
      <c r="AA1440" s="5"/>
      <c r="AB1440" s="1"/>
    </row>
    <row r="1441" spans="1:29" x14ac:dyDescent="0.25">
      <c r="A1441" s="11" t="s">
        <v>95</v>
      </c>
      <c r="B1441" t="s">
        <v>1967</v>
      </c>
      <c r="C1441">
        <v>8</v>
      </c>
      <c r="D1441">
        <v>485</v>
      </c>
      <c r="E1441" s="15">
        <v>1.7170000000000001</v>
      </c>
      <c r="F1441" s="6">
        <f t="shared" si="670"/>
        <v>4.7504444444444438</v>
      </c>
      <c r="G1441">
        <f t="shared" si="661"/>
        <v>9</v>
      </c>
      <c r="H1441">
        <f t="shared" si="672"/>
        <v>479</v>
      </c>
      <c r="I1441" s="5">
        <f t="shared" si="658"/>
        <v>3663.1230000000005</v>
      </c>
      <c r="J1441" s="7">
        <f t="shared" si="674"/>
        <v>0</v>
      </c>
      <c r="K1441" t="str">
        <f t="shared" si="673"/>
        <v/>
      </c>
      <c r="M1441" s="4"/>
      <c r="N1441" s="4"/>
      <c r="O1441" s="5"/>
      <c r="Q1441" s="6"/>
      <c r="R1441" s="6"/>
      <c r="U1441" s="5"/>
      <c r="V1441" s="7"/>
      <c r="X1441" s="1"/>
      <c r="Y1441" s="1"/>
      <c r="Z1441" s="5"/>
      <c r="AA1441" s="5"/>
      <c r="AB1441" s="1"/>
    </row>
    <row r="1442" spans="1:29" x14ac:dyDescent="0.25">
      <c r="A1442" s="11" t="s">
        <v>95</v>
      </c>
      <c r="B1442" t="s">
        <v>1968</v>
      </c>
      <c r="C1442">
        <v>5</v>
      </c>
      <c r="D1442">
        <v>363</v>
      </c>
      <c r="E1442" s="15">
        <v>2.6</v>
      </c>
      <c r="F1442" s="6">
        <f t="shared" si="671"/>
        <v>4.5354000000000001</v>
      </c>
      <c r="G1442">
        <f t="shared" si="661"/>
        <v>10</v>
      </c>
      <c r="H1442">
        <f t="shared" si="672"/>
        <v>484</v>
      </c>
      <c r="I1442" s="5">
        <f t="shared" si="658"/>
        <v>3676.1230000000005</v>
      </c>
      <c r="J1442" s="7">
        <f t="shared" si="674"/>
        <v>7.5952954545454556</v>
      </c>
      <c r="K1442">
        <f t="shared" si="673"/>
        <v>41508</v>
      </c>
      <c r="M1442" s="4"/>
      <c r="N1442" s="4"/>
      <c r="O1442" s="5"/>
      <c r="Q1442" s="6"/>
      <c r="R1442" s="6"/>
      <c r="U1442" s="5"/>
      <c r="V1442" s="7"/>
      <c r="X1442" s="1"/>
      <c r="Y1442" s="1"/>
      <c r="Z1442" s="5"/>
      <c r="AA1442" s="5"/>
      <c r="AB1442" s="1"/>
    </row>
    <row r="1443" spans="1:29" x14ac:dyDescent="0.25">
      <c r="A1443" s="11" t="s">
        <v>120</v>
      </c>
      <c r="B1443" t="s">
        <v>591</v>
      </c>
      <c r="C1443">
        <v>80</v>
      </c>
      <c r="D1443">
        <v>4470</v>
      </c>
      <c r="E1443" s="14">
        <v>8.7899999999999991</v>
      </c>
      <c r="F1443" s="6">
        <f t="shared" si="662"/>
        <v>8.7899999999999991</v>
      </c>
      <c r="G1443">
        <f t="shared" si="661"/>
        <v>1</v>
      </c>
      <c r="H1443">
        <f t="shared" si="672"/>
        <v>80</v>
      </c>
      <c r="I1443" s="5">
        <f t="shared" si="658"/>
        <v>703.19999999999993</v>
      </c>
      <c r="J1443" s="7">
        <f t="shared" si="674"/>
        <v>0</v>
      </c>
      <c r="K1443" t="str">
        <f t="shared" si="673"/>
        <v/>
      </c>
      <c r="L1443" s="6"/>
      <c r="M1443" s="4"/>
      <c r="N1443" s="4"/>
      <c r="O1443" s="5"/>
      <c r="Q1443" s="6"/>
      <c r="R1443" s="6"/>
      <c r="U1443" s="5"/>
      <c r="V1443" s="7"/>
      <c r="X1443" s="1"/>
      <c r="Y1443" s="1"/>
      <c r="Z1443" s="5"/>
      <c r="AA1443" s="5"/>
      <c r="AB1443" s="1"/>
    </row>
    <row r="1444" spans="1:29" x14ac:dyDescent="0.25">
      <c r="A1444" s="11" t="s">
        <v>120</v>
      </c>
      <c r="B1444" t="s">
        <v>747</v>
      </c>
      <c r="C1444">
        <v>71</v>
      </c>
      <c r="D1444">
        <v>3339</v>
      </c>
      <c r="E1444" s="15">
        <v>2.7519999999999998</v>
      </c>
      <c r="F1444" s="6">
        <f t="shared" si="663"/>
        <v>5.770999999999999</v>
      </c>
      <c r="G1444">
        <f t="shared" si="661"/>
        <v>2</v>
      </c>
      <c r="H1444">
        <f t="shared" si="672"/>
        <v>151</v>
      </c>
      <c r="I1444" s="5">
        <f t="shared" si="658"/>
        <v>898.59199999999987</v>
      </c>
      <c r="J1444" s="7">
        <f t="shared" si="674"/>
        <v>0</v>
      </c>
      <c r="K1444" t="str">
        <f t="shared" si="673"/>
        <v/>
      </c>
      <c r="M1444" s="4"/>
      <c r="N1444" s="4"/>
      <c r="O1444" s="5"/>
      <c r="Q1444" s="6"/>
      <c r="R1444" s="6"/>
      <c r="U1444" s="5"/>
      <c r="V1444" s="7"/>
      <c r="X1444" s="1"/>
      <c r="Y1444" s="1"/>
      <c r="Z1444" s="5"/>
      <c r="AA1444" s="5"/>
      <c r="AB1444" s="1"/>
    </row>
    <row r="1445" spans="1:29" x14ac:dyDescent="0.25">
      <c r="A1445" s="11" t="s">
        <v>120</v>
      </c>
      <c r="B1445" t="s">
        <v>870</v>
      </c>
      <c r="C1445">
        <v>63</v>
      </c>
      <c r="D1445">
        <v>2577</v>
      </c>
      <c r="E1445" s="15">
        <v>1.861</v>
      </c>
      <c r="F1445" s="6">
        <f t="shared" si="664"/>
        <v>4.4676666666666662</v>
      </c>
      <c r="G1445">
        <f t="shared" si="661"/>
        <v>3</v>
      </c>
      <c r="H1445">
        <f t="shared" si="672"/>
        <v>214</v>
      </c>
      <c r="I1445" s="5">
        <f t="shared" si="658"/>
        <v>1015.8349999999998</v>
      </c>
      <c r="J1445" s="7">
        <f t="shared" si="674"/>
        <v>0</v>
      </c>
      <c r="K1445" t="str">
        <f t="shared" si="673"/>
        <v/>
      </c>
      <c r="M1445" s="4"/>
      <c r="N1445" s="4"/>
      <c r="O1445" s="5"/>
      <c r="Q1445" s="6"/>
      <c r="R1445" s="6"/>
      <c r="U1445" s="5"/>
      <c r="V1445" s="7"/>
      <c r="X1445" s="1"/>
      <c r="Y1445" s="1"/>
      <c r="Z1445" s="5"/>
      <c r="AA1445" s="5"/>
      <c r="AB1445" s="1"/>
    </row>
    <row r="1446" spans="1:29" x14ac:dyDescent="0.25">
      <c r="A1446" s="11" t="s">
        <v>120</v>
      </c>
      <c r="B1446" t="s">
        <v>750</v>
      </c>
      <c r="C1446">
        <v>50</v>
      </c>
      <c r="D1446">
        <v>2619</v>
      </c>
      <c r="E1446" s="15">
        <v>2.5419999999999998</v>
      </c>
      <c r="F1446" s="6">
        <f t="shared" si="665"/>
        <v>3.9862499999999996</v>
      </c>
      <c r="G1446">
        <f t="shared" si="661"/>
        <v>4</v>
      </c>
      <c r="H1446">
        <f t="shared" si="672"/>
        <v>264</v>
      </c>
      <c r="I1446" s="5">
        <f t="shared" si="658"/>
        <v>1142.9349999999997</v>
      </c>
      <c r="J1446" s="7">
        <f t="shared" si="674"/>
        <v>0</v>
      </c>
      <c r="K1446" t="str">
        <f t="shared" si="673"/>
        <v/>
      </c>
      <c r="M1446" s="4"/>
      <c r="N1446" s="4"/>
      <c r="O1446" s="5"/>
      <c r="Q1446" s="6"/>
      <c r="R1446" s="6"/>
      <c r="U1446" s="5"/>
      <c r="V1446" s="7"/>
      <c r="X1446" s="5"/>
      <c r="Y1446" s="1"/>
      <c r="Z1446" s="5"/>
      <c r="AA1446" s="5"/>
      <c r="AB1446" s="1"/>
      <c r="AC1446" s="5"/>
    </row>
    <row r="1447" spans="1:29" x14ac:dyDescent="0.25">
      <c r="A1447" s="11" t="s">
        <v>120</v>
      </c>
      <c r="B1447" t="s">
        <v>748</v>
      </c>
      <c r="C1447">
        <v>39</v>
      </c>
      <c r="D1447">
        <v>1415</v>
      </c>
      <c r="E1447" s="15">
        <v>2.2360000000000002</v>
      </c>
      <c r="F1447" s="6">
        <f t="shared" si="666"/>
        <v>3.6361999999999997</v>
      </c>
      <c r="G1447">
        <f t="shared" si="661"/>
        <v>5</v>
      </c>
      <c r="H1447">
        <f t="shared" si="672"/>
        <v>303</v>
      </c>
      <c r="I1447" s="5">
        <f t="shared" si="658"/>
        <v>1230.1389999999997</v>
      </c>
      <c r="J1447" s="7">
        <f t="shared" si="674"/>
        <v>0</v>
      </c>
      <c r="K1447" t="str">
        <f t="shared" si="673"/>
        <v/>
      </c>
      <c r="M1447" s="4"/>
      <c r="N1447" s="4"/>
      <c r="O1447" s="5"/>
      <c r="Q1447" s="6"/>
      <c r="R1447" s="6"/>
      <c r="U1447" s="5"/>
      <c r="V1447" s="7"/>
      <c r="X1447" s="1"/>
      <c r="Y1447" s="1"/>
      <c r="Z1447" s="5"/>
      <c r="AA1447" s="5"/>
      <c r="AB1447" s="1"/>
    </row>
    <row r="1448" spans="1:29" x14ac:dyDescent="0.25">
      <c r="A1448" s="11" t="s">
        <v>120</v>
      </c>
      <c r="B1448" t="s">
        <v>1016</v>
      </c>
      <c r="C1448">
        <v>28</v>
      </c>
      <c r="D1448">
        <v>1132</v>
      </c>
      <c r="E1448" s="15">
        <v>2.41</v>
      </c>
      <c r="F1448" s="6">
        <f t="shared" si="667"/>
        <v>3.4318333333333331</v>
      </c>
      <c r="G1448">
        <f t="shared" si="661"/>
        <v>6</v>
      </c>
      <c r="H1448">
        <f t="shared" si="672"/>
        <v>331</v>
      </c>
      <c r="I1448" s="5">
        <f t="shared" si="658"/>
        <v>1297.6189999999997</v>
      </c>
      <c r="J1448" s="7">
        <f t="shared" si="674"/>
        <v>0</v>
      </c>
      <c r="K1448" t="str">
        <f t="shared" si="673"/>
        <v/>
      </c>
      <c r="M1448" s="4"/>
      <c r="N1448" s="4"/>
      <c r="O1448" s="5"/>
      <c r="Q1448" s="6"/>
      <c r="R1448" s="6"/>
      <c r="U1448" s="5"/>
      <c r="V1448" s="7"/>
      <c r="X1448" s="1"/>
      <c r="Y1448" s="1"/>
      <c r="Z1448" s="5"/>
      <c r="AA1448" s="5"/>
      <c r="AB1448" s="1"/>
    </row>
    <row r="1449" spans="1:29" x14ac:dyDescent="0.25">
      <c r="A1449" s="11" t="s">
        <v>120</v>
      </c>
      <c r="B1449" t="s">
        <v>1015</v>
      </c>
      <c r="C1449">
        <v>27</v>
      </c>
      <c r="D1449">
        <v>1271</v>
      </c>
      <c r="E1449" s="15">
        <v>1.7829999999999999</v>
      </c>
      <c r="F1449" s="6">
        <f t="shared" si="668"/>
        <v>3.1962857142857142</v>
      </c>
      <c r="G1449">
        <f t="shared" si="661"/>
        <v>7</v>
      </c>
      <c r="H1449">
        <f t="shared" si="672"/>
        <v>358</v>
      </c>
      <c r="I1449" s="5">
        <f t="shared" si="658"/>
        <v>1345.7599999999998</v>
      </c>
      <c r="J1449" s="7">
        <f t="shared" si="674"/>
        <v>0</v>
      </c>
      <c r="K1449" t="str">
        <f t="shared" si="673"/>
        <v/>
      </c>
      <c r="M1449" s="4"/>
      <c r="N1449" s="4"/>
      <c r="O1449" s="5"/>
      <c r="Q1449" s="6"/>
      <c r="R1449" s="6"/>
      <c r="U1449" s="5"/>
      <c r="V1449" s="7"/>
      <c r="X1449" s="1"/>
      <c r="Y1449" s="1"/>
      <c r="Z1449" s="5"/>
      <c r="AA1449" s="5"/>
      <c r="AB1449" s="1"/>
    </row>
    <row r="1450" spans="1:29" x14ac:dyDescent="0.25">
      <c r="A1450" s="11" t="s">
        <v>120</v>
      </c>
      <c r="B1450" t="s">
        <v>1017</v>
      </c>
      <c r="C1450">
        <v>25</v>
      </c>
      <c r="D1450">
        <v>864</v>
      </c>
      <c r="E1450" s="15">
        <v>1.831</v>
      </c>
      <c r="F1450" s="6">
        <f t="shared" si="669"/>
        <v>3.0256249999999998</v>
      </c>
      <c r="G1450">
        <f t="shared" si="661"/>
        <v>8</v>
      </c>
      <c r="H1450">
        <f t="shared" si="672"/>
        <v>383</v>
      </c>
      <c r="I1450" s="5">
        <f t="shared" si="658"/>
        <v>1391.5349999999999</v>
      </c>
      <c r="J1450" s="7">
        <f t="shared" si="674"/>
        <v>0</v>
      </c>
      <c r="K1450" t="str">
        <f t="shared" si="673"/>
        <v/>
      </c>
      <c r="M1450" s="4"/>
      <c r="N1450" s="4"/>
      <c r="O1450" s="5"/>
      <c r="Q1450" s="6"/>
      <c r="R1450" s="6"/>
      <c r="U1450" s="5"/>
      <c r="V1450" s="7"/>
      <c r="X1450" s="1"/>
      <c r="Y1450" s="1"/>
      <c r="Z1450" s="5"/>
      <c r="AA1450" s="5"/>
      <c r="AB1450" s="1"/>
    </row>
    <row r="1451" spans="1:29" x14ac:dyDescent="0.25">
      <c r="A1451" s="11" t="s">
        <v>120</v>
      </c>
      <c r="B1451" t="s">
        <v>1018</v>
      </c>
      <c r="C1451">
        <v>20</v>
      </c>
      <c r="D1451">
        <v>905</v>
      </c>
      <c r="E1451" s="15">
        <v>2.5259999999999998</v>
      </c>
      <c r="F1451" s="6">
        <f t="shared" si="670"/>
        <v>2.9701111111111107</v>
      </c>
      <c r="G1451">
        <f t="shared" si="661"/>
        <v>9</v>
      </c>
      <c r="H1451">
        <f t="shared" si="672"/>
        <v>403</v>
      </c>
      <c r="I1451" s="5">
        <f t="shared" si="658"/>
        <v>1442.0549999999998</v>
      </c>
      <c r="J1451" s="7">
        <f t="shared" si="674"/>
        <v>0</v>
      </c>
      <c r="K1451" t="str">
        <f t="shared" si="673"/>
        <v/>
      </c>
      <c r="M1451" s="4"/>
      <c r="N1451" s="4"/>
      <c r="O1451" s="5"/>
      <c r="Q1451" s="6"/>
      <c r="R1451" s="6"/>
      <c r="U1451" s="5"/>
      <c r="V1451" s="7"/>
      <c r="X1451" s="1"/>
      <c r="Y1451" s="1"/>
      <c r="Z1451" s="5"/>
      <c r="AA1451" s="5"/>
      <c r="AB1451" s="1"/>
    </row>
    <row r="1452" spans="1:29" x14ac:dyDescent="0.25">
      <c r="A1452" s="11" t="s">
        <v>120</v>
      </c>
      <c r="B1452" t="s">
        <v>753</v>
      </c>
      <c r="C1452">
        <v>17</v>
      </c>
      <c r="D1452">
        <v>659</v>
      </c>
      <c r="E1452" s="15">
        <v>1.4770000000000001</v>
      </c>
      <c r="F1452" s="6">
        <f t="shared" si="671"/>
        <v>2.8207999999999998</v>
      </c>
      <c r="G1452">
        <f t="shared" si="661"/>
        <v>10</v>
      </c>
      <c r="H1452">
        <f t="shared" si="672"/>
        <v>420</v>
      </c>
      <c r="I1452" s="5">
        <f t="shared" si="658"/>
        <v>1467.1639999999998</v>
      </c>
      <c r="J1452" s="7">
        <f t="shared" si="674"/>
        <v>3.4932476190476183</v>
      </c>
      <c r="K1452">
        <f t="shared" si="673"/>
        <v>19251</v>
      </c>
      <c r="M1452" s="4"/>
      <c r="N1452" s="4"/>
      <c r="O1452" s="5"/>
      <c r="Q1452" s="6"/>
      <c r="R1452" s="6"/>
      <c r="U1452" s="5"/>
      <c r="V1452" s="7"/>
      <c r="X1452" s="1"/>
      <c r="Y1452" s="1"/>
      <c r="Z1452" s="5"/>
      <c r="AA1452" s="5"/>
      <c r="AB1452" s="1"/>
    </row>
    <row r="1453" spans="1:29" x14ac:dyDescent="0.25">
      <c r="A1453" s="11" t="s">
        <v>165</v>
      </c>
      <c r="B1453" t="s">
        <v>436</v>
      </c>
      <c r="C1453">
        <v>69</v>
      </c>
      <c r="D1453">
        <v>4977</v>
      </c>
      <c r="E1453" s="15">
        <v>7.26</v>
      </c>
      <c r="F1453" s="6">
        <f t="shared" si="662"/>
        <v>7.26</v>
      </c>
      <c r="G1453">
        <f t="shared" si="661"/>
        <v>1</v>
      </c>
      <c r="H1453">
        <f t="shared" si="672"/>
        <v>69</v>
      </c>
      <c r="I1453" s="5">
        <f t="shared" si="658"/>
        <v>500.94</v>
      </c>
      <c r="J1453" s="7">
        <f t="shared" si="674"/>
        <v>0</v>
      </c>
      <c r="K1453" t="str">
        <f t="shared" si="673"/>
        <v/>
      </c>
      <c r="M1453" s="4"/>
      <c r="N1453" s="4"/>
      <c r="O1453" s="5"/>
      <c r="Q1453" s="6"/>
      <c r="R1453" s="6"/>
      <c r="U1453" s="5"/>
      <c r="V1453" s="7"/>
      <c r="X1453" s="1"/>
      <c r="Y1453" s="1"/>
      <c r="Z1453" s="5"/>
      <c r="AA1453" s="5"/>
      <c r="AB1453" s="1"/>
    </row>
    <row r="1454" spans="1:29" x14ac:dyDescent="0.25">
      <c r="A1454" s="11" t="s">
        <v>165</v>
      </c>
      <c r="B1454" t="s">
        <v>1306</v>
      </c>
      <c r="C1454">
        <v>54</v>
      </c>
      <c r="D1454">
        <v>4176</v>
      </c>
      <c r="E1454" s="15">
        <v>4.0609999999999999</v>
      </c>
      <c r="F1454" s="6">
        <f t="shared" si="663"/>
        <v>5.6604999999999999</v>
      </c>
      <c r="G1454">
        <f t="shared" si="661"/>
        <v>2</v>
      </c>
      <c r="H1454">
        <f t="shared" si="672"/>
        <v>123</v>
      </c>
      <c r="I1454" s="5">
        <f t="shared" si="658"/>
        <v>720.23399999999992</v>
      </c>
      <c r="J1454" s="7">
        <f t="shared" si="674"/>
        <v>0</v>
      </c>
      <c r="K1454" t="str">
        <f t="shared" si="673"/>
        <v/>
      </c>
      <c r="M1454" s="4"/>
      <c r="N1454" s="4"/>
      <c r="O1454" s="5"/>
      <c r="Q1454" s="6"/>
      <c r="R1454" s="6"/>
      <c r="U1454" s="5"/>
      <c r="V1454" s="7"/>
      <c r="X1454" s="1"/>
      <c r="Y1454" s="1"/>
      <c r="Z1454" s="5"/>
      <c r="AA1454" s="5"/>
      <c r="AB1454" s="1"/>
    </row>
    <row r="1455" spans="1:29" x14ac:dyDescent="0.25">
      <c r="A1455" s="11" t="s">
        <v>165</v>
      </c>
      <c r="B1455" t="s">
        <v>935</v>
      </c>
      <c r="C1455">
        <v>47</v>
      </c>
      <c r="D1455">
        <v>2789</v>
      </c>
      <c r="E1455" s="15">
        <v>6.4589999999999996</v>
      </c>
      <c r="F1455" s="6">
        <f t="shared" si="664"/>
        <v>5.9266666666666667</v>
      </c>
      <c r="G1455">
        <f t="shared" si="661"/>
        <v>3</v>
      </c>
      <c r="H1455">
        <f t="shared" si="672"/>
        <v>170</v>
      </c>
      <c r="I1455" s="5">
        <f t="shared" si="658"/>
        <v>1023.8069999999999</v>
      </c>
      <c r="J1455" s="7">
        <f t="shared" si="674"/>
        <v>0</v>
      </c>
      <c r="K1455" t="str">
        <f t="shared" si="673"/>
        <v/>
      </c>
      <c r="M1455" s="4"/>
      <c r="N1455" s="4"/>
      <c r="O1455" s="5"/>
      <c r="P1455" s="6"/>
      <c r="Q1455" s="6"/>
      <c r="R1455" s="6"/>
      <c r="U1455" s="5"/>
      <c r="V1455" s="7"/>
      <c r="X1455" s="1"/>
      <c r="Y1455" s="1"/>
      <c r="Z1455" s="5"/>
      <c r="AA1455" s="5"/>
      <c r="AB1455" s="1"/>
    </row>
    <row r="1456" spans="1:29" x14ac:dyDescent="0.25">
      <c r="A1456" s="11" t="s">
        <v>165</v>
      </c>
      <c r="B1456" t="s">
        <v>1307</v>
      </c>
      <c r="C1456">
        <v>39</v>
      </c>
      <c r="D1456">
        <v>2363</v>
      </c>
      <c r="E1456" s="15">
        <v>3.665</v>
      </c>
      <c r="F1456" s="6">
        <f t="shared" si="665"/>
        <v>5.3612500000000001</v>
      </c>
      <c r="G1456">
        <f t="shared" si="661"/>
        <v>4</v>
      </c>
      <c r="H1456">
        <f t="shared" si="672"/>
        <v>209</v>
      </c>
      <c r="I1456" s="5">
        <f t="shared" si="658"/>
        <v>1166.742</v>
      </c>
      <c r="J1456" s="7">
        <f t="shared" si="674"/>
        <v>0</v>
      </c>
      <c r="K1456" t="str">
        <f t="shared" si="673"/>
        <v/>
      </c>
      <c r="M1456" s="4"/>
      <c r="N1456" s="4"/>
      <c r="O1456" s="5"/>
      <c r="Q1456" s="6"/>
      <c r="R1456" s="6"/>
      <c r="U1456" s="5"/>
      <c r="V1456" s="7"/>
      <c r="X1456" s="5"/>
      <c r="Y1456" s="1"/>
      <c r="Z1456" s="5"/>
      <c r="AA1456" s="5"/>
      <c r="AB1456" s="1"/>
      <c r="AC1456" s="5"/>
    </row>
    <row r="1457" spans="1:29" x14ac:dyDescent="0.25">
      <c r="A1457" s="11" t="s">
        <v>165</v>
      </c>
      <c r="B1457" t="s">
        <v>1034</v>
      </c>
      <c r="C1457">
        <v>35</v>
      </c>
      <c r="D1457">
        <v>2033</v>
      </c>
      <c r="E1457" s="15">
        <v>3.8079999999999998</v>
      </c>
      <c r="F1457" s="6">
        <f t="shared" si="666"/>
        <v>5.0506000000000002</v>
      </c>
      <c r="G1457">
        <f t="shared" si="661"/>
        <v>5</v>
      </c>
      <c r="H1457">
        <f t="shared" si="672"/>
        <v>244</v>
      </c>
      <c r="I1457" s="5">
        <f t="shared" si="658"/>
        <v>1300.0219999999999</v>
      </c>
      <c r="J1457" s="7">
        <f t="shared" si="674"/>
        <v>0</v>
      </c>
      <c r="K1457" t="str">
        <f t="shared" si="673"/>
        <v/>
      </c>
      <c r="M1457" s="4"/>
      <c r="N1457" s="4"/>
      <c r="O1457" s="5"/>
      <c r="Q1457" s="6"/>
      <c r="R1457" s="6"/>
      <c r="U1457" s="5"/>
      <c r="V1457" s="7"/>
      <c r="X1457" s="1"/>
      <c r="Y1457" s="1"/>
      <c r="Z1457" s="5"/>
      <c r="AA1457" s="5"/>
      <c r="AB1457" s="1"/>
    </row>
    <row r="1458" spans="1:29" x14ac:dyDescent="0.25">
      <c r="A1458" s="11" t="s">
        <v>165</v>
      </c>
      <c r="B1458" t="s">
        <v>1308</v>
      </c>
      <c r="C1458">
        <v>34</v>
      </c>
      <c r="D1458">
        <v>1921</v>
      </c>
      <c r="E1458" s="15">
        <v>4.141</v>
      </c>
      <c r="F1458" s="6">
        <f t="shared" si="667"/>
        <v>4.899</v>
      </c>
      <c r="G1458">
        <f t="shared" si="661"/>
        <v>6</v>
      </c>
      <c r="H1458">
        <f t="shared" si="672"/>
        <v>278</v>
      </c>
      <c r="I1458" s="5">
        <f t="shared" si="658"/>
        <v>1440.816</v>
      </c>
      <c r="J1458" s="7">
        <f t="shared" si="674"/>
        <v>0</v>
      </c>
      <c r="K1458" t="str">
        <f t="shared" si="673"/>
        <v/>
      </c>
      <c r="M1458" s="4"/>
      <c r="N1458" s="4"/>
      <c r="O1458" s="5"/>
      <c r="Q1458" s="6"/>
      <c r="R1458" s="6"/>
      <c r="U1458" s="5"/>
      <c r="V1458" s="7"/>
      <c r="X1458" s="1"/>
      <c r="Y1458" s="1"/>
      <c r="Z1458" s="5"/>
      <c r="AA1458" s="5"/>
      <c r="AB1458" s="1"/>
    </row>
    <row r="1459" spans="1:29" x14ac:dyDescent="0.25">
      <c r="A1459" s="11" t="s">
        <v>165</v>
      </c>
      <c r="B1459" t="s">
        <v>1309</v>
      </c>
      <c r="C1459">
        <v>29</v>
      </c>
      <c r="D1459">
        <v>1911</v>
      </c>
      <c r="E1459" s="15">
        <v>3.24</v>
      </c>
      <c r="F1459" s="6">
        <f t="shared" si="668"/>
        <v>4.6619999999999999</v>
      </c>
      <c r="G1459">
        <f t="shared" si="661"/>
        <v>7</v>
      </c>
      <c r="H1459">
        <f t="shared" si="672"/>
        <v>307</v>
      </c>
      <c r="I1459" s="5">
        <f t="shared" si="658"/>
        <v>1534.7760000000001</v>
      </c>
      <c r="J1459" s="7">
        <f t="shared" si="674"/>
        <v>0</v>
      </c>
      <c r="K1459" t="str">
        <f t="shared" si="673"/>
        <v/>
      </c>
      <c r="M1459" s="4"/>
      <c r="N1459" s="4"/>
      <c r="O1459" s="5"/>
      <c r="Q1459" s="6"/>
      <c r="R1459" s="6"/>
      <c r="U1459" s="5"/>
      <c r="V1459" s="7"/>
      <c r="X1459" s="1"/>
      <c r="Y1459" s="1"/>
      <c r="Z1459" s="5"/>
      <c r="AA1459" s="5"/>
      <c r="AB1459" s="1"/>
    </row>
    <row r="1460" spans="1:29" x14ac:dyDescent="0.25">
      <c r="A1460" s="11" t="s">
        <v>165</v>
      </c>
      <c r="B1460" t="s">
        <v>519</v>
      </c>
      <c r="C1460">
        <v>23</v>
      </c>
      <c r="D1460">
        <v>1293</v>
      </c>
      <c r="E1460" s="15">
        <v>3.6120000000000001</v>
      </c>
      <c r="F1460" s="6">
        <f t="shared" si="669"/>
        <v>4.5307500000000003</v>
      </c>
      <c r="G1460">
        <f t="shared" si="661"/>
        <v>8</v>
      </c>
      <c r="H1460">
        <f t="shared" si="672"/>
        <v>330</v>
      </c>
      <c r="I1460" s="5">
        <f t="shared" si="658"/>
        <v>1617.8520000000001</v>
      </c>
      <c r="J1460" s="7">
        <f t="shared" si="674"/>
        <v>0</v>
      </c>
      <c r="K1460" t="str">
        <f t="shared" si="673"/>
        <v/>
      </c>
      <c r="M1460" s="4"/>
      <c r="N1460" s="4"/>
      <c r="O1460" s="5"/>
      <c r="Q1460" s="6"/>
      <c r="R1460" s="6"/>
      <c r="U1460" s="5"/>
      <c r="V1460" s="7"/>
      <c r="X1460" s="1"/>
      <c r="Y1460" s="1"/>
      <c r="Z1460" s="5"/>
      <c r="AA1460" s="5"/>
      <c r="AB1460" s="1"/>
    </row>
    <row r="1461" spans="1:29" x14ac:dyDescent="0.25">
      <c r="A1461" s="11" t="s">
        <v>165</v>
      </c>
      <c r="B1461" t="s">
        <v>1137</v>
      </c>
      <c r="C1461">
        <v>17</v>
      </c>
      <c r="D1461">
        <v>1080</v>
      </c>
      <c r="E1461" s="15">
        <v>2.6459999999999999</v>
      </c>
      <c r="F1461" s="6">
        <f t="shared" si="670"/>
        <v>4.3213333333333335</v>
      </c>
      <c r="G1461">
        <f t="shared" si="661"/>
        <v>9</v>
      </c>
      <c r="H1461">
        <f t="shared" si="672"/>
        <v>347</v>
      </c>
      <c r="I1461" s="5">
        <f t="shared" si="658"/>
        <v>1662.8340000000001</v>
      </c>
      <c r="J1461" s="7">
        <f t="shared" si="674"/>
        <v>0</v>
      </c>
      <c r="K1461" t="str">
        <f t="shared" si="673"/>
        <v/>
      </c>
      <c r="M1461" s="4"/>
      <c r="N1461" s="4"/>
      <c r="O1461" s="5"/>
      <c r="Q1461" s="6"/>
      <c r="R1461" s="6"/>
      <c r="U1461" s="5"/>
      <c r="V1461" s="7"/>
      <c r="X1461" s="1"/>
      <c r="Y1461" s="1"/>
      <c r="Z1461" s="5"/>
      <c r="AA1461" s="5"/>
      <c r="AB1461" s="1"/>
    </row>
    <row r="1462" spans="1:29" x14ac:dyDescent="0.25">
      <c r="A1462" s="11" t="s">
        <v>165</v>
      </c>
      <c r="B1462" t="s">
        <v>1969</v>
      </c>
      <c r="C1462">
        <v>10</v>
      </c>
      <c r="D1462">
        <v>669</v>
      </c>
      <c r="E1462" s="15">
        <v>2.5489999999999999</v>
      </c>
      <c r="F1462" s="6">
        <f t="shared" si="671"/>
        <v>4.1440999999999999</v>
      </c>
      <c r="G1462">
        <f t="shared" si="661"/>
        <v>10</v>
      </c>
      <c r="H1462">
        <f t="shared" si="672"/>
        <v>357</v>
      </c>
      <c r="I1462" s="5">
        <f t="shared" si="658"/>
        <v>1688.3240000000001</v>
      </c>
      <c r="J1462" s="7">
        <f t="shared" si="674"/>
        <v>4.7291988795518209</v>
      </c>
      <c r="K1462">
        <f t="shared" si="673"/>
        <v>23212</v>
      </c>
      <c r="M1462" s="4"/>
      <c r="N1462" s="4"/>
      <c r="O1462" s="5"/>
      <c r="Q1462" s="6"/>
      <c r="R1462" s="6"/>
      <c r="U1462" s="5"/>
      <c r="V1462" s="7"/>
      <c r="X1462" s="1"/>
      <c r="Y1462" s="1"/>
      <c r="Z1462" s="5"/>
      <c r="AA1462" s="5"/>
      <c r="AB1462" s="1"/>
    </row>
    <row r="1463" spans="1:29" x14ac:dyDescent="0.25">
      <c r="A1463" s="11" t="s">
        <v>137</v>
      </c>
      <c r="B1463" t="s">
        <v>1111</v>
      </c>
      <c r="C1463">
        <v>63</v>
      </c>
      <c r="D1463">
        <v>1086</v>
      </c>
      <c r="E1463" s="15">
        <v>0.83099999999999996</v>
      </c>
      <c r="F1463" s="6">
        <f t="shared" si="662"/>
        <v>0.83099999999999996</v>
      </c>
      <c r="G1463">
        <f t="shared" si="661"/>
        <v>1</v>
      </c>
      <c r="H1463">
        <f t="shared" si="672"/>
        <v>63</v>
      </c>
      <c r="I1463" s="5">
        <f t="shared" si="658"/>
        <v>52.352999999999994</v>
      </c>
      <c r="J1463" s="7">
        <f t="shared" si="674"/>
        <v>0</v>
      </c>
      <c r="K1463" t="str">
        <f t="shared" si="673"/>
        <v/>
      </c>
      <c r="M1463" s="4"/>
      <c r="N1463" s="4"/>
      <c r="O1463" s="5"/>
      <c r="Q1463" s="6"/>
      <c r="R1463" s="6"/>
      <c r="U1463" s="5"/>
      <c r="V1463" s="7"/>
      <c r="X1463" s="1"/>
      <c r="Y1463" s="1"/>
      <c r="Z1463" s="5"/>
      <c r="AA1463" s="5"/>
      <c r="AB1463" s="1"/>
    </row>
    <row r="1464" spans="1:29" x14ac:dyDescent="0.25">
      <c r="A1464" s="11" t="s">
        <v>137</v>
      </c>
      <c r="B1464" t="s">
        <v>1112</v>
      </c>
      <c r="C1464">
        <v>42</v>
      </c>
      <c r="D1464">
        <v>738</v>
      </c>
      <c r="E1464" s="15">
        <v>1.5980000000000001</v>
      </c>
      <c r="F1464" s="6">
        <f t="shared" si="663"/>
        <v>1.2145000000000001</v>
      </c>
      <c r="G1464">
        <f t="shared" si="661"/>
        <v>2</v>
      </c>
      <c r="H1464">
        <f t="shared" si="672"/>
        <v>105</v>
      </c>
      <c r="I1464" s="5">
        <f t="shared" si="658"/>
        <v>119.46899999999999</v>
      </c>
      <c r="J1464" s="7">
        <f t="shared" si="674"/>
        <v>0</v>
      </c>
      <c r="K1464" t="str">
        <f t="shared" si="673"/>
        <v/>
      </c>
      <c r="M1464" s="4"/>
      <c r="N1464" s="4"/>
      <c r="O1464" s="5"/>
      <c r="Q1464" s="6"/>
      <c r="R1464" s="6"/>
      <c r="U1464" s="5"/>
      <c r="V1464" s="7"/>
      <c r="X1464" s="1"/>
      <c r="Y1464" s="1"/>
      <c r="Z1464" s="5"/>
      <c r="AA1464" s="5"/>
      <c r="AB1464" s="1"/>
    </row>
    <row r="1465" spans="1:29" x14ac:dyDescent="0.25">
      <c r="A1465" s="11" t="s">
        <v>137</v>
      </c>
      <c r="B1465" t="s">
        <v>1113</v>
      </c>
      <c r="C1465">
        <v>36</v>
      </c>
      <c r="D1465">
        <v>617</v>
      </c>
      <c r="E1465" s="15">
        <v>0.64700000000000002</v>
      </c>
      <c r="F1465" s="6">
        <f t="shared" si="664"/>
        <v>1.0253333333333334</v>
      </c>
      <c r="G1465">
        <f t="shared" si="661"/>
        <v>3</v>
      </c>
      <c r="H1465">
        <f t="shared" si="672"/>
        <v>141</v>
      </c>
      <c r="I1465" s="5">
        <f t="shared" si="658"/>
        <v>142.761</v>
      </c>
      <c r="J1465" s="7">
        <f t="shared" si="674"/>
        <v>0</v>
      </c>
      <c r="K1465" t="str">
        <f t="shared" si="673"/>
        <v/>
      </c>
      <c r="M1465" s="4"/>
      <c r="N1465" s="4"/>
      <c r="O1465" s="5"/>
      <c r="Q1465" s="6"/>
      <c r="R1465" s="6"/>
      <c r="U1465" s="5"/>
      <c r="V1465" s="7"/>
      <c r="X1465" s="1"/>
      <c r="Y1465" s="1"/>
      <c r="Z1465" s="5"/>
      <c r="AA1465" s="5"/>
      <c r="AB1465" s="1"/>
    </row>
    <row r="1466" spans="1:29" x14ac:dyDescent="0.25">
      <c r="A1466" s="11" t="s">
        <v>137</v>
      </c>
      <c r="B1466" t="s">
        <v>1114</v>
      </c>
      <c r="C1466">
        <v>23</v>
      </c>
      <c r="D1466">
        <v>443</v>
      </c>
      <c r="E1466" s="15">
        <v>1.8839999999999999</v>
      </c>
      <c r="F1466" s="6">
        <f t="shared" si="665"/>
        <v>1.2400000000000002</v>
      </c>
      <c r="G1466">
        <f t="shared" si="661"/>
        <v>4</v>
      </c>
      <c r="H1466">
        <f t="shared" si="672"/>
        <v>164</v>
      </c>
      <c r="I1466" s="5">
        <f t="shared" si="658"/>
        <v>186.09299999999999</v>
      </c>
      <c r="J1466" s="7">
        <f t="shared" si="674"/>
        <v>0</v>
      </c>
      <c r="K1466" t="str">
        <f t="shared" si="673"/>
        <v/>
      </c>
      <c r="M1466" s="4"/>
      <c r="N1466" s="4"/>
      <c r="O1466" s="5"/>
      <c r="Q1466" s="6"/>
      <c r="R1466" s="6"/>
      <c r="U1466" s="5"/>
      <c r="V1466" s="7"/>
      <c r="X1466" s="5"/>
      <c r="Y1466" s="1"/>
      <c r="Z1466" s="5"/>
      <c r="AA1466" s="5"/>
      <c r="AB1466" s="1"/>
      <c r="AC1466" s="5"/>
    </row>
    <row r="1467" spans="1:29" x14ac:dyDescent="0.25">
      <c r="A1467" s="11" t="s">
        <v>137</v>
      </c>
      <c r="B1467" t="s">
        <v>1117</v>
      </c>
      <c r="C1467">
        <v>17</v>
      </c>
      <c r="D1467">
        <v>255</v>
      </c>
      <c r="E1467" s="15">
        <v>1.7110000000000001</v>
      </c>
      <c r="F1467" s="6">
        <f t="shared" si="666"/>
        <v>1.3342000000000003</v>
      </c>
      <c r="G1467">
        <f t="shared" si="661"/>
        <v>5</v>
      </c>
      <c r="H1467">
        <f t="shared" si="672"/>
        <v>181</v>
      </c>
      <c r="I1467" s="5">
        <f t="shared" si="658"/>
        <v>215.17999999999998</v>
      </c>
      <c r="J1467" s="7">
        <f t="shared" si="674"/>
        <v>0</v>
      </c>
      <c r="K1467" t="str">
        <f t="shared" si="673"/>
        <v/>
      </c>
      <c r="M1467" s="4"/>
      <c r="N1467" s="4"/>
      <c r="O1467" s="5"/>
      <c r="Q1467" s="6"/>
      <c r="R1467" s="6"/>
      <c r="U1467" s="5"/>
      <c r="V1467" s="7"/>
      <c r="X1467" s="1"/>
      <c r="Y1467" s="1"/>
      <c r="Z1467" s="5"/>
      <c r="AA1467" s="5"/>
      <c r="AB1467" s="1"/>
    </row>
    <row r="1468" spans="1:29" x14ac:dyDescent="0.25">
      <c r="A1468" s="11" t="s">
        <v>137</v>
      </c>
      <c r="B1468" t="s">
        <v>1119</v>
      </c>
      <c r="C1468">
        <v>16</v>
      </c>
      <c r="D1468">
        <v>233</v>
      </c>
      <c r="E1468" s="15">
        <v>1.123</v>
      </c>
      <c r="F1468" s="6">
        <f t="shared" si="667"/>
        <v>1.2990000000000002</v>
      </c>
      <c r="G1468">
        <f t="shared" si="661"/>
        <v>6</v>
      </c>
      <c r="H1468">
        <f t="shared" si="672"/>
        <v>197</v>
      </c>
      <c r="I1468" s="5">
        <f t="shared" si="658"/>
        <v>233.14799999999997</v>
      </c>
      <c r="J1468" s="7">
        <f t="shared" si="674"/>
        <v>0</v>
      </c>
      <c r="K1468" t="str">
        <f t="shared" si="673"/>
        <v/>
      </c>
      <c r="M1468" s="4"/>
      <c r="N1468" s="4"/>
      <c r="O1468" s="5"/>
      <c r="Q1468" s="6"/>
      <c r="R1468" s="6"/>
      <c r="U1468" s="5"/>
      <c r="V1468" s="7"/>
      <c r="X1468" s="1"/>
      <c r="Y1468" s="1"/>
      <c r="Z1468" s="5"/>
      <c r="AA1468" s="5"/>
      <c r="AB1468" s="1"/>
    </row>
    <row r="1469" spans="1:29" x14ac:dyDescent="0.25">
      <c r="A1469" s="11" t="s">
        <v>137</v>
      </c>
      <c r="B1469" t="s">
        <v>1116</v>
      </c>
      <c r="C1469">
        <v>16</v>
      </c>
      <c r="D1469">
        <v>297</v>
      </c>
      <c r="E1469" s="15">
        <v>1.0269999999999999</v>
      </c>
      <c r="F1469" s="6">
        <f t="shared" si="668"/>
        <v>1.2601428571428575</v>
      </c>
      <c r="G1469">
        <f t="shared" si="661"/>
        <v>7</v>
      </c>
      <c r="H1469">
        <f t="shared" si="672"/>
        <v>213</v>
      </c>
      <c r="I1469" s="5">
        <f t="shared" si="658"/>
        <v>249.57999999999996</v>
      </c>
      <c r="J1469" s="7">
        <f t="shared" si="674"/>
        <v>0</v>
      </c>
      <c r="K1469" t="str">
        <f t="shared" si="673"/>
        <v/>
      </c>
      <c r="M1469" s="4"/>
      <c r="N1469" s="4"/>
      <c r="O1469" s="5"/>
      <c r="Q1469" s="6"/>
      <c r="R1469" s="6"/>
      <c r="U1469" s="5"/>
      <c r="V1469" s="7"/>
      <c r="X1469" s="1"/>
      <c r="Y1469" s="1"/>
      <c r="Z1469" s="5"/>
      <c r="AA1469" s="5"/>
      <c r="AB1469" s="1"/>
    </row>
    <row r="1470" spans="1:29" x14ac:dyDescent="0.25">
      <c r="A1470" s="11" t="s">
        <v>137</v>
      </c>
      <c r="B1470" t="s">
        <v>1115</v>
      </c>
      <c r="C1470">
        <v>13</v>
      </c>
      <c r="D1470">
        <v>174</v>
      </c>
      <c r="E1470" s="15">
        <v>1.0189999999999999</v>
      </c>
      <c r="F1470" s="6">
        <f t="shared" si="669"/>
        <v>1.2300000000000002</v>
      </c>
      <c r="G1470">
        <f t="shared" si="661"/>
        <v>8</v>
      </c>
      <c r="H1470">
        <f t="shared" si="672"/>
        <v>226</v>
      </c>
      <c r="I1470" s="5">
        <f t="shared" si="658"/>
        <v>262.82699999999994</v>
      </c>
      <c r="J1470" s="7">
        <f t="shared" si="674"/>
        <v>0</v>
      </c>
      <c r="K1470" t="str">
        <f t="shared" si="673"/>
        <v/>
      </c>
      <c r="M1470" s="4"/>
      <c r="N1470" s="4"/>
      <c r="O1470" s="5"/>
      <c r="Q1470" s="6"/>
      <c r="R1470" s="6"/>
      <c r="U1470" s="5"/>
      <c r="V1470" s="7"/>
      <c r="X1470" s="1"/>
      <c r="Y1470" s="1"/>
      <c r="Z1470" s="5"/>
      <c r="AA1470" s="5"/>
      <c r="AB1470" s="1"/>
    </row>
    <row r="1471" spans="1:29" x14ac:dyDescent="0.25">
      <c r="A1471" s="11" t="s">
        <v>137</v>
      </c>
      <c r="B1471" t="s">
        <v>1970</v>
      </c>
      <c r="C1471">
        <v>13</v>
      </c>
      <c r="D1471">
        <v>192</v>
      </c>
      <c r="E1471" s="15">
        <v>1.0189999999999999</v>
      </c>
      <c r="F1471" s="6">
        <f t="shared" si="670"/>
        <v>1.2065555555555558</v>
      </c>
      <c r="G1471">
        <f t="shared" si="661"/>
        <v>9</v>
      </c>
      <c r="H1471">
        <f t="shared" si="672"/>
        <v>239</v>
      </c>
      <c r="I1471" s="5">
        <f t="shared" si="658"/>
        <v>276.07399999999996</v>
      </c>
      <c r="J1471" s="7">
        <f t="shared" si="674"/>
        <v>0</v>
      </c>
      <c r="K1471" t="str">
        <f t="shared" si="673"/>
        <v/>
      </c>
      <c r="M1471" s="4"/>
      <c r="N1471" s="4"/>
      <c r="O1471" s="5"/>
      <c r="Q1471" s="6"/>
      <c r="R1471" s="6"/>
      <c r="U1471" s="5"/>
      <c r="V1471" s="7"/>
      <c r="X1471" s="1"/>
      <c r="Y1471" s="1"/>
      <c r="Z1471" s="5"/>
      <c r="AA1471" s="5"/>
      <c r="AB1471" s="1"/>
    </row>
    <row r="1472" spans="1:29" x14ac:dyDescent="0.25">
      <c r="A1472" s="11" t="s">
        <v>137</v>
      </c>
      <c r="B1472" t="s">
        <v>1118</v>
      </c>
      <c r="C1472">
        <v>13</v>
      </c>
      <c r="D1472">
        <v>201</v>
      </c>
      <c r="E1472" s="15">
        <v>1</v>
      </c>
      <c r="F1472" s="6">
        <f t="shared" si="671"/>
        <v>1.1859000000000002</v>
      </c>
      <c r="G1472">
        <f t="shared" si="661"/>
        <v>10</v>
      </c>
      <c r="H1472">
        <f t="shared" si="672"/>
        <v>252</v>
      </c>
      <c r="I1472" s="5">
        <f t="shared" si="658"/>
        <v>289.07399999999996</v>
      </c>
      <c r="J1472" s="7">
        <f t="shared" si="674"/>
        <v>1.1471190476190474</v>
      </c>
      <c r="K1472">
        <f t="shared" si="673"/>
        <v>4236</v>
      </c>
      <c r="M1472" s="4"/>
      <c r="N1472" s="4"/>
      <c r="O1472" s="5"/>
      <c r="Q1472" s="6"/>
      <c r="R1472" s="6"/>
      <c r="U1472" s="5"/>
      <c r="V1472" s="7"/>
      <c r="X1472" s="1"/>
      <c r="Y1472" s="1"/>
      <c r="Z1472" s="5"/>
      <c r="AA1472" s="5"/>
      <c r="AB1472" s="1"/>
    </row>
    <row r="1473" spans="1:29" x14ac:dyDescent="0.25">
      <c r="A1473" s="11" t="s">
        <v>179</v>
      </c>
      <c r="B1473" t="s">
        <v>1408</v>
      </c>
      <c r="C1473">
        <v>135</v>
      </c>
      <c r="D1473">
        <v>6551</v>
      </c>
      <c r="E1473" s="15">
        <v>3.9319999999999999</v>
      </c>
      <c r="F1473" s="6">
        <f t="shared" si="662"/>
        <v>3.9319999999999999</v>
      </c>
      <c r="G1473">
        <f t="shared" si="661"/>
        <v>1</v>
      </c>
      <c r="H1473">
        <f t="shared" si="672"/>
        <v>135</v>
      </c>
      <c r="I1473" s="5">
        <f t="shared" si="658"/>
        <v>530.81999999999994</v>
      </c>
      <c r="J1473" s="7">
        <f t="shared" si="674"/>
        <v>0</v>
      </c>
      <c r="K1473" t="str">
        <f t="shared" si="673"/>
        <v/>
      </c>
      <c r="M1473" s="4"/>
      <c r="N1473" s="4"/>
      <c r="O1473" s="5"/>
      <c r="Q1473" s="6"/>
      <c r="R1473" s="6"/>
      <c r="U1473" s="5"/>
      <c r="V1473" s="7"/>
      <c r="X1473" s="1"/>
      <c r="Y1473" s="1"/>
      <c r="Z1473" s="5"/>
      <c r="AA1473" s="5"/>
      <c r="AB1473" s="1"/>
    </row>
    <row r="1474" spans="1:29" x14ac:dyDescent="0.25">
      <c r="A1474" s="11" t="s">
        <v>179</v>
      </c>
      <c r="B1474" t="s">
        <v>961</v>
      </c>
      <c r="C1474">
        <v>95</v>
      </c>
      <c r="D1474">
        <v>4748</v>
      </c>
      <c r="E1474" s="15">
        <v>2.952</v>
      </c>
      <c r="F1474" s="6">
        <f t="shared" si="663"/>
        <v>3.4420000000000002</v>
      </c>
      <c r="G1474">
        <f t="shared" si="661"/>
        <v>2</v>
      </c>
      <c r="H1474">
        <f t="shared" si="672"/>
        <v>230</v>
      </c>
      <c r="I1474" s="5">
        <f t="shared" ref="I1474:I1537" si="675">IF(G1473&gt;G1474,E1474*C1474,E1474*C1474+I1473)</f>
        <v>811.26</v>
      </c>
      <c r="J1474" s="7">
        <f t="shared" si="674"/>
        <v>0</v>
      </c>
      <c r="K1474" t="str">
        <f t="shared" si="673"/>
        <v/>
      </c>
      <c r="M1474" s="4"/>
      <c r="N1474" s="4"/>
      <c r="O1474" s="5"/>
      <c r="Q1474" s="6"/>
      <c r="R1474" s="6"/>
      <c r="U1474" s="5"/>
      <c r="V1474" s="7"/>
      <c r="X1474" s="1"/>
      <c r="Y1474" s="1"/>
      <c r="Z1474" s="5"/>
      <c r="AA1474" s="5"/>
      <c r="AB1474" s="1"/>
    </row>
    <row r="1475" spans="1:29" x14ac:dyDescent="0.25">
      <c r="A1475" s="11" t="s">
        <v>179</v>
      </c>
      <c r="B1475" t="s">
        <v>1409</v>
      </c>
      <c r="C1475">
        <v>52</v>
      </c>
      <c r="D1475">
        <v>2577</v>
      </c>
      <c r="E1475" s="15">
        <v>2.7719999999999998</v>
      </c>
      <c r="F1475" s="6">
        <f t="shared" si="664"/>
        <v>3.218666666666667</v>
      </c>
      <c r="G1475">
        <f t="shared" si="661"/>
        <v>3</v>
      </c>
      <c r="H1475">
        <f t="shared" si="672"/>
        <v>282</v>
      </c>
      <c r="I1475" s="5">
        <f t="shared" si="675"/>
        <v>955.404</v>
      </c>
      <c r="J1475" s="7">
        <f t="shared" si="674"/>
        <v>0</v>
      </c>
      <c r="K1475" t="str">
        <f t="shared" si="673"/>
        <v/>
      </c>
      <c r="M1475" s="4"/>
      <c r="N1475" s="4"/>
      <c r="O1475" s="5"/>
      <c r="Q1475" s="6"/>
      <c r="R1475" s="6"/>
      <c r="U1475" s="5"/>
      <c r="V1475" s="7"/>
      <c r="X1475" s="1"/>
      <c r="Y1475" s="1"/>
      <c r="Z1475" s="5"/>
      <c r="AA1475" s="5"/>
      <c r="AB1475" s="1"/>
    </row>
    <row r="1476" spans="1:29" x14ac:dyDescent="0.25">
      <c r="A1476" s="11" t="s">
        <v>179</v>
      </c>
      <c r="B1476" t="s">
        <v>1410</v>
      </c>
      <c r="C1476">
        <v>27</v>
      </c>
      <c r="D1476">
        <v>1198</v>
      </c>
      <c r="E1476" s="15">
        <v>1.7210000000000001</v>
      </c>
      <c r="F1476" s="6">
        <f t="shared" si="665"/>
        <v>2.8442500000000002</v>
      </c>
      <c r="G1476">
        <f t="shared" ref="G1476:G1539" si="676">IF(A1476=A1475,G1475+1,1)</f>
        <v>4</v>
      </c>
      <c r="H1476">
        <f t="shared" si="672"/>
        <v>309</v>
      </c>
      <c r="I1476" s="5">
        <f t="shared" si="675"/>
        <v>1001.871</v>
      </c>
      <c r="J1476" s="7">
        <f t="shared" si="674"/>
        <v>0</v>
      </c>
      <c r="K1476" t="str">
        <f t="shared" si="673"/>
        <v/>
      </c>
      <c r="M1476" s="4"/>
      <c r="N1476" s="4"/>
      <c r="O1476" s="5"/>
      <c r="Q1476" s="6"/>
      <c r="R1476" s="6"/>
      <c r="U1476" s="5"/>
      <c r="V1476" s="7"/>
      <c r="X1476" s="5"/>
      <c r="Y1476" s="1"/>
      <c r="Z1476" s="5"/>
      <c r="AA1476" s="5"/>
      <c r="AB1476" s="1"/>
      <c r="AC1476" s="5"/>
    </row>
    <row r="1477" spans="1:29" x14ac:dyDescent="0.25">
      <c r="A1477" s="11" t="s">
        <v>179</v>
      </c>
      <c r="B1477" t="s">
        <v>1411</v>
      </c>
      <c r="C1477">
        <v>26</v>
      </c>
      <c r="D1477">
        <v>1005</v>
      </c>
      <c r="E1477" s="15">
        <v>2.6440000000000001</v>
      </c>
      <c r="F1477" s="6">
        <f t="shared" si="666"/>
        <v>2.8042000000000002</v>
      </c>
      <c r="G1477">
        <f t="shared" si="676"/>
        <v>5</v>
      </c>
      <c r="H1477">
        <f t="shared" si="672"/>
        <v>335</v>
      </c>
      <c r="I1477" s="5">
        <f t="shared" si="675"/>
        <v>1070.615</v>
      </c>
      <c r="J1477" s="7">
        <f t="shared" si="674"/>
        <v>0</v>
      </c>
      <c r="K1477" t="str">
        <f t="shared" si="673"/>
        <v/>
      </c>
      <c r="M1477" s="4"/>
      <c r="N1477" s="4"/>
      <c r="O1477" s="5"/>
      <c r="Q1477" s="6"/>
      <c r="R1477" s="6"/>
      <c r="U1477" s="5"/>
      <c r="V1477" s="7"/>
      <c r="X1477" s="1"/>
      <c r="Y1477" s="1"/>
      <c r="Z1477" s="5"/>
      <c r="AA1477" s="5"/>
      <c r="AB1477" s="1"/>
    </row>
    <row r="1478" spans="1:29" x14ac:dyDescent="0.25">
      <c r="A1478" s="11" t="s">
        <v>179</v>
      </c>
      <c r="B1478" t="s">
        <v>1412</v>
      </c>
      <c r="C1478">
        <v>21</v>
      </c>
      <c r="D1478">
        <v>821</v>
      </c>
      <c r="E1478" s="15">
        <v>2.6219999999999999</v>
      </c>
      <c r="F1478" s="6">
        <f t="shared" si="667"/>
        <v>2.7738333333333336</v>
      </c>
      <c r="G1478">
        <f t="shared" si="676"/>
        <v>6</v>
      </c>
      <c r="H1478">
        <f t="shared" si="672"/>
        <v>356</v>
      </c>
      <c r="I1478" s="5">
        <f t="shared" si="675"/>
        <v>1125.6769999999999</v>
      </c>
      <c r="J1478" s="7">
        <f t="shared" si="674"/>
        <v>0</v>
      </c>
      <c r="K1478" t="str">
        <f t="shared" si="673"/>
        <v/>
      </c>
      <c r="M1478" s="4"/>
      <c r="N1478" s="4"/>
      <c r="O1478" s="5"/>
      <c r="Q1478" s="6"/>
      <c r="R1478" s="6"/>
      <c r="U1478" s="5"/>
      <c r="V1478" s="7"/>
      <c r="X1478" s="1"/>
      <c r="Y1478" s="1"/>
      <c r="Z1478" s="5"/>
      <c r="AA1478" s="5"/>
      <c r="AB1478" s="1"/>
    </row>
    <row r="1479" spans="1:29" x14ac:dyDescent="0.25">
      <c r="A1479" s="11" t="s">
        <v>179</v>
      </c>
      <c r="B1479" t="s">
        <v>1413</v>
      </c>
      <c r="C1479">
        <v>20</v>
      </c>
      <c r="D1479">
        <v>999</v>
      </c>
      <c r="E1479" s="15">
        <v>2.649</v>
      </c>
      <c r="F1479" s="6">
        <f t="shared" si="668"/>
        <v>2.7560000000000002</v>
      </c>
      <c r="G1479">
        <f t="shared" si="676"/>
        <v>7</v>
      </c>
      <c r="H1479">
        <f t="shared" si="672"/>
        <v>376</v>
      </c>
      <c r="I1479" s="5">
        <f t="shared" si="675"/>
        <v>1178.6569999999999</v>
      </c>
      <c r="J1479" s="7">
        <f t="shared" si="674"/>
        <v>0</v>
      </c>
      <c r="K1479" t="str">
        <f t="shared" si="673"/>
        <v/>
      </c>
      <c r="M1479" s="4"/>
      <c r="N1479" s="4"/>
      <c r="O1479" s="5"/>
      <c r="Q1479" s="6"/>
      <c r="R1479" s="6"/>
      <c r="U1479" s="5"/>
      <c r="V1479" s="7"/>
      <c r="X1479" s="1"/>
      <c r="Y1479" s="1"/>
      <c r="Z1479" s="5"/>
      <c r="AA1479" s="5"/>
      <c r="AB1479" s="1"/>
    </row>
    <row r="1480" spans="1:29" x14ac:dyDescent="0.25">
      <c r="A1480" s="11" t="s">
        <v>179</v>
      </c>
      <c r="B1480" t="s">
        <v>1415</v>
      </c>
      <c r="C1480">
        <v>18</v>
      </c>
      <c r="D1480">
        <v>711</v>
      </c>
      <c r="E1480" s="15">
        <v>2.1389999999999998</v>
      </c>
      <c r="F1480" s="6">
        <f t="shared" si="669"/>
        <v>2.6788750000000001</v>
      </c>
      <c r="G1480">
        <f t="shared" si="676"/>
        <v>8</v>
      </c>
      <c r="H1480">
        <f t="shared" si="672"/>
        <v>394</v>
      </c>
      <c r="I1480" s="5">
        <f t="shared" si="675"/>
        <v>1217.1589999999999</v>
      </c>
      <c r="J1480" s="7">
        <f t="shared" si="674"/>
        <v>0</v>
      </c>
      <c r="K1480" t="str">
        <f t="shared" si="673"/>
        <v/>
      </c>
      <c r="M1480" s="4"/>
      <c r="N1480" s="4"/>
      <c r="O1480" s="5"/>
      <c r="Q1480" s="6"/>
      <c r="R1480" s="6"/>
      <c r="U1480" s="5"/>
      <c r="V1480" s="7"/>
      <c r="X1480" s="1"/>
      <c r="Y1480" s="1"/>
      <c r="Z1480" s="5"/>
      <c r="AA1480" s="5"/>
      <c r="AB1480" s="1"/>
    </row>
    <row r="1481" spans="1:29" x14ac:dyDescent="0.25">
      <c r="A1481" s="11" t="s">
        <v>179</v>
      </c>
      <c r="B1481" t="s">
        <v>1416</v>
      </c>
      <c r="C1481">
        <v>18</v>
      </c>
      <c r="D1481">
        <v>694</v>
      </c>
      <c r="E1481" s="15">
        <v>2.82</v>
      </c>
      <c r="F1481" s="6">
        <f t="shared" si="670"/>
        <v>2.6945555555555556</v>
      </c>
      <c r="G1481">
        <f t="shared" si="676"/>
        <v>9</v>
      </c>
      <c r="H1481">
        <f t="shared" si="672"/>
        <v>412</v>
      </c>
      <c r="I1481" s="5">
        <f t="shared" si="675"/>
        <v>1267.9189999999999</v>
      </c>
      <c r="J1481" s="7">
        <f t="shared" si="674"/>
        <v>0</v>
      </c>
      <c r="K1481" t="str">
        <f t="shared" si="673"/>
        <v/>
      </c>
      <c r="M1481" s="4"/>
      <c r="N1481" s="4"/>
      <c r="O1481" s="5"/>
      <c r="Q1481" s="6"/>
      <c r="R1481" s="6"/>
      <c r="U1481" s="5"/>
      <c r="V1481" s="7"/>
      <c r="X1481" s="1"/>
      <c r="Y1481" s="1"/>
      <c r="Z1481" s="5"/>
      <c r="AA1481" s="5"/>
      <c r="AB1481" s="1"/>
    </row>
    <row r="1482" spans="1:29" x14ac:dyDescent="0.25">
      <c r="A1482" s="11" t="s">
        <v>179</v>
      </c>
      <c r="B1482" t="s">
        <v>1414</v>
      </c>
      <c r="C1482">
        <v>15</v>
      </c>
      <c r="D1482">
        <v>577</v>
      </c>
      <c r="E1482" s="15">
        <v>3.3980000000000001</v>
      </c>
      <c r="F1482" s="6">
        <f t="shared" si="671"/>
        <v>2.7648999999999999</v>
      </c>
      <c r="G1482">
        <f t="shared" si="676"/>
        <v>10</v>
      </c>
      <c r="H1482">
        <f t="shared" si="672"/>
        <v>427</v>
      </c>
      <c r="I1482" s="5">
        <f t="shared" si="675"/>
        <v>1318.8889999999999</v>
      </c>
      <c r="J1482" s="7">
        <f t="shared" si="674"/>
        <v>3.088733021077283</v>
      </c>
      <c r="K1482">
        <f t="shared" si="673"/>
        <v>19881</v>
      </c>
      <c r="M1482" s="4"/>
      <c r="N1482" s="4"/>
      <c r="O1482" s="5"/>
      <c r="Q1482" s="6"/>
      <c r="R1482" s="6"/>
      <c r="U1482" s="5"/>
      <c r="V1482" s="7"/>
      <c r="X1482" s="1"/>
      <c r="Y1482" s="1"/>
      <c r="Z1482" s="5"/>
      <c r="AA1482" s="5"/>
      <c r="AB1482" s="1"/>
    </row>
    <row r="1483" spans="1:29" x14ac:dyDescent="0.25">
      <c r="A1483" s="11" t="s">
        <v>158</v>
      </c>
      <c r="B1483" t="s">
        <v>480</v>
      </c>
      <c r="C1483">
        <v>83</v>
      </c>
      <c r="D1483">
        <v>4372</v>
      </c>
      <c r="E1483" s="15">
        <v>4.0469999999999997</v>
      </c>
      <c r="F1483" s="6">
        <f t="shared" ref="F1483:F1533" si="677">AVERAGE(E1483)</f>
        <v>4.0469999999999997</v>
      </c>
      <c r="G1483">
        <f t="shared" si="676"/>
        <v>1</v>
      </c>
      <c r="H1483">
        <f t="shared" si="672"/>
        <v>83</v>
      </c>
      <c r="I1483" s="5">
        <f t="shared" si="675"/>
        <v>335.90099999999995</v>
      </c>
      <c r="J1483" s="7">
        <f t="shared" si="674"/>
        <v>0</v>
      </c>
      <c r="K1483" t="str">
        <f t="shared" si="673"/>
        <v/>
      </c>
      <c r="M1483" s="4"/>
      <c r="N1483" s="4"/>
      <c r="O1483" s="5"/>
      <c r="Q1483" s="6"/>
      <c r="R1483" s="6"/>
      <c r="U1483" s="5"/>
      <c r="V1483" s="7"/>
      <c r="X1483" s="1"/>
      <c r="Y1483" s="1"/>
      <c r="Z1483" s="5"/>
      <c r="AA1483" s="5"/>
      <c r="AB1483" s="1"/>
    </row>
    <row r="1484" spans="1:29" x14ac:dyDescent="0.25">
      <c r="A1484" s="11" t="s">
        <v>158</v>
      </c>
      <c r="B1484" t="s">
        <v>482</v>
      </c>
      <c r="C1484">
        <v>74</v>
      </c>
      <c r="D1484">
        <v>3284</v>
      </c>
      <c r="E1484" s="15">
        <v>3.1739999999999999</v>
      </c>
      <c r="F1484" s="6">
        <f t="shared" ref="F1484:F1534" si="678">AVERAGE(E1483:E1484)</f>
        <v>3.6105</v>
      </c>
      <c r="G1484">
        <f t="shared" si="676"/>
        <v>2</v>
      </c>
      <c r="H1484">
        <f t="shared" si="672"/>
        <v>157</v>
      </c>
      <c r="I1484" s="5">
        <f t="shared" si="675"/>
        <v>570.77699999999993</v>
      </c>
      <c r="J1484" s="7">
        <f t="shared" si="674"/>
        <v>0</v>
      </c>
      <c r="K1484" t="str">
        <f t="shared" si="673"/>
        <v/>
      </c>
      <c r="M1484" s="4"/>
      <c r="N1484" s="4"/>
      <c r="O1484" s="5"/>
      <c r="Q1484" s="6"/>
      <c r="R1484" s="6"/>
      <c r="U1484" s="5"/>
      <c r="V1484" s="7"/>
      <c r="X1484" s="1"/>
      <c r="Y1484" s="1"/>
      <c r="Z1484" s="5"/>
      <c r="AA1484" s="5"/>
      <c r="AB1484" s="1"/>
    </row>
    <row r="1485" spans="1:29" x14ac:dyDescent="0.25">
      <c r="A1485" s="11" t="s">
        <v>158</v>
      </c>
      <c r="B1485" t="s">
        <v>483</v>
      </c>
      <c r="C1485">
        <v>74</v>
      </c>
      <c r="D1485">
        <v>3469</v>
      </c>
      <c r="E1485" s="15">
        <v>5.4240000000000004</v>
      </c>
      <c r="F1485" s="6">
        <f t="shared" ref="F1485:F1535" si="679">AVERAGE(E1483:E1485)</f>
        <v>4.2149999999999999</v>
      </c>
      <c r="G1485">
        <f t="shared" si="676"/>
        <v>3</v>
      </c>
      <c r="H1485">
        <f t="shared" si="672"/>
        <v>231</v>
      </c>
      <c r="I1485" s="5">
        <f t="shared" si="675"/>
        <v>972.15300000000002</v>
      </c>
      <c r="J1485" s="7">
        <f t="shared" si="674"/>
        <v>0</v>
      </c>
      <c r="K1485" t="str">
        <f t="shared" si="673"/>
        <v/>
      </c>
      <c r="M1485" s="4"/>
      <c r="N1485" s="4"/>
      <c r="O1485" s="5"/>
      <c r="Q1485" s="6"/>
      <c r="R1485" s="6"/>
      <c r="U1485" s="5"/>
      <c r="V1485" s="7"/>
      <c r="X1485" s="1"/>
      <c r="Y1485" s="1"/>
      <c r="Z1485" s="5"/>
      <c r="AA1485" s="5"/>
      <c r="AB1485" s="1"/>
    </row>
    <row r="1486" spans="1:29" x14ac:dyDescent="0.25">
      <c r="A1486" s="11" t="s">
        <v>158</v>
      </c>
      <c r="B1486" t="s">
        <v>1264</v>
      </c>
      <c r="C1486">
        <v>35</v>
      </c>
      <c r="D1486">
        <v>1347</v>
      </c>
      <c r="E1486" s="15">
        <v>1.2989999999999999</v>
      </c>
      <c r="F1486" s="6">
        <f t="shared" ref="F1486:F1536" si="680">AVERAGE(E1483:E1486)</f>
        <v>3.4859999999999998</v>
      </c>
      <c r="G1486">
        <f t="shared" si="676"/>
        <v>4</v>
      </c>
      <c r="H1486">
        <f t="shared" si="672"/>
        <v>266</v>
      </c>
      <c r="I1486" s="5">
        <f t="shared" si="675"/>
        <v>1017.6180000000001</v>
      </c>
      <c r="J1486" s="7">
        <f t="shared" si="674"/>
        <v>0</v>
      </c>
      <c r="K1486" t="str">
        <f t="shared" si="673"/>
        <v/>
      </c>
      <c r="M1486" s="4"/>
      <c r="N1486" s="4"/>
      <c r="O1486" s="5"/>
      <c r="Q1486" s="6"/>
      <c r="R1486" s="6"/>
      <c r="U1486" s="5"/>
      <c r="V1486" s="7"/>
      <c r="X1486" s="5"/>
      <c r="Y1486" s="1"/>
      <c r="Z1486" s="5"/>
      <c r="AA1486" s="5"/>
      <c r="AB1486" s="1"/>
      <c r="AC1486" s="5"/>
    </row>
    <row r="1487" spans="1:29" x14ac:dyDescent="0.25">
      <c r="A1487" s="11" t="s">
        <v>158</v>
      </c>
      <c r="B1487" t="s">
        <v>1265</v>
      </c>
      <c r="C1487">
        <v>22</v>
      </c>
      <c r="D1487">
        <v>1335</v>
      </c>
      <c r="E1487" s="15">
        <v>2.7240000000000002</v>
      </c>
      <c r="F1487" s="6">
        <f t="shared" ref="F1487:F1537" si="681">AVERAGE(E1483:E1487)</f>
        <v>3.3335999999999997</v>
      </c>
      <c r="G1487">
        <f t="shared" si="676"/>
        <v>5</v>
      </c>
      <c r="H1487">
        <f t="shared" si="672"/>
        <v>288</v>
      </c>
      <c r="I1487" s="5">
        <f t="shared" si="675"/>
        <v>1077.546</v>
      </c>
      <c r="J1487" s="7">
        <f t="shared" si="674"/>
        <v>0</v>
      </c>
      <c r="K1487" t="str">
        <f t="shared" si="673"/>
        <v/>
      </c>
      <c r="M1487" s="4"/>
      <c r="N1487" s="4"/>
      <c r="O1487" s="5"/>
      <c r="Q1487" s="6"/>
      <c r="R1487" s="6"/>
      <c r="U1487" s="5"/>
      <c r="V1487" s="7"/>
      <c r="X1487" s="1"/>
      <c r="Y1487" s="1"/>
      <c r="Z1487" s="5"/>
      <c r="AA1487" s="5"/>
      <c r="AB1487" s="1"/>
    </row>
    <row r="1488" spans="1:29" x14ac:dyDescent="0.25">
      <c r="A1488" s="11" t="s">
        <v>158</v>
      </c>
      <c r="B1488" t="s">
        <v>1266</v>
      </c>
      <c r="C1488">
        <v>21</v>
      </c>
      <c r="D1488">
        <v>1147</v>
      </c>
      <c r="E1488" s="15">
        <v>2.2669999999999999</v>
      </c>
      <c r="F1488" s="6">
        <f t="shared" ref="F1488:F1538" si="682">AVERAGE(E1483:E1488)</f>
        <v>3.1558333333333333</v>
      </c>
      <c r="G1488">
        <f t="shared" si="676"/>
        <v>6</v>
      </c>
      <c r="H1488">
        <f t="shared" si="672"/>
        <v>309</v>
      </c>
      <c r="I1488" s="5">
        <f t="shared" si="675"/>
        <v>1125.153</v>
      </c>
      <c r="J1488" s="7">
        <f t="shared" si="674"/>
        <v>0</v>
      </c>
      <c r="K1488" t="str">
        <f t="shared" si="673"/>
        <v/>
      </c>
      <c r="M1488" s="4"/>
      <c r="N1488" s="4"/>
      <c r="O1488" s="5"/>
      <c r="Q1488" s="6"/>
      <c r="R1488" s="6"/>
      <c r="U1488" s="5"/>
      <c r="V1488" s="7"/>
      <c r="X1488" s="1"/>
      <c r="Y1488" s="1"/>
      <c r="Z1488" s="5"/>
      <c r="AA1488" s="5"/>
      <c r="AB1488" s="1"/>
    </row>
    <row r="1489" spans="1:29" x14ac:dyDescent="0.25">
      <c r="A1489" s="11" t="s">
        <v>158</v>
      </c>
      <c r="B1489" t="s">
        <v>1267</v>
      </c>
      <c r="C1489">
        <v>17</v>
      </c>
      <c r="D1489">
        <v>626</v>
      </c>
      <c r="E1489" s="15">
        <v>1.5660000000000001</v>
      </c>
      <c r="F1489" s="6">
        <f t="shared" ref="F1489:F1539" si="683">AVERAGE(E1483:E1489)</f>
        <v>2.9287142857142854</v>
      </c>
      <c r="G1489">
        <f t="shared" si="676"/>
        <v>7</v>
      </c>
      <c r="H1489">
        <f t="shared" si="672"/>
        <v>326</v>
      </c>
      <c r="I1489" s="5">
        <f t="shared" si="675"/>
        <v>1151.7750000000001</v>
      </c>
      <c r="J1489" s="7">
        <f t="shared" si="674"/>
        <v>0</v>
      </c>
      <c r="K1489" t="str">
        <f t="shared" si="673"/>
        <v/>
      </c>
      <c r="M1489" s="4"/>
      <c r="N1489" s="4"/>
      <c r="O1489" s="5"/>
      <c r="Q1489" s="6"/>
      <c r="R1489" s="6"/>
      <c r="U1489" s="5"/>
      <c r="V1489" s="7"/>
      <c r="X1489" s="1"/>
      <c r="Y1489" s="1"/>
      <c r="Z1489" s="5"/>
      <c r="AA1489" s="5"/>
      <c r="AB1489" s="1"/>
    </row>
    <row r="1490" spans="1:29" x14ac:dyDescent="0.25">
      <c r="A1490" s="11" t="s">
        <v>158</v>
      </c>
      <c r="B1490" t="s">
        <v>1270</v>
      </c>
      <c r="C1490">
        <v>16</v>
      </c>
      <c r="D1490">
        <v>652</v>
      </c>
      <c r="E1490" s="15">
        <v>1.6719999999999999</v>
      </c>
      <c r="F1490" s="6">
        <f t="shared" ref="F1490:F1540" si="684">AVERAGE(E1483:E1490)</f>
        <v>2.7716249999999998</v>
      </c>
      <c r="G1490">
        <f t="shared" si="676"/>
        <v>8</v>
      </c>
      <c r="H1490">
        <f t="shared" si="672"/>
        <v>342</v>
      </c>
      <c r="I1490" s="5">
        <f t="shared" si="675"/>
        <v>1178.527</v>
      </c>
      <c r="J1490" s="7">
        <f t="shared" si="674"/>
        <v>0</v>
      </c>
      <c r="K1490" t="str">
        <f t="shared" si="673"/>
        <v/>
      </c>
      <c r="M1490" s="4"/>
      <c r="N1490" s="4"/>
      <c r="O1490" s="5"/>
      <c r="Q1490" s="6"/>
      <c r="R1490" s="6"/>
      <c r="U1490" s="5"/>
      <c r="V1490" s="7"/>
      <c r="X1490" s="1"/>
      <c r="Y1490" s="1"/>
      <c r="Z1490" s="5"/>
      <c r="AA1490" s="5"/>
      <c r="AB1490" s="1"/>
    </row>
    <row r="1491" spans="1:29" x14ac:dyDescent="0.25">
      <c r="A1491" s="11" t="s">
        <v>158</v>
      </c>
      <c r="B1491" t="s">
        <v>1269</v>
      </c>
      <c r="C1491">
        <v>14</v>
      </c>
      <c r="D1491">
        <v>575</v>
      </c>
      <c r="E1491" s="15">
        <v>2.3839999999999999</v>
      </c>
      <c r="F1491" s="6">
        <f t="shared" ref="F1491:F1541" si="685">AVERAGE(E1483:E1491)</f>
        <v>2.7285555555555554</v>
      </c>
      <c r="G1491">
        <f t="shared" si="676"/>
        <v>9</v>
      </c>
      <c r="H1491">
        <f t="shared" si="672"/>
        <v>356</v>
      </c>
      <c r="I1491" s="5">
        <f t="shared" si="675"/>
        <v>1211.903</v>
      </c>
      <c r="J1491" s="7">
        <f t="shared" si="674"/>
        <v>0</v>
      </c>
      <c r="K1491" t="str">
        <f t="shared" si="673"/>
        <v/>
      </c>
      <c r="M1491" s="4"/>
      <c r="N1491" s="4"/>
      <c r="O1491" s="5"/>
      <c r="Q1491" s="6"/>
      <c r="R1491" s="6"/>
      <c r="U1491" s="5"/>
      <c r="V1491" s="7"/>
      <c r="X1491" s="1"/>
      <c r="Y1491" s="1"/>
      <c r="Z1491" s="5"/>
      <c r="AA1491" s="5"/>
      <c r="AB1491" s="1"/>
    </row>
    <row r="1492" spans="1:29" x14ac:dyDescent="0.25">
      <c r="A1492" s="11" t="s">
        <v>158</v>
      </c>
      <c r="B1492" t="s">
        <v>1268</v>
      </c>
      <c r="C1492">
        <v>12</v>
      </c>
      <c r="D1492">
        <v>579</v>
      </c>
      <c r="E1492" s="15">
        <v>1.726</v>
      </c>
      <c r="F1492" s="6">
        <f t="shared" ref="F1492:F1542" si="686">AVERAGE(E1483:E1492)</f>
        <v>2.6282999999999999</v>
      </c>
      <c r="G1492">
        <f t="shared" si="676"/>
        <v>10</v>
      </c>
      <c r="H1492">
        <f t="shared" si="672"/>
        <v>368</v>
      </c>
      <c r="I1492" s="5">
        <f t="shared" si="675"/>
        <v>1232.615</v>
      </c>
      <c r="J1492" s="7">
        <f t="shared" si="674"/>
        <v>3.3494972826086955</v>
      </c>
      <c r="K1492">
        <f t="shared" si="673"/>
        <v>17386</v>
      </c>
      <c r="M1492" s="4"/>
      <c r="N1492" s="4"/>
      <c r="O1492" s="5"/>
      <c r="Q1492" s="6"/>
      <c r="R1492" s="6"/>
      <c r="U1492" s="5"/>
      <c r="V1492" s="7"/>
      <c r="X1492" s="5"/>
      <c r="Y1492" s="1"/>
      <c r="Z1492" s="5"/>
      <c r="AA1492" s="5"/>
      <c r="AB1492" s="1"/>
    </row>
    <row r="1493" spans="1:29" x14ac:dyDescent="0.25">
      <c r="A1493" s="11" t="s">
        <v>161</v>
      </c>
      <c r="B1493" t="s">
        <v>347</v>
      </c>
      <c r="C1493">
        <v>184</v>
      </c>
      <c r="D1493">
        <v>17773</v>
      </c>
      <c r="E1493" s="15">
        <v>10.798</v>
      </c>
      <c r="F1493" s="6">
        <f t="shared" si="677"/>
        <v>10.798</v>
      </c>
      <c r="G1493">
        <f t="shared" si="676"/>
        <v>1</v>
      </c>
      <c r="H1493">
        <f t="shared" si="672"/>
        <v>184</v>
      </c>
      <c r="I1493" s="5">
        <f t="shared" si="675"/>
        <v>1986.8320000000001</v>
      </c>
      <c r="J1493" s="7">
        <f t="shared" si="674"/>
        <v>0</v>
      </c>
      <c r="K1493" t="str">
        <f t="shared" si="673"/>
        <v/>
      </c>
      <c r="M1493" s="4"/>
      <c r="N1493" s="4"/>
      <c r="O1493" s="5"/>
      <c r="Q1493" s="6"/>
      <c r="R1493" s="6"/>
      <c r="U1493" s="5"/>
      <c r="V1493" s="7"/>
      <c r="X1493" s="1"/>
      <c r="Y1493" s="1"/>
      <c r="Z1493" s="5"/>
      <c r="AA1493" s="5"/>
      <c r="AB1493" s="1"/>
    </row>
    <row r="1494" spans="1:29" x14ac:dyDescent="0.25">
      <c r="A1494" s="11" t="s">
        <v>161</v>
      </c>
      <c r="B1494" t="s">
        <v>1285</v>
      </c>
      <c r="C1494">
        <v>135</v>
      </c>
      <c r="D1494">
        <v>11829</v>
      </c>
      <c r="E1494" s="15">
        <v>9.7080000000000002</v>
      </c>
      <c r="F1494" s="6">
        <f t="shared" si="678"/>
        <v>10.253</v>
      </c>
      <c r="G1494">
        <f t="shared" si="676"/>
        <v>2</v>
      </c>
      <c r="H1494">
        <f t="shared" ref="H1494:H1557" si="687">IF(G1493&gt;G1494,C1494,C1494+H1493)</f>
        <v>319</v>
      </c>
      <c r="I1494" s="5">
        <f t="shared" si="675"/>
        <v>3297.4120000000003</v>
      </c>
      <c r="J1494" s="7">
        <f t="shared" si="674"/>
        <v>0</v>
      </c>
      <c r="K1494" t="str">
        <f t="shared" ref="K1494:K1557" si="688">IF(J1494&gt;0,SUM(D1485:D1494),"")</f>
        <v/>
      </c>
      <c r="M1494" s="4"/>
      <c r="N1494" s="4"/>
      <c r="O1494" s="5"/>
      <c r="Q1494" s="6"/>
      <c r="R1494" s="6"/>
      <c r="U1494" s="5"/>
      <c r="V1494" s="7"/>
      <c r="X1494" s="1"/>
      <c r="Y1494" s="1"/>
      <c r="Z1494" s="5"/>
      <c r="AA1494" s="5"/>
      <c r="AB1494" s="1"/>
    </row>
    <row r="1495" spans="1:29" x14ac:dyDescent="0.25">
      <c r="A1495" s="11" t="s">
        <v>161</v>
      </c>
      <c r="B1495" t="s">
        <v>1286</v>
      </c>
      <c r="C1495">
        <v>94</v>
      </c>
      <c r="D1495">
        <v>7669</v>
      </c>
      <c r="E1495" s="15">
        <v>6.4619999999999997</v>
      </c>
      <c r="F1495" s="6">
        <f t="shared" si="679"/>
        <v>8.9893333333333327</v>
      </c>
      <c r="G1495">
        <f t="shared" si="676"/>
        <v>3</v>
      </c>
      <c r="H1495">
        <f t="shared" si="687"/>
        <v>413</v>
      </c>
      <c r="I1495" s="5">
        <f t="shared" si="675"/>
        <v>3904.84</v>
      </c>
      <c r="J1495" s="7">
        <f t="shared" ref="J1495:J1558" si="689">IF(G1495&gt;G1496,I1495/H1495,0)</f>
        <v>0</v>
      </c>
      <c r="K1495" t="str">
        <f t="shared" si="688"/>
        <v/>
      </c>
      <c r="M1495" s="4"/>
      <c r="N1495" s="4"/>
      <c r="O1495" s="5"/>
      <c r="Q1495" s="6"/>
      <c r="R1495" s="6"/>
      <c r="U1495" s="5"/>
      <c r="V1495" s="7"/>
      <c r="X1495" s="1"/>
      <c r="Y1495" s="1"/>
      <c r="Z1495" s="5"/>
      <c r="AA1495" s="5"/>
      <c r="AB1495" s="1"/>
    </row>
    <row r="1496" spans="1:29" x14ac:dyDescent="0.25">
      <c r="A1496" s="11" t="s">
        <v>161</v>
      </c>
      <c r="B1496" t="s">
        <v>161</v>
      </c>
      <c r="C1496">
        <v>18</v>
      </c>
      <c r="D1496">
        <v>1158</v>
      </c>
      <c r="E1496" s="15">
        <v>3.5470000000000002</v>
      </c>
      <c r="F1496" s="6">
        <f t="shared" si="680"/>
        <v>7.6287500000000001</v>
      </c>
      <c r="G1496">
        <f t="shared" si="676"/>
        <v>4</v>
      </c>
      <c r="H1496">
        <f t="shared" si="687"/>
        <v>431</v>
      </c>
      <c r="I1496" s="5">
        <f t="shared" si="675"/>
        <v>3968.6860000000001</v>
      </c>
      <c r="J1496" s="7">
        <f t="shared" si="689"/>
        <v>0</v>
      </c>
      <c r="K1496" t="str">
        <f t="shared" si="688"/>
        <v/>
      </c>
      <c r="M1496" s="4"/>
      <c r="N1496" s="4"/>
      <c r="O1496" s="5"/>
      <c r="Q1496" s="6"/>
      <c r="R1496" s="6"/>
      <c r="U1496" s="5"/>
      <c r="V1496" s="7"/>
      <c r="X1496" s="5"/>
      <c r="Y1496" s="1"/>
      <c r="Z1496" s="5"/>
      <c r="AA1496" s="5"/>
      <c r="AB1496" s="1"/>
      <c r="AC1496" s="5"/>
    </row>
    <row r="1497" spans="1:29" x14ac:dyDescent="0.25">
      <c r="A1497" s="11" t="s">
        <v>161</v>
      </c>
      <c r="B1497" t="s">
        <v>1287</v>
      </c>
      <c r="C1497">
        <v>12</v>
      </c>
      <c r="D1497">
        <v>1231</v>
      </c>
      <c r="E1497" s="15">
        <v>3.37</v>
      </c>
      <c r="F1497" s="6">
        <f t="shared" si="681"/>
        <v>6.7769999999999992</v>
      </c>
      <c r="G1497">
        <f t="shared" si="676"/>
        <v>5</v>
      </c>
      <c r="H1497">
        <f t="shared" si="687"/>
        <v>443</v>
      </c>
      <c r="I1497" s="5">
        <f t="shared" si="675"/>
        <v>4009.1260000000002</v>
      </c>
      <c r="J1497" s="7">
        <f t="shared" si="689"/>
        <v>0</v>
      </c>
      <c r="K1497" t="str">
        <f t="shared" si="688"/>
        <v/>
      </c>
      <c r="M1497" s="4"/>
      <c r="N1497" s="4"/>
      <c r="O1497" s="5"/>
      <c r="Q1497" s="6"/>
      <c r="R1497" s="6"/>
      <c r="U1497" s="5"/>
      <c r="V1497" s="7"/>
      <c r="X1497" s="1"/>
      <c r="Y1497" s="1"/>
      <c r="Z1497" s="5"/>
      <c r="AA1497" s="5"/>
      <c r="AB1497" s="1"/>
    </row>
    <row r="1498" spans="1:29" x14ac:dyDescent="0.25">
      <c r="A1498" s="11" t="s">
        <v>161</v>
      </c>
      <c r="B1498" t="s">
        <v>1971</v>
      </c>
      <c r="C1498">
        <v>11</v>
      </c>
      <c r="D1498">
        <v>761</v>
      </c>
      <c r="E1498" s="15">
        <v>1.903</v>
      </c>
      <c r="F1498" s="6">
        <f t="shared" si="682"/>
        <v>5.9646666666666661</v>
      </c>
      <c r="G1498">
        <f t="shared" si="676"/>
        <v>6</v>
      </c>
      <c r="H1498">
        <f t="shared" si="687"/>
        <v>454</v>
      </c>
      <c r="I1498" s="5">
        <f t="shared" si="675"/>
        <v>4030.0590000000002</v>
      </c>
      <c r="J1498" s="7">
        <f t="shared" si="689"/>
        <v>0</v>
      </c>
      <c r="K1498" t="str">
        <f t="shared" si="688"/>
        <v/>
      </c>
      <c r="M1498" s="4"/>
      <c r="N1498" s="4"/>
      <c r="O1498" s="5"/>
      <c r="Q1498" s="6"/>
      <c r="R1498" s="6"/>
      <c r="U1498" s="5"/>
      <c r="V1498" s="7"/>
      <c r="X1498" s="1"/>
      <c r="Y1498" s="1"/>
      <c r="Z1498" s="5"/>
      <c r="AA1498" s="5"/>
      <c r="AB1498" s="1"/>
    </row>
    <row r="1499" spans="1:29" x14ac:dyDescent="0.25">
      <c r="A1499" s="11" t="s">
        <v>161</v>
      </c>
      <c r="B1499" t="s">
        <v>979</v>
      </c>
      <c r="C1499">
        <v>8</v>
      </c>
      <c r="D1499">
        <v>623</v>
      </c>
      <c r="E1499" s="15">
        <v>2.71</v>
      </c>
      <c r="F1499" s="6">
        <f t="shared" si="683"/>
        <v>5.4997142857142851</v>
      </c>
      <c r="G1499">
        <f t="shared" si="676"/>
        <v>7</v>
      </c>
      <c r="H1499">
        <f t="shared" si="687"/>
        <v>462</v>
      </c>
      <c r="I1499" s="5">
        <f t="shared" si="675"/>
        <v>4051.739</v>
      </c>
      <c r="J1499" s="7">
        <f t="shared" si="689"/>
        <v>0</v>
      </c>
      <c r="K1499" t="str">
        <f t="shared" si="688"/>
        <v/>
      </c>
      <c r="M1499" s="4"/>
      <c r="N1499" s="4"/>
      <c r="O1499" s="5"/>
      <c r="Q1499" s="6"/>
      <c r="R1499" s="6"/>
      <c r="U1499" s="5"/>
      <c r="V1499" s="7"/>
      <c r="X1499" s="1"/>
      <c r="Y1499" s="1"/>
      <c r="Z1499" s="5"/>
      <c r="AA1499" s="5"/>
      <c r="AB1499" s="1"/>
    </row>
    <row r="1500" spans="1:29" x14ac:dyDescent="0.25">
      <c r="A1500" s="11" t="s">
        <v>161</v>
      </c>
      <c r="B1500" t="s">
        <v>1972</v>
      </c>
      <c r="C1500">
        <v>7</v>
      </c>
      <c r="D1500">
        <v>649</v>
      </c>
      <c r="E1500" s="15">
        <v>3.1629999999999998</v>
      </c>
      <c r="F1500" s="6">
        <f t="shared" si="684"/>
        <v>5.2076249999999993</v>
      </c>
      <c r="G1500">
        <f t="shared" si="676"/>
        <v>8</v>
      </c>
      <c r="H1500">
        <f t="shared" si="687"/>
        <v>469</v>
      </c>
      <c r="I1500" s="5">
        <f t="shared" si="675"/>
        <v>4073.88</v>
      </c>
      <c r="J1500" s="7">
        <f t="shared" si="689"/>
        <v>0</v>
      </c>
      <c r="K1500" t="str">
        <f t="shared" si="688"/>
        <v/>
      </c>
      <c r="M1500" s="4"/>
      <c r="N1500" s="4"/>
      <c r="O1500" s="5"/>
      <c r="Q1500" s="6"/>
      <c r="R1500" s="6"/>
      <c r="U1500" s="5"/>
      <c r="V1500" s="7"/>
      <c r="X1500" s="1"/>
      <c r="Y1500" s="1"/>
      <c r="Z1500" s="5"/>
      <c r="AA1500" s="5"/>
      <c r="AB1500" s="1"/>
    </row>
    <row r="1501" spans="1:29" x14ac:dyDescent="0.25">
      <c r="A1501" s="11" t="s">
        <v>161</v>
      </c>
      <c r="B1501" t="s">
        <v>1973</v>
      </c>
      <c r="C1501">
        <v>6</v>
      </c>
      <c r="D1501">
        <v>601</v>
      </c>
      <c r="E1501" s="15">
        <v>2.089</v>
      </c>
      <c r="F1501" s="6">
        <f t="shared" si="685"/>
        <v>4.8611111111111107</v>
      </c>
      <c r="G1501">
        <f t="shared" si="676"/>
        <v>9</v>
      </c>
      <c r="H1501">
        <f t="shared" si="687"/>
        <v>475</v>
      </c>
      <c r="I1501" s="5">
        <f t="shared" si="675"/>
        <v>4086.4140000000002</v>
      </c>
      <c r="J1501" s="7">
        <f t="shared" si="689"/>
        <v>0</v>
      </c>
      <c r="K1501" t="str">
        <f t="shared" si="688"/>
        <v/>
      </c>
      <c r="M1501" s="4"/>
      <c r="N1501" s="4"/>
      <c r="O1501" s="5"/>
      <c r="Q1501" s="6"/>
      <c r="R1501" s="6"/>
      <c r="U1501" s="5"/>
      <c r="V1501" s="7"/>
      <c r="X1501" s="1"/>
      <c r="Y1501" s="1"/>
      <c r="Z1501" s="5"/>
      <c r="AA1501" s="5"/>
      <c r="AB1501" s="1"/>
    </row>
    <row r="1502" spans="1:29" x14ac:dyDescent="0.25">
      <c r="A1502" s="11" t="s">
        <v>161</v>
      </c>
      <c r="B1502" t="s">
        <v>1974</v>
      </c>
      <c r="C1502">
        <v>5</v>
      </c>
      <c r="D1502">
        <v>329</v>
      </c>
      <c r="E1502" s="15">
        <v>2.6669999999999998</v>
      </c>
      <c r="F1502" s="6">
        <f t="shared" si="686"/>
        <v>4.6416999999999993</v>
      </c>
      <c r="G1502">
        <f t="shared" si="676"/>
        <v>10</v>
      </c>
      <c r="H1502">
        <f t="shared" si="687"/>
        <v>480</v>
      </c>
      <c r="I1502" s="5">
        <f t="shared" si="675"/>
        <v>4099.7489999999998</v>
      </c>
      <c r="J1502" s="7">
        <f t="shared" si="689"/>
        <v>8.5411437499999998</v>
      </c>
      <c r="K1502">
        <f t="shared" si="688"/>
        <v>42623</v>
      </c>
      <c r="M1502" s="4"/>
      <c r="N1502" s="4"/>
      <c r="O1502" s="5"/>
      <c r="Q1502" s="6"/>
      <c r="R1502" s="6"/>
      <c r="U1502" s="5"/>
      <c r="V1502" s="7"/>
      <c r="X1502" s="1"/>
      <c r="Y1502" s="1"/>
      <c r="Z1502" s="5"/>
      <c r="AA1502" s="5"/>
      <c r="AB1502" s="1"/>
    </row>
    <row r="1503" spans="1:29" x14ac:dyDescent="0.25">
      <c r="A1503" s="11" t="s">
        <v>187</v>
      </c>
      <c r="B1503" t="s">
        <v>1468</v>
      </c>
      <c r="C1503">
        <v>138</v>
      </c>
      <c r="D1503">
        <v>7555</v>
      </c>
      <c r="E1503" s="15">
        <v>5.0309999999999997</v>
      </c>
      <c r="F1503" s="6">
        <f t="shared" si="677"/>
        <v>5.0309999999999997</v>
      </c>
      <c r="G1503">
        <f t="shared" si="676"/>
        <v>1</v>
      </c>
      <c r="H1503">
        <f t="shared" si="687"/>
        <v>138</v>
      </c>
      <c r="I1503" s="5">
        <f t="shared" si="675"/>
        <v>694.27799999999991</v>
      </c>
      <c r="J1503" s="7">
        <f t="shared" si="689"/>
        <v>0</v>
      </c>
      <c r="K1503" t="str">
        <f t="shared" si="688"/>
        <v/>
      </c>
      <c r="M1503" s="4"/>
      <c r="N1503" s="4"/>
      <c r="O1503" s="5"/>
      <c r="Q1503" s="6"/>
      <c r="R1503" s="6"/>
      <c r="U1503" s="5"/>
      <c r="V1503" s="7"/>
      <c r="X1503" s="1"/>
      <c r="Y1503" s="1"/>
      <c r="Z1503" s="5"/>
      <c r="AA1503" s="5"/>
      <c r="AB1503" s="1"/>
    </row>
    <row r="1504" spans="1:29" x14ac:dyDescent="0.25">
      <c r="A1504" s="11" t="s">
        <v>187</v>
      </c>
      <c r="B1504" t="s">
        <v>1469</v>
      </c>
      <c r="C1504">
        <v>35</v>
      </c>
      <c r="D1504">
        <v>1476</v>
      </c>
      <c r="E1504" s="15">
        <v>1.9510000000000001</v>
      </c>
      <c r="F1504" s="6">
        <f t="shared" si="678"/>
        <v>3.4909999999999997</v>
      </c>
      <c r="G1504">
        <f t="shared" si="676"/>
        <v>2</v>
      </c>
      <c r="H1504">
        <f t="shared" si="687"/>
        <v>173</v>
      </c>
      <c r="I1504" s="5">
        <f t="shared" si="675"/>
        <v>762.56299999999987</v>
      </c>
      <c r="J1504" s="7">
        <f t="shared" si="689"/>
        <v>0</v>
      </c>
      <c r="K1504" t="str">
        <f t="shared" si="688"/>
        <v/>
      </c>
      <c r="M1504" s="4"/>
      <c r="N1504" s="4"/>
      <c r="O1504" s="5"/>
      <c r="Q1504" s="6"/>
      <c r="R1504" s="6"/>
      <c r="U1504" s="5"/>
      <c r="V1504" s="7"/>
      <c r="X1504" s="1"/>
      <c r="Y1504" s="1"/>
      <c r="Z1504" s="5"/>
      <c r="AA1504" s="5"/>
      <c r="AB1504" s="1"/>
    </row>
    <row r="1505" spans="1:29" x14ac:dyDescent="0.25">
      <c r="A1505" s="11" t="s">
        <v>187</v>
      </c>
      <c r="B1505" t="s">
        <v>1471</v>
      </c>
      <c r="C1505">
        <v>34</v>
      </c>
      <c r="D1505">
        <v>1504</v>
      </c>
      <c r="E1505" s="15">
        <v>2.2850000000000001</v>
      </c>
      <c r="F1505" s="6">
        <f t="shared" si="679"/>
        <v>3.089</v>
      </c>
      <c r="G1505">
        <f t="shared" si="676"/>
        <v>3</v>
      </c>
      <c r="H1505">
        <f t="shared" si="687"/>
        <v>207</v>
      </c>
      <c r="I1505" s="5">
        <f t="shared" si="675"/>
        <v>840.25299999999993</v>
      </c>
      <c r="J1505" s="7">
        <f t="shared" si="689"/>
        <v>0</v>
      </c>
      <c r="K1505" t="str">
        <f t="shared" si="688"/>
        <v/>
      </c>
      <c r="M1505" s="4"/>
      <c r="N1505" s="4"/>
      <c r="O1505" s="5"/>
      <c r="Q1505" s="6"/>
      <c r="R1505" s="6"/>
      <c r="U1505" s="5"/>
      <c r="V1505" s="7"/>
      <c r="X1505" s="1"/>
      <c r="Y1505" s="1"/>
      <c r="Z1505" s="5"/>
      <c r="AA1505" s="5"/>
      <c r="AB1505" s="1"/>
    </row>
    <row r="1506" spans="1:29" x14ac:dyDescent="0.25">
      <c r="A1506" s="11" t="s">
        <v>187</v>
      </c>
      <c r="B1506" t="s">
        <v>1472</v>
      </c>
      <c r="C1506">
        <v>33</v>
      </c>
      <c r="D1506">
        <v>1465</v>
      </c>
      <c r="E1506" s="15">
        <v>2.9089999999999998</v>
      </c>
      <c r="F1506" s="6">
        <f t="shared" si="680"/>
        <v>3.0439999999999996</v>
      </c>
      <c r="G1506">
        <f t="shared" si="676"/>
        <v>4</v>
      </c>
      <c r="H1506">
        <f t="shared" si="687"/>
        <v>240</v>
      </c>
      <c r="I1506" s="5">
        <f t="shared" si="675"/>
        <v>936.24999999999989</v>
      </c>
      <c r="J1506" s="7">
        <f t="shared" si="689"/>
        <v>0</v>
      </c>
      <c r="K1506" t="str">
        <f t="shared" si="688"/>
        <v/>
      </c>
      <c r="M1506" s="4"/>
      <c r="N1506" s="4"/>
      <c r="O1506" s="5"/>
      <c r="Q1506" s="6"/>
      <c r="R1506" s="6"/>
      <c r="U1506" s="5"/>
      <c r="V1506" s="7"/>
      <c r="X1506" s="5"/>
      <c r="Y1506" s="1"/>
      <c r="Z1506" s="5"/>
      <c r="AA1506" s="5"/>
      <c r="AB1506" s="1"/>
      <c r="AC1506" s="5"/>
    </row>
    <row r="1507" spans="1:29" x14ac:dyDescent="0.25">
      <c r="A1507" s="11" t="s">
        <v>187</v>
      </c>
      <c r="B1507" t="s">
        <v>1470</v>
      </c>
      <c r="C1507">
        <v>26</v>
      </c>
      <c r="D1507">
        <v>1802</v>
      </c>
      <c r="E1507" s="15">
        <v>6.6920000000000002</v>
      </c>
      <c r="F1507" s="6">
        <f t="shared" si="681"/>
        <v>3.7735999999999996</v>
      </c>
      <c r="G1507">
        <f t="shared" si="676"/>
        <v>5</v>
      </c>
      <c r="H1507">
        <f t="shared" si="687"/>
        <v>266</v>
      </c>
      <c r="I1507" s="5">
        <f t="shared" si="675"/>
        <v>1110.242</v>
      </c>
      <c r="J1507" s="7">
        <f t="shared" si="689"/>
        <v>0</v>
      </c>
      <c r="K1507" t="str">
        <f t="shared" si="688"/>
        <v/>
      </c>
      <c r="M1507" s="4"/>
      <c r="N1507" s="4"/>
      <c r="O1507" s="5"/>
      <c r="Q1507" s="6"/>
      <c r="R1507" s="6"/>
      <c r="U1507" s="5"/>
      <c r="V1507" s="7"/>
      <c r="X1507" s="1"/>
      <c r="Y1507" s="1"/>
      <c r="Z1507" s="5"/>
      <c r="AA1507" s="5"/>
      <c r="AB1507" s="1"/>
    </row>
    <row r="1508" spans="1:29" x14ac:dyDescent="0.25">
      <c r="A1508" s="11" t="s">
        <v>187</v>
      </c>
      <c r="B1508" t="s">
        <v>1473</v>
      </c>
      <c r="C1508">
        <v>24</v>
      </c>
      <c r="D1508">
        <v>1314</v>
      </c>
      <c r="E1508" s="15">
        <v>2.1819999999999999</v>
      </c>
      <c r="F1508" s="6">
        <f t="shared" si="682"/>
        <v>3.5083333333333329</v>
      </c>
      <c r="G1508">
        <f t="shared" si="676"/>
        <v>6</v>
      </c>
      <c r="H1508">
        <f t="shared" si="687"/>
        <v>290</v>
      </c>
      <c r="I1508" s="5">
        <f t="shared" si="675"/>
        <v>1162.6099999999999</v>
      </c>
      <c r="J1508" s="7">
        <f t="shared" si="689"/>
        <v>0</v>
      </c>
      <c r="K1508" t="str">
        <f t="shared" si="688"/>
        <v/>
      </c>
      <c r="M1508" s="4"/>
      <c r="N1508" s="4"/>
      <c r="O1508" s="5"/>
      <c r="Q1508" s="6"/>
      <c r="R1508" s="6"/>
      <c r="U1508" s="5"/>
      <c r="V1508" s="7"/>
      <c r="X1508" s="1"/>
      <c r="Y1508" s="1"/>
      <c r="Z1508" s="5"/>
      <c r="AA1508" s="5"/>
      <c r="AB1508" s="1"/>
    </row>
    <row r="1509" spans="1:29" x14ac:dyDescent="0.25">
      <c r="A1509" s="11" t="s">
        <v>187</v>
      </c>
      <c r="B1509" t="s">
        <v>1397</v>
      </c>
      <c r="C1509">
        <v>19</v>
      </c>
      <c r="D1509">
        <v>869</v>
      </c>
      <c r="E1509" s="15">
        <v>2.2010000000000001</v>
      </c>
      <c r="F1509" s="6">
        <f t="shared" si="683"/>
        <v>3.3215714285714282</v>
      </c>
      <c r="G1509">
        <f t="shared" si="676"/>
        <v>7</v>
      </c>
      <c r="H1509">
        <f t="shared" si="687"/>
        <v>309</v>
      </c>
      <c r="I1509" s="5">
        <f t="shared" si="675"/>
        <v>1204.4289999999999</v>
      </c>
      <c r="J1509" s="7">
        <f t="shared" si="689"/>
        <v>0</v>
      </c>
      <c r="K1509" t="str">
        <f t="shared" si="688"/>
        <v/>
      </c>
      <c r="M1509" s="4"/>
      <c r="N1509" s="4"/>
      <c r="O1509" s="5"/>
      <c r="Q1509" s="6"/>
      <c r="R1509" s="6"/>
      <c r="U1509" s="5"/>
      <c r="V1509" s="7"/>
      <c r="X1509" s="1"/>
      <c r="Y1509" s="1"/>
      <c r="Z1509" s="5"/>
      <c r="AA1509" s="5"/>
      <c r="AB1509" s="1"/>
    </row>
    <row r="1510" spans="1:29" x14ac:dyDescent="0.25">
      <c r="A1510" s="11" t="s">
        <v>187</v>
      </c>
      <c r="B1510" t="s">
        <v>1474</v>
      </c>
      <c r="C1510">
        <v>19</v>
      </c>
      <c r="D1510">
        <v>846</v>
      </c>
      <c r="E1510" s="15">
        <v>2.2639999999999998</v>
      </c>
      <c r="F1510" s="6">
        <f t="shared" si="684"/>
        <v>3.1893749999999996</v>
      </c>
      <c r="G1510">
        <f t="shared" si="676"/>
        <v>8</v>
      </c>
      <c r="H1510">
        <f t="shared" si="687"/>
        <v>328</v>
      </c>
      <c r="I1510" s="5">
        <f t="shared" si="675"/>
        <v>1247.4449999999999</v>
      </c>
      <c r="J1510" s="7">
        <f t="shared" si="689"/>
        <v>0</v>
      </c>
      <c r="K1510" t="str">
        <f t="shared" si="688"/>
        <v/>
      </c>
      <c r="M1510" s="4"/>
      <c r="N1510" s="4"/>
      <c r="O1510" s="5"/>
      <c r="Q1510" s="6"/>
      <c r="R1510" s="6"/>
      <c r="U1510" s="5"/>
      <c r="V1510" s="7"/>
      <c r="X1510" s="1"/>
      <c r="Y1510" s="1"/>
      <c r="Z1510" s="5"/>
      <c r="AA1510" s="5"/>
      <c r="AB1510" s="1"/>
    </row>
    <row r="1511" spans="1:29" x14ac:dyDescent="0.25">
      <c r="A1511" s="11" t="s">
        <v>187</v>
      </c>
      <c r="B1511" t="s">
        <v>1475</v>
      </c>
      <c r="C1511">
        <v>18</v>
      </c>
      <c r="D1511">
        <v>930</v>
      </c>
      <c r="E1511" s="15">
        <v>3.2290000000000001</v>
      </c>
      <c r="F1511" s="6">
        <f t="shared" si="685"/>
        <v>3.1937777777777772</v>
      </c>
      <c r="G1511">
        <f t="shared" si="676"/>
        <v>9</v>
      </c>
      <c r="H1511">
        <f t="shared" si="687"/>
        <v>346</v>
      </c>
      <c r="I1511" s="5">
        <f t="shared" si="675"/>
        <v>1305.567</v>
      </c>
      <c r="J1511" s="7">
        <f t="shared" si="689"/>
        <v>0</v>
      </c>
      <c r="K1511" t="str">
        <f t="shared" si="688"/>
        <v/>
      </c>
      <c r="M1511" s="4"/>
      <c r="N1511" s="4"/>
      <c r="O1511" s="5"/>
      <c r="Q1511" s="6"/>
      <c r="R1511" s="6"/>
      <c r="U1511" s="5"/>
      <c r="V1511" s="7"/>
      <c r="X1511" s="1"/>
      <c r="Y1511" s="1"/>
      <c r="Z1511" s="5"/>
      <c r="AA1511" s="5"/>
      <c r="AB1511" s="1"/>
    </row>
    <row r="1512" spans="1:29" x14ac:dyDescent="0.25">
      <c r="A1512" s="11" t="s">
        <v>187</v>
      </c>
      <c r="B1512" t="s">
        <v>1975</v>
      </c>
      <c r="C1512">
        <v>12</v>
      </c>
      <c r="D1512">
        <v>1112</v>
      </c>
      <c r="E1512" s="15">
        <v>3.3330000000000002</v>
      </c>
      <c r="F1512" s="6">
        <f t="shared" si="686"/>
        <v>3.2077</v>
      </c>
      <c r="G1512">
        <f t="shared" si="676"/>
        <v>10</v>
      </c>
      <c r="H1512">
        <f t="shared" si="687"/>
        <v>358</v>
      </c>
      <c r="I1512" s="5">
        <f t="shared" si="675"/>
        <v>1345.5630000000001</v>
      </c>
      <c r="J1512" s="7">
        <f t="shared" si="689"/>
        <v>3.7585558659217879</v>
      </c>
      <c r="K1512">
        <f t="shared" si="688"/>
        <v>18873</v>
      </c>
      <c r="M1512" s="4"/>
      <c r="N1512" s="4"/>
      <c r="O1512" s="5"/>
      <c r="Q1512" s="6"/>
      <c r="R1512" s="6"/>
      <c r="U1512" s="5"/>
      <c r="V1512" s="7"/>
      <c r="X1512" s="1"/>
      <c r="Y1512" s="1"/>
      <c r="Z1512" s="5"/>
      <c r="AA1512" s="5"/>
      <c r="AB1512" s="1"/>
    </row>
    <row r="1513" spans="1:29" x14ac:dyDescent="0.25">
      <c r="A1513" s="11" t="s">
        <v>107</v>
      </c>
      <c r="B1513" t="s">
        <v>425</v>
      </c>
      <c r="C1513">
        <v>83</v>
      </c>
      <c r="D1513">
        <v>3568</v>
      </c>
      <c r="E1513" s="15">
        <v>3.504</v>
      </c>
      <c r="F1513" s="6">
        <f t="shared" si="677"/>
        <v>3.504</v>
      </c>
      <c r="G1513">
        <f t="shared" si="676"/>
        <v>1</v>
      </c>
      <c r="H1513">
        <f t="shared" si="687"/>
        <v>83</v>
      </c>
      <c r="I1513" s="5">
        <f t="shared" si="675"/>
        <v>290.83199999999999</v>
      </c>
      <c r="J1513" s="7">
        <f t="shared" si="689"/>
        <v>0</v>
      </c>
      <c r="K1513" t="str">
        <f t="shared" si="688"/>
        <v/>
      </c>
      <c r="M1513" s="4"/>
      <c r="N1513" s="4"/>
      <c r="O1513" s="5"/>
      <c r="Q1513" s="6"/>
      <c r="R1513" s="6"/>
      <c r="U1513" s="5"/>
      <c r="V1513" s="7"/>
      <c r="X1513" s="1"/>
      <c r="Y1513" s="1"/>
      <c r="Z1513" s="5"/>
      <c r="AA1513" s="5"/>
      <c r="AB1513" s="1"/>
    </row>
    <row r="1514" spans="1:29" x14ac:dyDescent="0.25">
      <c r="A1514" s="11" t="s">
        <v>107</v>
      </c>
      <c r="B1514" t="s">
        <v>424</v>
      </c>
      <c r="C1514">
        <v>58</v>
      </c>
      <c r="D1514">
        <v>3234</v>
      </c>
      <c r="E1514" s="15">
        <v>5.3109999999999999</v>
      </c>
      <c r="F1514" s="6">
        <f t="shared" si="678"/>
        <v>4.4074999999999998</v>
      </c>
      <c r="G1514">
        <f t="shared" si="676"/>
        <v>2</v>
      </c>
      <c r="H1514">
        <f t="shared" si="687"/>
        <v>141</v>
      </c>
      <c r="I1514" s="5">
        <f t="shared" si="675"/>
        <v>598.87</v>
      </c>
      <c r="J1514" s="7">
        <f t="shared" si="689"/>
        <v>0</v>
      </c>
      <c r="K1514" t="str">
        <f t="shared" si="688"/>
        <v/>
      </c>
      <c r="M1514" s="4"/>
      <c r="N1514" s="4"/>
      <c r="O1514" s="5"/>
      <c r="Q1514" s="6"/>
      <c r="R1514" s="6"/>
      <c r="U1514" s="5"/>
      <c r="V1514" s="7"/>
      <c r="X1514" s="1"/>
      <c r="Y1514" s="1"/>
      <c r="Z1514" s="5"/>
      <c r="AA1514" s="5"/>
      <c r="AB1514" s="1"/>
    </row>
    <row r="1515" spans="1:29" x14ac:dyDescent="0.25">
      <c r="A1515" s="11" t="s">
        <v>107</v>
      </c>
      <c r="B1515" t="s">
        <v>428</v>
      </c>
      <c r="C1515">
        <v>50</v>
      </c>
      <c r="D1515">
        <v>2170</v>
      </c>
      <c r="E1515" s="15">
        <v>1.8460000000000001</v>
      </c>
      <c r="F1515" s="6">
        <f t="shared" si="679"/>
        <v>3.5536666666666665</v>
      </c>
      <c r="G1515">
        <f t="shared" si="676"/>
        <v>3</v>
      </c>
      <c r="H1515">
        <f t="shared" si="687"/>
        <v>191</v>
      </c>
      <c r="I1515" s="5">
        <f t="shared" si="675"/>
        <v>691.17000000000007</v>
      </c>
      <c r="J1515" s="7">
        <f t="shared" si="689"/>
        <v>0</v>
      </c>
      <c r="K1515" t="str">
        <f t="shared" si="688"/>
        <v/>
      </c>
      <c r="M1515" s="4"/>
      <c r="N1515" s="4"/>
      <c r="O1515" s="5"/>
      <c r="Q1515" s="6"/>
      <c r="R1515" s="6"/>
      <c r="U1515" s="5"/>
      <c r="V1515" s="7"/>
      <c r="X1515" s="1"/>
      <c r="Y1515" s="1"/>
      <c r="Z1515" s="5"/>
      <c r="AA1515" s="5"/>
      <c r="AB1515" s="1"/>
    </row>
    <row r="1516" spans="1:29" x14ac:dyDescent="0.25">
      <c r="A1516" s="11" t="s">
        <v>107</v>
      </c>
      <c r="B1516" t="s">
        <v>939</v>
      </c>
      <c r="C1516">
        <v>45</v>
      </c>
      <c r="D1516">
        <v>1888</v>
      </c>
      <c r="E1516" s="15">
        <v>2.1829999999999998</v>
      </c>
      <c r="F1516" s="6">
        <f t="shared" si="680"/>
        <v>3.2109999999999999</v>
      </c>
      <c r="G1516">
        <f t="shared" si="676"/>
        <v>4</v>
      </c>
      <c r="H1516">
        <f t="shared" si="687"/>
        <v>236</v>
      </c>
      <c r="I1516" s="5">
        <f t="shared" si="675"/>
        <v>789.40500000000009</v>
      </c>
      <c r="J1516" s="7">
        <f t="shared" si="689"/>
        <v>0</v>
      </c>
      <c r="K1516" t="str">
        <f t="shared" si="688"/>
        <v/>
      </c>
      <c r="M1516" s="4"/>
      <c r="N1516" s="4"/>
      <c r="O1516" s="5"/>
      <c r="Q1516" s="6"/>
      <c r="R1516" s="6"/>
      <c r="U1516" s="5"/>
      <c r="V1516" s="7"/>
      <c r="X1516" s="5"/>
      <c r="Y1516" s="1"/>
      <c r="Z1516" s="5"/>
      <c r="AA1516" s="5"/>
      <c r="AB1516" s="1"/>
      <c r="AC1516" s="5"/>
    </row>
    <row r="1517" spans="1:29" x14ac:dyDescent="0.25">
      <c r="A1517" s="11" t="s">
        <v>107</v>
      </c>
      <c r="B1517" t="s">
        <v>941</v>
      </c>
      <c r="C1517">
        <v>29</v>
      </c>
      <c r="D1517">
        <v>1099</v>
      </c>
      <c r="E1517" s="15">
        <v>1.617</v>
      </c>
      <c r="F1517" s="6">
        <f t="shared" si="681"/>
        <v>2.8921999999999999</v>
      </c>
      <c r="G1517">
        <f t="shared" si="676"/>
        <v>5</v>
      </c>
      <c r="H1517">
        <f t="shared" si="687"/>
        <v>265</v>
      </c>
      <c r="I1517" s="5">
        <f t="shared" si="675"/>
        <v>836.29800000000012</v>
      </c>
      <c r="J1517" s="7">
        <f t="shared" si="689"/>
        <v>0</v>
      </c>
      <c r="K1517" t="str">
        <f t="shared" si="688"/>
        <v/>
      </c>
      <c r="M1517" s="4"/>
      <c r="N1517" s="4"/>
      <c r="O1517" s="5"/>
      <c r="Q1517" s="6"/>
      <c r="R1517" s="6"/>
      <c r="U1517" s="5"/>
      <c r="V1517" s="7"/>
      <c r="X1517" s="1"/>
      <c r="Y1517" s="1"/>
      <c r="Z1517" s="5"/>
      <c r="AA1517" s="5"/>
      <c r="AB1517" s="1"/>
    </row>
    <row r="1518" spans="1:29" x14ac:dyDescent="0.25">
      <c r="A1518" s="11" t="s">
        <v>107</v>
      </c>
      <c r="B1518" t="s">
        <v>940</v>
      </c>
      <c r="C1518">
        <v>28</v>
      </c>
      <c r="D1518">
        <v>1267</v>
      </c>
      <c r="E1518" s="15">
        <v>2.4119999999999999</v>
      </c>
      <c r="F1518" s="6">
        <f t="shared" si="682"/>
        <v>2.8121666666666663</v>
      </c>
      <c r="G1518">
        <f t="shared" si="676"/>
        <v>6</v>
      </c>
      <c r="H1518">
        <f t="shared" si="687"/>
        <v>293</v>
      </c>
      <c r="I1518" s="5">
        <f t="shared" si="675"/>
        <v>903.83400000000006</v>
      </c>
      <c r="J1518" s="7">
        <f t="shared" si="689"/>
        <v>0</v>
      </c>
      <c r="K1518" t="str">
        <f t="shared" si="688"/>
        <v/>
      </c>
      <c r="M1518" s="4"/>
      <c r="N1518" s="4"/>
      <c r="O1518" s="5"/>
      <c r="Q1518" s="6"/>
      <c r="R1518" s="6"/>
      <c r="U1518" s="5"/>
      <c r="V1518" s="7"/>
      <c r="X1518" s="1"/>
      <c r="Y1518" s="1"/>
      <c r="Z1518" s="5"/>
      <c r="AA1518" s="5"/>
      <c r="AB1518" s="1"/>
    </row>
    <row r="1519" spans="1:29" x14ac:dyDescent="0.25">
      <c r="A1519" s="11" t="s">
        <v>107</v>
      </c>
      <c r="B1519" t="s">
        <v>942</v>
      </c>
      <c r="C1519">
        <v>25</v>
      </c>
      <c r="D1519">
        <v>922</v>
      </c>
      <c r="E1519" s="15">
        <v>2.4359999999999999</v>
      </c>
      <c r="F1519" s="6">
        <f t="shared" si="683"/>
        <v>2.758428571428571</v>
      </c>
      <c r="G1519">
        <f t="shared" si="676"/>
        <v>7</v>
      </c>
      <c r="H1519">
        <f t="shared" si="687"/>
        <v>318</v>
      </c>
      <c r="I1519" s="5">
        <f t="shared" si="675"/>
        <v>964.73400000000004</v>
      </c>
      <c r="J1519" s="7">
        <f t="shared" si="689"/>
        <v>0</v>
      </c>
      <c r="K1519" t="str">
        <f t="shared" si="688"/>
        <v/>
      </c>
      <c r="M1519" s="4"/>
      <c r="N1519" s="4"/>
      <c r="O1519" s="5"/>
      <c r="Q1519" s="6"/>
      <c r="R1519" s="6"/>
      <c r="U1519" s="5"/>
      <c r="V1519" s="7"/>
      <c r="X1519" s="1"/>
      <c r="Y1519" s="1"/>
      <c r="Z1519" s="5"/>
      <c r="AA1519" s="5"/>
      <c r="AB1519" s="1"/>
    </row>
    <row r="1520" spans="1:29" x14ac:dyDescent="0.25">
      <c r="A1520" s="11" t="s">
        <v>107</v>
      </c>
      <c r="B1520" t="s">
        <v>943</v>
      </c>
      <c r="C1520">
        <v>24</v>
      </c>
      <c r="D1520">
        <v>1003</v>
      </c>
      <c r="E1520" s="15">
        <v>1.55</v>
      </c>
      <c r="F1520" s="6">
        <f t="shared" si="684"/>
        <v>2.6073749999999998</v>
      </c>
      <c r="G1520">
        <f t="shared" si="676"/>
        <v>8</v>
      </c>
      <c r="H1520">
        <f t="shared" si="687"/>
        <v>342</v>
      </c>
      <c r="I1520" s="5">
        <f t="shared" si="675"/>
        <v>1001.9340000000001</v>
      </c>
      <c r="J1520" s="7">
        <f t="shared" si="689"/>
        <v>0</v>
      </c>
      <c r="K1520" t="str">
        <f t="shared" si="688"/>
        <v/>
      </c>
      <c r="M1520" s="4"/>
      <c r="N1520" s="4"/>
      <c r="O1520" s="5"/>
      <c r="Q1520" s="6"/>
      <c r="R1520" s="6"/>
      <c r="U1520" s="5"/>
      <c r="V1520" s="7"/>
      <c r="X1520" s="1"/>
      <c r="Y1520" s="1"/>
      <c r="Z1520" s="5"/>
      <c r="AA1520" s="5"/>
      <c r="AB1520" s="1"/>
    </row>
    <row r="1521" spans="1:29" x14ac:dyDescent="0.25">
      <c r="A1521" s="11" t="s">
        <v>107</v>
      </c>
      <c r="B1521" t="s">
        <v>944</v>
      </c>
      <c r="C1521">
        <v>17</v>
      </c>
      <c r="D1521">
        <v>730</v>
      </c>
      <c r="E1521" s="15">
        <v>2.3210000000000002</v>
      </c>
      <c r="F1521" s="6">
        <f t="shared" si="685"/>
        <v>2.5755555555555554</v>
      </c>
      <c r="G1521">
        <f t="shared" si="676"/>
        <v>9</v>
      </c>
      <c r="H1521">
        <f t="shared" si="687"/>
        <v>359</v>
      </c>
      <c r="I1521" s="5">
        <f t="shared" si="675"/>
        <v>1041.3910000000001</v>
      </c>
      <c r="J1521" s="7">
        <f t="shared" si="689"/>
        <v>0</v>
      </c>
      <c r="K1521" t="str">
        <f t="shared" si="688"/>
        <v/>
      </c>
      <c r="M1521" s="4"/>
      <c r="N1521" s="4"/>
      <c r="O1521" s="5"/>
      <c r="Q1521" s="6"/>
      <c r="R1521" s="6"/>
      <c r="U1521" s="5"/>
      <c r="V1521" s="7"/>
      <c r="X1521" s="1"/>
      <c r="Y1521" s="1"/>
      <c r="Z1521" s="5"/>
      <c r="AA1521" s="5"/>
      <c r="AB1521" s="1"/>
    </row>
    <row r="1522" spans="1:29" x14ac:dyDescent="0.25">
      <c r="A1522" s="11" t="s">
        <v>107</v>
      </c>
      <c r="B1522" t="s">
        <v>1976</v>
      </c>
      <c r="C1522">
        <v>12</v>
      </c>
      <c r="D1522">
        <v>412</v>
      </c>
      <c r="E1522" s="15">
        <v>2.0619999999999998</v>
      </c>
      <c r="F1522" s="6">
        <f t="shared" si="686"/>
        <v>2.5242</v>
      </c>
      <c r="G1522">
        <f t="shared" si="676"/>
        <v>10</v>
      </c>
      <c r="H1522">
        <f t="shared" si="687"/>
        <v>371</v>
      </c>
      <c r="I1522" s="5">
        <f t="shared" si="675"/>
        <v>1066.135</v>
      </c>
      <c r="J1522" s="7">
        <f t="shared" si="689"/>
        <v>2.8736792452830189</v>
      </c>
      <c r="K1522">
        <f t="shared" si="688"/>
        <v>16293</v>
      </c>
      <c r="M1522" s="4"/>
      <c r="N1522" s="4"/>
      <c r="O1522" s="5"/>
      <c r="Q1522" s="6"/>
      <c r="R1522" s="6"/>
      <c r="U1522" s="5"/>
      <c r="V1522" s="7"/>
      <c r="X1522" s="1"/>
      <c r="Y1522" s="1"/>
      <c r="Z1522" s="5"/>
      <c r="AA1522" s="5"/>
      <c r="AB1522" s="1"/>
    </row>
    <row r="1523" spans="1:29" x14ac:dyDescent="0.25">
      <c r="A1523" s="11" t="s">
        <v>89</v>
      </c>
      <c r="B1523" t="s">
        <v>816</v>
      </c>
      <c r="C1523">
        <v>102</v>
      </c>
      <c r="D1523">
        <v>1126</v>
      </c>
      <c r="E1523" s="15">
        <v>3.0539999999999998</v>
      </c>
      <c r="F1523" s="6">
        <f t="shared" si="677"/>
        <v>3.0539999999999998</v>
      </c>
      <c r="G1523">
        <f t="shared" si="676"/>
        <v>1</v>
      </c>
      <c r="H1523">
        <f t="shared" si="687"/>
        <v>102</v>
      </c>
      <c r="I1523" s="5">
        <f t="shared" si="675"/>
        <v>311.50799999999998</v>
      </c>
      <c r="J1523" s="7">
        <f t="shared" si="689"/>
        <v>0</v>
      </c>
      <c r="K1523" t="str">
        <f t="shared" si="688"/>
        <v/>
      </c>
      <c r="M1523" s="4"/>
      <c r="N1523" s="4"/>
      <c r="O1523" s="5"/>
      <c r="Q1523" s="6"/>
      <c r="R1523" s="6"/>
      <c r="U1523" s="5"/>
      <c r="V1523" s="7"/>
      <c r="X1523" s="1"/>
      <c r="Y1523" s="1"/>
      <c r="Z1523" s="5"/>
      <c r="AA1523" s="5"/>
      <c r="AB1523" s="1"/>
    </row>
    <row r="1524" spans="1:29" x14ac:dyDescent="0.25">
      <c r="A1524" s="11" t="s">
        <v>89</v>
      </c>
      <c r="B1524" t="s">
        <v>818</v>
      </c>
      <c r="C1524">
        <v>39</v>
      </c>
      <c r="D1524">
        <v>450</v>
      </c>
      <c r="E1524" s="15">
        <v>0.628</v>
      </c>
      <c r="F1524" s="6">
        <f t="shared" si="678"/>
        <v>1.841</v>
      </c>
      <c r="G1524">
        <f t="shared" si="676"/>
        <v>2</v>
      </c>
      <c r="H1524">
        <f t="shared" si="687"/>
        <v>141</v>
      </c>
      <c r="I1524" s="5">
        <f t="shared" si="675"/>
        <v>336</v>
      </c>
      <c r="J1524" s="7">
        <f t="shared" si="689"/>
        <v>0</v>
      </c>
      <c r="K1524" t="str">
        <f t="shared" si="688"/>
        <v/>
      </c>
      <c r="M1524" s="4"/>
      <c r="N1524" s="4"/>
      <c r="O1524" s="5"/>
      <c r="Q1524" s="6"/>
      <c r="R1524" s="6"/>
      <c r="U1524" s="5"/>
      <c r="V1524" s="7"/>
      <c r="X1524" s="1"/>
      <c r="Y1524" s="1"/>
      <c r="Z1524" s="5"/>
      <c r="AA1524" s="5"/>
      <c r="AB1524" s="1"/>
    </row>
    <row r="1525" spans="1:29" x14ac:dyDescent="0.25">
      <c r="A1525" s="11" t="s">
        <v>89</v>
      </c>
      <c r="B1525" t="s">
        <v>817</v>
      </c>
      <c r="C1525">
        <v>35</v>
      </c>
      <c r="D1525">
        <v>287</v>
      </c>
      <c r="E1525" s="15">
        <v>0.72099999999999997</v>
      </c>
      <c r="F1525" s="6">
        <f t="shared" si="679"/>
        <v>1.4676666666666665</v>
      </c>
      <c r="G1525">
        <f t="shared" si="676"/>
        <v>3</v>
      </c>
      <c r="H1525">
        <f t="shared" si="687"/>
        <v>176</v>
      </c>
      <c r="I1525" s="5">
        <f t="shared" si="675"/>
        <v>361.23500000000001</v>
      </c>
      <c r="J1525" s="7">
        <f t="shared" si="689"/>
        <v>0</v>
      </c>
      <c r="K1525" t="str">
        <f t="shared" si="688"/>
        <v/>
      </c>
      <c r="M1525" s="4"/>
      <c r="N1525" s="4"/>
      <c r="O1525" s="5"/>
      <c r="Q1525" s="6"/>
      <c r="R1525" s="6"/>
      <c r="U1525" s="5"/>
      <c r="V1525" s="7"/>
      <c r="X1525" s="1"/>
      <c r="Y1525" s="1"/>
      <c r="Z1525" s="5"/>
      <c r="AA1525" s="5"/>
      <c r="AB1525" s="1"/>
    </row>
    <row r="1526" spans="1:29" x14ac:dyDescent="0.25">
      <c r="A1526" s="11" t="s">
        <v>89</v>
      </c>
      <c r="B1526" t="s">
        <v>819</v>
      </c>
      <c r="C1526">
        <v>27</v>
      </c>
      <c r="D1526">
        <v>304</v>
      </c>
      <c r="E1526" s="15">
        <v>0.44</v>
      </c>
      <c r="F1526" s="6">
        <f t="shared" si="680"/>
        <v>1.21075</v>
      </c>
      <c r="G1526">
        <f t="shared" si="676"/>
        <v>4</v>
      </c>
      <c r="H1526">
        <f t="shared" si="687"/>
        <v>203</v>
      </c>
      <c r="I1526" s="5">
        <f t="shared" si="675"/>
        <v>373.11500000000001</v>
      </c>
      <c r="J1526" s="7">
        <f t="shared" si="689"/>
        <v>0</v>
      </c>
      <c r="K1526" t="str">
        <f t="shared" si="688"/>
        <v/>
      </c>
      <c r="M1526" s="4"/>
      <c r="N1526" s="4"/>
      <c r="O1526" s="5"/>
      <c r="P1526" s="6"/>
      <c r="Q1526" s="6"/>
      <c r="R1526" s="6"/>
      <c r="U1526" s="5"/>
      <c r="V1526" s="7"/>
      <c r="X1526" s="5"/>
      <c r="Y1526" s="1"/>
      <c r="Z1526" s="5"/>
      <c r="AA1526" s="5"/>
      <c r="AB1526" s="1"/>
      <c r="AC1526" s="5"/>
    </row>
    <row r="1527" spans="1:29" x14ac:dyDescent="0.25">
      <c r="A1527" s="11" t="s">
        <v>89</v>
      </c>
      <c r="B1527" t="s">
        <v>820</v>
      </c>
      <c r="C1527">
        <v>19</v>
      </c>
      <c r="D1527">
        <v>132</v>
      </c>
      <c r="E1527" s="15">
        <v>0.59299999999999997</v>
      </c>
      <c r="F1527" s="6">
        <f t="shared" si="681"/>
        <v>1.0871999999999999</v>
      </c>
      <c r="G1527">
        <f t="shared" si="676"/>
        <v>5</v>
      </c>
      <c r="H1527">
        <f t="shared" si="687"/>
        <v>222</v>
      </c>
      <c r="I1527" s="5">
        <f t="shared" si="675"/>
        <v>384.38200000000001</v>
      </c>
      <c r="J1527" s="7">
        <f t="shared" si="689"/>
        <v>0</v>
      </c>
      <c r="K1527" t="str">
        <f t="shared" si="688"/>
        <v/>
      </c>
      <c r="M1527" s="4"/>
      <c r="N1527" s="4"/>
      <c r="O1527" s="5"/>
      <c r="Q1527" s="6"/>
      <c r="R1527" s="6"/>
      <c r="U1527" s="5"/>
      <c r="V1527" s="7"/>
      <c r="X1527" s="1"/>
      <c r="Y1527" s="1"/>
      <c r="Z1527" s="5"/>
      <c r="AA1527" s="5"/>
      <c r="AB1527" s="1"/>
    </row>
    <row r="1528" spans="1:29" x14ac:dyDescent="0.25">
      <c r="A1528" s="11" t="s">
        <v>89</v>
      </c>
      <c r="B1528" t="s">
        <v>821</v>
      </c>
      <c r="C1528">
        <v>16</v>
      </c>
      <c r="D1528">
        <v>131</v>
      </c>
      <c r="E1528" s="15">
        <v>0.76600000000000001</v>
      </c>
      <c r="F1528" s="6">
        <f t="shared" si="682"/>
        <v>1.0336666666666667</v>
      </c>
      <c r="G1528">
        <f t="shared" si="676"/>
        <v>6</v>
      </c>
      <c r="H1528">
        <f t="shared" si="687"/>
        <v>238</v>
      </c>
      <c r="I1528" s="5">
        <f t="shared" si="675"/>
        <v>396.63800000000003</v>
      </c>
      <c r="J1528" s="7">
        <f t="shared" si="689"/>
        <v>0</v>
      </c>
      <c r="K1528" t="str">
        <f t="shared" si="688"/>
        <v/>
      </c>
      <c r="M1528" s="4"/>
      <c r="N1528" s="4"/>
      <c r="O1528" s="5"/>
      <c r="Q1528" s="6"/>
      <c r="R1528" s="6"/>
      <c r="U1528" s="5"/>
      <c r="V1528" s="7"/>
      <c r="X1528" s="1"/>
      <c r="Y1528" s="1"/>
      <c r="Z1528" s="5"/>
      <c r="AA1528" s="5"/>
      <c r="AB1528" s="1"/>
    </row>
    <row r="1529" spans="1:29" x14ac:dyDescent="0.25">
      <c r="A1529" s="11" t="s">
        <v>89</v>
      </c>
      <c r="B1529" t="s">
        <v>1977</v>
      </c>
      <c r="C1529">
        <v>16</v>
      </c>
      <c r="D1529">
        <v>95</v>
      </c>
      <c r="E1529" s="15">
        <v>0.3</v>
      </c>
      <c r="F1529" s="6">
        <f t="shared" si="683"/>
        <v>0.92885714285714283</v>
      </c>
      <c r="G1529">
        <f t="shared" si="676"/>
        <v>7</v>
      </c>
      <c r="H1529">
        <f t="shared" si="687"/>
        <v>254</v>
      </c>
      <c r="I1529" s="5">
        <f t="shared" si="675"/>
        <v>401.43800000000005</v>
      </c>
      <c r="J1529" s="7">
        <f t="shared" si="689"/>
        <v>0</v>
      </c>
      <c r="K1529" t="str">
        <f t="shared" si="688"/>
        <v/>
      </c>
      <c r="M1529" s="4"/>
      <c r="N1529" s="4"/>
      <c r="O1529" s="5"/>
      <c r="Q1529" s="6"/>
      <c r="R1529" s="6"/>
      <c r="U1529" s="5"/>
      <c r="V1529" s="7"/>
      <c r="X1529" s="1"/>
      <c r="Y1529" s="1"/>
      <c r="Z1529" s="5"/>
      <c r="AA1529" s="5"/>
      <c r="AB1529" s="1"/>
    </row>
    <row r="1530" spans="1:29" x14ac:dyDescent="0.25">
      <c r="A1530" s="11" t="s">
        <v>89</v>
      </c>
      <c r="B1530" t="s">
        <v>822</v>
      </c>
      <c r="C1530">
        <v>16</v>
      </c>
      <c r="D1530">
        <v>99</v>
      </c>
      <c r="E1530" s="14">
        <v>0.58499999999999996</v>
      </c>
      <c r="F1530" s="6">
        <f t="shared" si="684"/>
        <v>0.88587499999999997</v>
      </c>
      <c r="G1530">
        <f t="shared" si="676"/>
        <v>8</v>
      </c>
      <c r="H1530">
        <f t="shared" si="687"/>
        <v>270</v>
      </c>
      <c r="I1530" s="5">
        <f t="shared" si="675"/>
        <v>410.79800000000006</v>
      </c>
      <c r="J1530" s="7">
        <f t="shared" si="689"/>
        <v>0</v>
      </c>
      <c r="K1530" t="str">
        <f t="shared" si="688"/>
        <v/>
      </c>
      <c r="L1530" s="6"/>
      <c r="M1530" s="4"/>
      <c r="N1530" s="4"/>
      <c r="O1530" s="5"/>
      <c r="Q1530" s="6"/>
      <c r="R1530" s="6"/>
      <c r="U1530" s="5"/>
      <c r="V1530" s="7"/>
      <c r="X1530" s="1"/>
      <c r="Y1530" s="1"/>
      <c r="Z1530" s="5"/>
      <c r="AA1530" s="5"/>
      <c r="AB1530" s="1"/>
    </row>
    <row r="1531" spans="1:29" x14ac:dyDescent="0.25">
      <c r="A1531" s="11" t="s">
        <v>89</v>
      </c>
      <c r="B1531" t="s">
        <v>823</v>
      </c>
      <c r="C1531">
        <v>15</v>
      </c>
      <c r="D1531">
        <v>118</v>
      </c>
      <c r="E1531" s="15">
        <v>0.46200000000000002</v>
      </c>
      <c r="F1531" s="6">
        <f t="shared" si="685"/>
        <v>0.83877777777777773</v>
      </c>
      <c r="G1531">
        <f t="shared" si="676"/>
        <v>9</v>
      </c>
      <c r="H1531">
        <f t="shared" si="687"/>
        <v>285</v>
      </c>
      <c r="I1531" s="5">
        <f t="shared" si="675"/>
        <v>417.72800000000007</v>
      </c>
      <c r="J1531" s="7">
        <f t="shared" si="689"/>
        <v>0</v>
      </c>
      <c r="K1531" t="str">
        <f t="shared" si="688"/>
        <v/>
      </c>
      <c r="M1531" s="4"/>
      <c r="N1531" s="4"/>
      <c r="O1531" s="5"/>
      <c r="Q1531" s="6"/>
      <c r="R1531" s="6"/>
      <c r="U1531" s="5"/>
      <c r="V1531" s="7"/>
      <c r="X1531" s="1"/>
      <c r="Y1531" s="1"/>
      <c r="Z1531" s="5"/>
      <c r="AA1531" s="5"/>
      <c r="AB1531" s="1"/>
    </row>
    <row r="1532" spans="1:29" x14ac:dyDescent="0.25">
      <c r="A1532" s="11" t="s">
        <v>89</v>
      </c>
      <c r="B1532" t="s">
        <v>1978</v>
      </c>
      <c r="C1532">
        <v>12</v>
      </c>
      <c r="D1532">
        <v>88</v>
      </c>
      <c r="E1532" s="15">
        <v>0.94</v>
      </c>
      <c r="F1532" s="6">
        <f t="shared" si="686"/>
        <v>0.84889999999999988</v>
      </c>
      <c r="G1532">
        <f t="shared" si="676"/>
        <v>10</v>
      </c>
      <c r="H1532">
        <f t="shared" si="687"/>
        <v>297</v>
      </c>
      <c r="I1532" s="5">
        <f t="shared" si="675"/>
        <v>429.00800000000004</v>
      </c>
      <c r="J1532" s="7">
        <f t="shared" si="689"/>
        <v>1.4444713804713807</v>
      </c>
      <c r="K1532">
        <f t="shared" si="688"/>
        <v>2830</v>
      </c>
      <c r="M1532" s="4"/>
      <c r="N1532" s="4"/>
      <c r="O1532" s="5"/>
      <c r="Q1532" s="6"/>
      <c r="R1532" s="6"/>
      <c r="U1532" s="5"/>
      <c r="V1532" s="7"/>
      <c r="X1532" s="1"/>
      <c r="Y1532" s="1"/>
      <c r="Z1532" s="5"/>
      <c r="AA1532" s="5"/>
      <c r="AB1532" s="1"/>
    </row>
    <row r="1533" spans="1:29" x14ac:dyDescent="0.25">
      <c r="A1533" s="11" t="s">
        <v>171</v>
      </c>
      <c r="B1533" t="s">
        <v>1057</v>
      </c>
      <c r="C1533">
        <v>110</v>
      </c>
      <c r="D1533">
        <v>5828</v>
      </c>
      <c r="E1533" s="15">
        <v>5.0890000000000004</v>
      </c>
      <c r="F1533" s="6">
        <f t="shared" si="677"/>
        <v>5.0890000000000004</v>
      </c>
      <c r="G1533">
        <f t="shared" si="676"/>
        <v>1</v>
      </c>
      <c r="H1533">
        <f t="shared" si="687"/>
        <v>110</v>
      </c>
      <c r="I1533" s="5">
        <f t="shared" si="675"/>
        <v>559.79000000000008</v>
      </c>
      <c r="J1533" s="7">
        <f t="shared" si="689"/>
        <v>0</v>
      </c>
      <c r="K1533" t="str">
        <f t="shared" si="688"/>
        <v/>
      </c>
      <c r="M1533" s="4"/>
      <c r="N1533" s="4"/>
      <c r="O1533" s="5"/>
      <c r="Q1533" s="6"/>
      <c r="R1533" s="6"/>
      <c r="U1533" s="5"/>
      <c r="V1533" s="7"/>
      <c r="X1533" s="1"/>
      <c r="Y1533" s="1"/>
      <c r="Z1533" s="5"/>
      <c r="AA1533" s="5"/>
      <c r="AB1533" s="1"/>
    </row>
    <row r="1534" spans="1:29" x14ac:dyDescent="0.25">
      <c r="A1534" s="11" t="s">
        <v>171</v>
      </c>
      <c r="B1534" t="s">
        <v>1059</v>
      </c>
      <c r="C1534">
        <v>46</v>
      </c>
      <c r="D1534">
        <v>1867</v>
      </c>
      <c r="E1534" s="15">
        <v>3.0369999999999999</v>
      </c>
      <c r="F1534" s="6">
        <f t="shared" si="678"/>
        <v>4.0630000000000006</v>
      </c>
      <c r="G1534">
        <f t="shared" si="676"/>
        <v>2</v>
      </c>
      <c r="H1534">
        <f t="shared" si="687"/>
        <v>156</v>
      </c>
      <c r="I1534" s="5">
        <f t="shared" si="675"/>
        <v>699.49200000000008</v>
      </c>
      <c r="J1534" s="7">
        <f t="shared" si="689"/>
        <v>0</v>
      </c>
      <c r="K1534" t="str">
        <f t="shared" si="688"/>
        <v/>
      </c>
      <c r="M1534" s="4"/>
      <c r="N1534" s="4"/>
      <c r="O1534" s="5"/>
      <c r="Q1534" s="6"/>
      <c r="R1534" s="6"/>
      <c r="U1534" s="5"/>
      <c r="V1534" s="7"/>
      <c r="X1534" s="1"/>
      <c r="Y1534" s="1"/>
      <c r="Z1534" s="5"/>
      <c r="AA1534" s="5"/>
      <c r="AB1534" s="1"/>
    </row>
    <row r="1535" spans="1:29" x14ac:dyDescent="0.25">
      <c r="A1535" s="11" t="s">
        <v>171</v>
      </c>
      <c r="B1535" t="s">
        <v>1351</v>
      </c>
      <c r="C1535">
        <v>37</v>
      </c>
      <c r="D1535">
        <v>1634</v>
      </c>
      <c r="E1535" s="15">
        <v>5.01</v>
      </c>
      <c r="F1535" s="6">
        <f t="shared" si="679"/>
        <v>4.3786666666666667</v>
      </c>
      <c r="G1535">
        <f t="shared" si="676"/>
        <v>3</v>
      </c>
      <c r="H1535">
        <f t="shared" si="687"/>
        <v>193</v>
      </c>
      <c r="I1535" s="5">
        <f t="shared" si="675"/>
        <v>884.86200000000008</v>
      </c>
      <c r="J1535" s="7">
        <f t="shared" si="689"/>
        <v>0</v>
      </c>
      <c r="K1535" t="str">
        <f t="shared" si="688"/>
        <v/>
      </c>
      <c r="M1535" s="4"/>
      <c r="N1535" s="4"/>
      <c r="O1535" s="5"/>
      <c r="Q1535" s="6"/>
      <c r="R1535" s="6"/>
      <c r="U1535" s="5"/>
      <c r="V1535" s="7"/>
      <c r="X1535" s="1"/>
      <c r="Y1535" s="1"/>
      <c r="Z1535" s="5"/>
      <c r="AA1535" s="5"/>
      <c r="AB1535" s="1"/>
    </row>
    <row r="1536" spans="1:29" x14ac:dyDescent="0.25">
      <c r="A1536" s="11" t="s">
        <v>171</v>
      </c>
      <c r="B1536" t="s">
        <v>1350</v>
      </c>
      <c r="C1536">
        <v>35</v>
      </c>
      <c r="D1536">
        <v>1410</v>
      </c>
      <c r="E1536" s="15">
        <v>2.4940000000000002</v>
      </c>
      <c r="F1536" s="6">
        <f t="shared" si="680"/>
        <v>3.9075000000000002</v>
      </c>
      <c r="G1536">
        <f t="shared" si="676"/>
        <v>4</v>
      </c>
      <c r="H1536">
        <f t="shared" si="687"/>
        <v>228</v>
      </c>
      <c r="I1536" s="5">
        <f t="shared" si="675"/>
        <v>972.15200000000004</v>
      </c>
      <c r="J1536" s="7">
        <f t="shared" si="689"/>
        <v>0</v>
      </c>
      <c r="K1536" t="str">
        <f t="shared" si="688"/>
        <v/>
      </c>
      <c r="M1536" s="4"/>
      <c r="N1536" s="4"/>
      <c r="O1536" s="5"/>
      <c r="Q1536" s="6"/>
      <c r="R1536" s="6"/>
      <c r="U1536" s="5"/>
      <c r="V1536" s="7"/>
      <c r="X1536" s="5"/>
      <c r="Y1536" s="1"/>
      <c r="Z1536" s="5"/>
      <c r="AA1536" s="5"/>
      <c r="AB1536" s="1"/>
      <c r="AC1536" s="5"/>
    </row>
    <row r="1537" spans="1:29" x14ac:dyDescent="0.25">
      <c r="A1537" s="11" t="s">
        <v>171</v>
      </c>
      <c r="B1537" t="s">
        <v>1352</v>
      </c>
      <c r="C1537">
        <v>27</v>
      </c>
      <c r="D1537">
        <v>1016</v>
      </c>
      <c r="E1537" s="15">
        <v>2.65</v>
      </c>
      <c r="F1537" s="6">
        <f t="shared" si="681"/>
        <v>3.6560000000000001</v>
      </c>
      <c r="G1537">
        <f t="shared" si="676"/>
        <v>5</v>
      </c>
      <c r="H1537">
        <f t="shared" si="687"/>
        <v>255</v>
      </c>
      <c r="I1537" s="5">
        <f t="shared" si="675"/>
        <v>1043.702</v>
      </c>
      <c r="J1537" s="7">
        <f t="shared" si="689"/>
        <v>0</v>
      </c>
      <c r="K1537" t="str">
        <f t="shared" si="688"/>
        <v/>
      </c>
      <c r="M1537" s="4"/>
      <c r="N1537" s="4"/>
      <c r="O1537" s="5"/>
      <c r="Q1537" s="6"/>
      <c r="R1537" s="6"/>
      <c r="U1537" s="5"/>
      <c r="V1537" s="7"/>
      <c r="X1537" s="1"/>
      <c r="Y1537" s="1"/>
      <c r="Z1537" s="5"/>
      <c r="AA1537" s="5"/>
      <c r="AB1537" s="1"/>
    </row>
    <row r="1538" spans="1:29" x14ac:dyDescent="0.25">
      <c r="A1538" s="11" t="s">
        <v>171</v>
      </c>
      <c r="B1538" t="s">
        <v>1355</v>
      </c>
      <c r="C1538">
        <v>26</v>
      </c>
      <c r="D1538">
        <v>1151</v>
      </c>
      <c r="E1538" s="15">
        <v>1.7589999999999999</v>
      </c>
      <c r="F1538" s="6">
        <f t="shared" si="682"/>
        <v>3.3398333333333334</v>
      </c>
      <c r="G1538">
        <f t="shared" si="676"/>
        <v>6</v>
      </c>
      <c r="H1538">
        <f t="shared" si="687"/>
        <v>281</v>
      </c>
      <c r="I1538" s="5">
        <f t="shared" ref="I1538:I1601" si="690">IF(G1537&gt;G1538,E1538*C1538,E1538*C1538+I1537)</f>
        <v>1089.4359999999999</v>
      </c>
      <c r="J1538" s="7">
        <f t="shared" si="689"/>
        <v>0</v>
      </c>
      <c r="K1538" t="str">
        <f t="shared" si="688"/>
        <v/>
      </c>
      <c r="M1538" s="4"/>
      <c r="N1538" s="4"/>
      <c r="O1538" s="5"/>
      <c r="Q1538" s="6"/>
      <c r="R1538" s="6"/>
      <c r="U1538" s="5"/>
      <c r="V1538" s="7"/>
      <c r="X1538" s="1"/>
      <c r="Y1538" s="1"/>
      <c r="Z1538" s="5"/>
      <c r="AA1538" s="5"/>
      <c r="AB1538" s="1"/>
    </row>
    <row r="1539" spans="1:29" x14ac:dyDescent="0.25">
      <c r="A1539" s="11" t="s">
        <v>171</v>
      </c>
      <c r="B1539" t="s">
        <v>1353</v>
      </c>
      <c r="C1539">
        <v>25</v>
      </c>
      <c r="D1539">
        <v>1193</v>
      </c>
      <c r="E1539" s="15">
        <v>3.6360000000000001</v>
      </c>
      <c r="F1539" s="6">
        <f t="shared" si="683"/>
        <v>3.3821428571428571</v>
      </c>
      <c r="G1539">
        <f t="shared" si="676"/>
        <v>7</v>
      </c>
      <c r="H1539">
        <f t="shared" si="687"/>
        <v>306</v>
      </c>
      <c r="I1539" s="5">
        <f t="shared" si="690"/>
        <v>1180.336</v>
      </c>
      <c r="J1539" s="7">
        <f t="shared" si="689"/>
        <v>0</v>
      </c>
      <c r="K1539" t="str">
        <f t="shared" si="688"/>
        <v/>
      </c>
      <c r="M1539" s="4"/>
      <c r="N1539" s="4"/>
      <c r="O1539" s="5"/>
      <c r="Q1539" s="6"/>
      <c r="R1539" s="6"/>
      <c r="U1539" s="5"/>
      <c r="V1539" s="7"/>
      <c r="X1539" s="1"/>
      <c r="Y1539" s="1"/>
      <c r="Z1539" s="5"/>
      <c r="AA1539" s="5"/>
      <c r="AB1539" s="1"/>
    </row>
    <row r="1540" spans="1:29" x14ac:dyDescent="0.25">
      <c r="A1540" s="11" t="s">
        <v>171</v>
      </c>
      <c r="B1540" t="s">
        <v>1354</v>
      </c>
      <c r="C1540">
        <v>18</v>
      </c>
      <c r="D1540">
        <v>874</v>
      </c>
      <c r="E1540" s="15">
        <v>1.6040000000000001</v>
      </c>
      <c r="F1540" s="6">
        <f t="shared" si="684"/>
        <v>3.159875</v>
      </c>
      <c r="G1540">
        <f t="shared" ref="G1540:G1603" si="691">IF(A1540=A1539,G1539+1,1)</f>
        <v>8</v>
      </c>
      <c r="H1540">
        <f t="shared" si="687"/>
        <v>324</v>
      </c>
      <c r="I1540" s="5">
        <f t="shared" si="690"/>
        <v>1209.2080000000001</v>
      </c>
      <c r="J1540" s="7">
        <f t="shared" si="689"/>
        <v>0</v>
      </c>
      <c r="K1540" t="str">
        <f t="shared" si="688"/>
        <v/>
      </c>
      <c r="M1540" s="4"/>
      <c r="N1540" s="4"/>
      <c r="O1540" s="5"/>
      <c r="Q1540" s="6"/>
      <c r="R1540" s="6"/>
      <c r="U1540" s="5"/>
      <c r="V1540" s="7"/>
      <c r="X1540" s="1"/>
      <c r="Y1540" s="1"/>
      <c r="Z1540" s="5"/>
      <c r="AA1540" s="5"/>
      <c r="AB1540" s="1"/>
    </row>
    <row r="1541" spans="1:29" x14ac:dyDescent="0.25">
      <c r="A1541" s="11" t="s">
        <v>171</v>
      </c>
      <c r="B1541" t="s">
        <v>1979</v>
      </c>
      <c r="C1541">
        <v>15</v>
      </c>
      <c r="D1541">
        <v>624</v>
      </c>
      <c r="E1541" s="15">
        <v>1.4650000000000001</v>
      </c>
      <c r="F1541" s="6">
        <f t="shared" si="685"/>
        <v>2.9715555555555557</v>
      </c>
      <c r="G1541">
        <f t="shared" si="691"/>
        <v>9</v>
      </c>
      <c r="H1541">
        <f t="shared" si="687"/>
        <v>339</v>
      </c>
      <c r="I1541" s="5">
        <f t="shared" si="690"/>
        <v>1231.183</v>
      </c>
      <c r="J1541" s="7">
        <f t="shared" si="689"/>
        <v>0</v>
      </c>
      <c r="K1541" t="str">
        <f t="shared" si="688"/>
        <v/>
      </c>
      <c r="M1541" s="4"/>
      <c r="N1541" s="4"/>
      <c r="O1541" s="5"/>
      <c r="Q1541" s="6"/>
      <c r="R1541" s="6"/>
      <c r="U1541" s="5"/>
      <c r="V1541" s="7"/>
      <c r="X1541" s="1"/>
      <c r="Y1541" s="1"/>
      <c r="Z1541" s="5"/>
      <c r="AA1541" s="5"/>
      <c r="AB1541" s="1"/>
    </row>
    <row r="1542" spans="1:29" x14ac:dyDescent="0.25">
      <c r="A1542" s="11" t="s">
        <v>171</v>
      </c>
      <c r="B1542" t="s">
        <v>1356</v>
      </c>
      <c r="C1542">
        <v>15</v>
      </c>
      <c r="D1542">
        <v>681</v>
      </c>
      <c r="E1542" s="15">
        <v>2.4940000000000002</v>
      </c>
      <c r="F1542" s="6">
        <f t="shared" si="686"/>
        <v>2.9238</v>
      </c>
      <c r="G1542">
        <f t="shared" si="691"/>
        <v>10</v>
      </c>
      <c r="H1542">
        <f t="shared" si="687"/>
        <v>354</v>
      </c>
      <c r="I1542" s="5">
        <f t="shared" si="690"/>
        <v>1268.5930000000001</v>
      </c>
      <c r="J1542" s="7">
        <f t="shared" si="689"/>
        <v>3.5835960451977402</v>
      </c>
      <c r="K1542">
        <f t="shared" si="688"/>
        <v>16278</v>
      </c>
      <c r="M1542" s="4"/>
      <c r="N1542" s="4"/>
      <c r="O1542" s="5"/>
      <c r="Q1542" s="6"/>
      <c r="R1542" s="6"/>
      <c r="U1542" s="5"/>
      <c r="V1542" s="7"/>
      <c r="X1542" s="1"/>
      <c r="Y1542" s="1"/>
      <c r="Z1542" s="5"/>
      <c r="AA1542" s="5"/>
      <c r="AB1542" s="1"/>
    </row>
    <row r="1543" spans="1:29" x14ac:dyDescent="0.25">
      <c r="A1543" s="11" t="s">
        <v>184</v>
      </c>
      <c r="B1543" t="s">
        <v>388</v>
      </c>
      <c r="C1543">
        <v>428</v>
      </c>
      <c r="D1543">
        <v>30258</v>
      </c>
      <c r="E1543" s="15">
        <v>4.4939999999999998</v>
      </c>
      <c r="F1543" s="6">
        <f t="shared" ref="F1543" si="692">AVERAGE(E1537:E1543)</f>
        <v>2.5859999999999999</v>
      </c>
      <c r="G1543">
        <f t="shared" si="691"/>
        <v>1</v>
      </c>
      <c r="H1543">
        <f t="shared" si="687"/>
        <v>428</v>
      </c>
      <c r="I1543" s="5">
        <f t="shared" si="690"/>
        <v>1923.4319999999998</v>
      </c>
      <c r="J1543" s="7">
        <f t="shared" si="689"/>
        <v>0</v>
      </c>
      <c r="K1543" t="str">
        <f t="shared" si="688"/>
        <v/>
      </c>
      <c r="M1543" s="4"/>
      <c r="N1543" s="4"/>
      <c r="O1543" s="5"/>
      <c r="Q1543" s="6"/>
      <c r="R1543" s="6"/>
      <c r="U1543" s="5"/>
      <c r="V1543" s="7"/>
      <c r="X1543" s="1"/>
      <c r="Y1543" s="1"/>
      <c r="Z1543" s="5"/>
      <c r="AA1543" s="5"/>
      <c r="AB1543" s="1"/>
    </row>
    <row r="1544" spans="1:29" x14ac:dyDescent="0.25">
      <c r="A1544" s="11" t="s">
        <v>184</v>
      </c>
      <c r="B1544" t="s">
        <v>1451</v>
      </c>
      <c r="C1544">
        <v>56</v>
      </c>
      <c r="D1544">
        <v>3460</v>
      </c>
      <c r="E1544" s="15">
        <v>3.3940000000000001</v>
      </c>
      <c r="F1544" s="6">
        <f t="shared" ref="F1544" si="693">AVERAGE(E1537:E1544)</f>
        <v>2.6870000000000003</v>
      </c>
      <c r="G1544">
        <f t="shared" si="691"/>
        <v>2</v>
      </c>
      <c r="H1544">
        <f t="shared" si="687"/>
        <v>484</v>
      </c>
      <c r="I1544" s="5">
        <f t="shared" si="690"/>
        <v>2113.4959999999996</v>
      </c>
      <c r="J1544" s="7">
        <f t="shared" si="689"/>
        <v>0</v>
      </c>
      <c r="K1544" t="str">
        <f t="shared" si="688"/>
        <v/>
      </c>
      <c r="M1544" s="4"/>
      <c r="N1544" s="4"/>
      <c r="O1544" s="5"/>
      <c r="Q1544" s="6"/>
      <c r="R1544" s="6"/>
      <c r="U1544" s="5"/>
      <c r="V1544" s="7"/>
      <c r="X1544" s="1"/>
      <c r="Y1544" s="1"/>
      <c r="Z1544" s="5"/>
      <c r="AA1544" s="5"/>
      <c r="AB1544" s="1"/>
    </row>
    <row r="1545" spans="1:29" x14ac:dyDescent="0.25">
      <c r="A1545" s="11" t="s">
        <v>184</v>
      </c>
      <c r="B1545" t="s">
        <v>964</v>
      </c>
      <c r="C1545">
        <v>12</v>
      </c>
      <c r="D1545">
        <v>755</v>
      </c>
      <c r="E1545" s="15">
        <v>2.8370000000000002</v>
      </c>
      <c r="F1545" s="6">
        <f t="shared" ref="F1545" si="694">AVERAGE(E1537:E1545)</f>
        <v>2.7036666666666669</v>
      </c>
      <c r="G1545">
        <f t="shared" si="691"/>
        <v>3</v>
      </c>
      <c r="H1545">
        <f t="shared" si="687"/>
        <v>496</v>
      </c>
      <c r="I1545" s="5">
        <f t="shared" si="690"/>
        <v>2147.5399999999995</v>
      </c>
      <c r="J1545" s="7">
        <f t="shared" si="689"/>
        <v>0</v>
      </c>
      <c r="K1545" t="str">
        <f t="shared" si="688"/>
        <v/>
      </c>
      <c r="M1545" s="4"/>
      <c r="N1545" s="4"/>
      <c r="O1545" s="5"/>
      <c r="Q1545" s="6"/>
      <c r="R1545" s="6"/>
      <c r="U1545" s="5"/>
      <c r="V1545" s="7"/>
      <c r="X1545" s="1"/>
      <c r="Y1545" s="1"/>
      <c r="Z1545" s="5"/>
      <c r="AA1545" s="5"/>
      <c r="AB1545" s="1"/>
    </row>
    <row r="1546" spans="1:29" x14ac:dyDescent="0.25">
      <c r="A1546" s="11" t="s">
        <v>184</v>
      </c>
      <c r="B1546" t="s">
        <v>1452</v>
      </c>
      <c r="C1546">
        <v>4</v>
      </c>
      <c r="D1546">
        <v>296</v>
      </c>
      <c r="E1546" s="15">
        <v>0.89500000000000002</v>
      </c>
      <c r="F1546" s="6">
        <f t="shared" ref="F1546" si="695">AVERAGE(E1537:E1546)</f>
        <v>2.5228000000000002</v>
      </c>
      <c r="G1546">
        <f t="shared" si="691"/>
        <v>4</v>
      </c>
      <c r="H1546">
        <f t="shared" si="687"/>
        <v>500</v>
      </c>
      <c r="I1546" s="5">
        <f t="shared" si="690"/>
        <v>2151.1199999999994</v>
      </c>
      <c r="J1546" s="7">
        <f t="shared" si="689"/>
        <v>4.3022399999999985</v>
      </c>
      <c r="K1546">
        <f t="shared" si="688"/>
        <v>40308</v>
      </c>
      <c r="M1546" s="4"/>
      <c r="N1546" s="4"/>
      <c r="O1546" s="5"/>
      <c r="Q1546" s="6"/>
      <c r="R1546" s="6"/>
      <c r="U1546" s="5"/>
      <c r="V1546" s="7"/>
      <c r="X1546" s="5"/>
      <c r="Y1546" s="1"/>
      <c r="Z1546" s="5"/>
      <c r="AA1546" s="5"/>
      <c r="AB1546" s="1"/>
      <c r="AC1546" s="5"/>
    </row>
    <row r="1547" spans="1:29" x14ac:dyDescent="0.25">
      <c r="A1547" s="11" t="s">
        <v>159</v>
      </c>
      <c r="B1547" t="s">
        <v>720</v>
      </c>
      <c r="C1547">
        <v>113</v>
      </c>
      <c r="D1547">
        <v>3863</v>
      </c>
      <c r="E1547" s="15">
        <v>2.9340000000000002</v>
      </c>
      <c r="F1547" s="6">
        <f t="shared" ref="F1547" si="696">AVERAGE(E1547)</f>
        <v>2.9340000000000002</v>
      </c>
      <c r="G1547">
        <f t="shared" si="691"/>
        <v>1</v>
      </c>
      <c r="H1547">
        <f t="shared" si="687"/>
        <v>113</v>
      </c>
      <c r="I1547" s="5">
        <f t="shared" si="690"/>
        <v>331.54200000000003</v>
      </c>
      <c r="J1547" s="7">
        <f t="shared" si="689"/>
        <v>0</v>
      </c>
      <c r="K1547" t="str">
        <f t="shared" si="688"/>
        <v/>
      </c>
      <c r="M1547" s="4"/>
      <c r="N1547" s="4"/>
      <c r="O1547" s="5"/>
      <c r="Q1547" s="6"/>
      <c r="R1547" s="6"/>
      <c r="U1547" s="5"/>
      <c r="V1547" s="7"/>
      <c r="X1547" s="1"/>
      <c r="Y1547" s="1"/>
      <c r="Z1547" s="5"/>
      <c r="AA1547" s="5"/>
      <c r="AB1547" s="1"/>
    </row>
    <row r="1548" spans="1:29" x14ac:dyDescent="0.25">
      <c r="A1548" s="11" t="s">
        <v>159</v>
      </c>
      <c r="B1548" t="s">
        <v>721</v>
      </c>
      <c r="C1548">
        <v>67</v>
      </c>
      <c r="D1548">
        <v>2934</v>
      </c>
      <c r="E1548" s="15">
        <v>3.1960000000000002</v>
      </c>
      <c r="F1548" s="6">
        <f t="shared" ref="F1548" si="697">AVERAGE(E1547:E1548)</f>
        <v>3.0650000000000004</v>
      </c>
      <c r="G1548">
        <f t="shared" si="691"/>
        <v>2</v>
      </c>
      <c r="H1548">
        <f t="shared" si="687"/>
        <v>180</v>
      </c>
      <c r="I1548" s="5">
        <f t="shared" si="690"/>
        <v>545.67399999999998</v>
      </c>
      <c r="J1548" s="7">
        <f t="shared" si="689"/>
        <v>0</v>
      </c>
      <c r="K1548" t="str">
        <f t="shared" si="688"/>
        <v/>
      </c>
      <c r="M1548" s="4"/>
      <c r="N1548" s="4"/>
      <c r="O1548" s="5"/>
      <c r="Q1548" s="6"/>
      <c r="R1548" s="6"/>
      <c r="U1548" s="5"/>
      <c r="V1548" s="7"/>
      <c r="X1548" s="1"/>
      <c r="Y1548" s="1"/>
      <c r="Z1548" s="5"/>
      <c r="AA1548" s="5"/>
      <c r="AB1548" s="1"/>
    </row>
    <row r="1549" spans="1:29" x14ac:dyDescent="0.25">
      <c r="A1549" s="11" t="s">
        <v>159</v>
      </c>
      <c r="B1549" t="s">
        <v>616</v>
      </c>
      <c r="C1549">
        <v>58</v>
      </c>
      <c r="D1549">
        <v>2519</v>
      </c>
      <c r="E1549" s="15">
        <v>0.08</v>
      </c>
      <c r="F1549" s="6">
        <f t="shared" ref="F1549" si="698">AVERAGE(E1547:E1549)</f>
        <v>2.0700000000000003</v>
      </c>
      <c r="G1549">
        <f t="shared" si="691"/>
        <v>3</v>
      </c>
      <c r="H1549">
        <f t="shared" si="687"/>
        <v>238</v>
      </c>
      <c r="I1549" s="5">
        <f t="shared" si="690"/>
        <v>550.31399999999996</v>
      </c>
      <c r="J1549" s="7">
        <f t="shared" si="689"/>
        <v>0</v>
      </c>
      <c r="K1549" t="str">
        <f t="shared" si="688"/>
        <v/>
      </c>
      <c r="M1549" s="4"/>
      <c r="N1549" s="4"/>
      <c r="O1549" s="5"/>
      <c r="Q1549" s="6"/>
      <c r="R1549" s="6"/>
      <c r="U1549" s="5"/>
      <c r="V1549" s="7"/>
      <c r="X1549" s="1"/>
      <c r="Y1549" s="1"/>
      <c r="Z1549" s="5"/>
      <c r="AA1549" s="5"/>
      <c r="AB1549" s="1"/>
    </row>
    <row r="1550" spans="1:29" x14ac:dyDescent="0.25">
      <c r="A1550" s="11" t="s">
        <v>159</v>
      </c>
      <c r="B1550" t="s">
        <v>1271</v>
      </c>
      <c r="C1550">
        <v>37</v>
      </c>
      <c r="D1550">
        <v>1488</v>
      </c>
      <c r="E1550" s="15">
        <v>1.679</v>
      </c>
      <c r="F1550" s="6">
        <f t="shared" ref="F1550" si="699">AVERAGE(E1547:E1550)</f>
        <v>1.9722500000000003</v>
      </c>
      <c r="G1550">
        <f t="shared" si="691"/>
        <v>4</v>
      </c>
      <c r="H1550">
        <f t="shared" si="687"/>
        <v>275</v>
      </c>
      <c r="I1550" s="5">
        <f t="shared" si="690"/>
        <v>612.43700000000001</v>
      </c>
      <c r="J1550" s="7">
        <f t="shared" si="689"/>
        <v>0</v>
      </c>
      <c r="K1550" t="str">
        <f t="shared" si="688"/>
        <v/>
      </c>
      <c r="M1550" s="4"/>
      <c r="N1550" s="4"/>
      <c r="O1550" s="5"/>
      <c r="Q1550" s="6"/>
      <c r="R1550" s="6"/>
      <c r="U1550" s="5"/>
      <c r="V1550" s="7"/>
      <c r="X1550" s="1"/>
      <c r="Y1550" s="1"/>
      <c r="Z1550" s="5"/>
      <c r="AA1550" s="5"/>
      <c r="AB1550" s="1"/>
    </row>
    <row r="1551" spans="1:29" x14ac:dyDescent="0.25">
      <c r="A1551" s="11" t="s">
        <v>159</v>
      </c>
      <c r="B1551" t="s">
        <v>1272</v>
      </c>
      <c r="C1551">
        <v>33</v>
      </c>
      <c r="D1551">
        <v>982</v>
      </c>
      <c r="E1551" s="14">
        <v>3.6349999999999998</v>
      </c>
      <c r="F1551" s="6">
        <f t="shared" ref="F1551" si="700">AVERAGE(E1547:E1551)</f>
        <v>2.3048000000000002</v>
      </c>
      <c r="G1551">
        <f t="shared" si="691"/>
        <v>5</v>
      </c>
      <c r="H1551">
        <f t="shared" si="687"/>
        <v>308</v>
      </c>
      <c r="I1551" s="5">
        <f t="shared" si="690"/>
        <v>732.39200000000005</v>
      </c>
      <c r="J1551" s="7">
        <f t="shared" si="689"/>
        <v>0</v>
      </c>
      <c r="K1551" t="str">
        <f t="shared" si="688"/>
        <v/>
      </c>
      <c r="L1551" s="6"/>
      <c r="M1551" s="4"/>
      <c r="N1551" s="4"/>
      <c r="O1551" s="5"/>
      <c r="Q1551" s="6"/>
      <c r="R1551" s="6"/>
      <c r="U1551" s="5"/>
      <c r="V1551" s="7"/>
      <c r="X1551" s="1"/>
      <c r="Y1551" s="1"/>
      <c r="Z1551" s="5"/>
      <c r="AA1551" s="5"/>
      <c r="AB1551" s="1"/>
    </row>
    <row r="1552" spans="1:29" x14ac:dyDescent="0.25">
      <c r="A1552" s="11" t="s">
        <v>159</v>
      </c>
      <c r="B1552" t="s">
        <v>1273</v>
      </c>
      <c r="C1552">
        <v>26</v>
      </c>
      <c r="D1552">
        <v>862</v>
      </c>
      <c r="E1552" s="15">
        <v>1.4339999999999999</v>
      </c>
      <c r="F1552" s="6">
        <f t="shared" ref="F1552" si="701">AVERAGE(E1547:E1552)</f>
        <v>2.1596666666666668</v>
      </c>
      <c r="G1552">
        <f t="shared" si="691"/>
        <v>6</v>
      </c>
      <c r="H1552">
        <f t="shared" si="687"/>
        <v>334</v>
      </c>
      <c r="I1552" s="5">
        <f t="shared" si="690"/>
        <v>769.67600000000004</v>
      </c>
      <c r="J1552" s="7">
        <f t="shared" si="689"/>
        <v>0</v>
      </c>
      <c r="K1552" t="str">
        <f t="shared" si="688"/>
        <v/>
      </c>
      <c r="M1552" s="4"/>
      <c r="N1552" s="4"/>
      <c r="O1552" s="5"/>
      <c r="Q1552" s="6"/>
      <c r="R1552" s="6"/>
      <c r="U1552" s="5"/>
      <c r="V1552" s="7"/>
      <c r="X1552" s="1"/>
      <c r="Y1552" s="1"/>
      <c r="Z1552" s="5"/>
      <c r="AA1552" s="5"/>
      <c r="AB1552" s="1"/>
    </row>
    <row r="1553" spans="1:29" x14ac:dyDescent="0.25">
      <c r="A1553" s="11" t="s">
        <v>159</v>
      </c>
      <c r="B1553" t="s">
        <v>926</v>
      </c>
      <c r="C1553">
        <v>14</v>
      </c>
      <c r="D1553">
        <v>376</v>
      </c>
      <c r="E1553" s="15">
        <v>1.3640000000000001</v>
      </c>
      <c r="F1553" s="6">
        <f t="shared" ref="F1553" si="702">AVERAGE(E1547:E1553)</f>
        <v>2.0460000000000003</v>
      </c>
      <c r="G1553">
        <f t="shared" si="691"/>
        <v>7</v>
      </c>
      <c r="H1553">
        <f t="shared" si="687"/>
        <v>348</v>
      </c>
      <c r="I1553" s="5">
        <f t="shared" si="690"/>
        <v>788.77200000000005</v>
      </c>
      <c r="J1553" s="7">
        <f t="shared" si="689"/>
        <v>0</v>
      </c>
      <c r="K1553" t="str">
        <f t="shared" si="688"/>
        <v/>
      </c>
      <c r="M1553" s="4"/>
      <c r="N1553" s="4"/>
      <c r="O1553" s="5"/>
      <c r="Q1553" s="6"/>
      <c r="R1553" s="6"/>
      <c r="U1553" s="5"/>
      <c r="V1553" s="7"/>
      <c r="X1553" s="1"/>
      <c r="Y1553" s="1"/>
      <c r="Z1553" s="5"/>
      <c r="AA1553" s="5"/>
      <c r="AB1553" s="1"/>
    </row>
    <row r="1554" spans="1:29" x14ac:dyDescent="0.25">
      <c r="A1554" s="11" t="s">
        <v>159</v>
      </c>
      <c r="B1554" t="s">
        <v>1275</v>
      </c>
      <c r="C1554">
        <v>14</v>
      </c>
      <c r="D1554">
        <v>601</v>
      </c>
      <c r="E1554" s="15">
        <v>2.1240000000000001</v>
      </c>
      <c r="F1554" s="6">
        <f t="shared" ref="F1554" si="703">AVERAGE(E1547:E1554)</f>
        <v>2.0557500000000002</v>
      </c>
      <c r="G1554">
        <f t="shared" si="691"/>
        <v>8</v>
      </c>
      <c r="H1554">
        <f t="shared" si="687"/>
        <v>362</v>
      </c>
      <c r="I1554" s="5">
        <f t="shared" si="690"/>
        <v>818.50800000000004</v>
      </c>
      <c r="J1554" s="7">
        <f t="shared" si="689"/>
        <v>0</v>
      </c>
      <c r="K1554" t="str">
        <f t="shared" si="688"/>
        <v/>
      </c>
      <c r="M1554" s="4"/>
      <c r="N1554" s="4"/>
      <c r="O1554" s="5"/>
      <c r="Q1554" s="6"/>
      <c r="R1554" s="6"/>
      <c r="U1554" s="5"/>
      <c r="V1554" s="7"/>
      <c r="X1554" s="1"/>
      <c r="Y1554" s="1"/>
      <c r="Z1554" s="5"/>
      <c r="AA1554" s="5"/>
      <c r="AB1554" s="1"/>
    </row>
    <row r="1555" spans="1:29" x14ac:dyDescent="0.25">
      <c r="A1555" s="11" t="s">
        <v>159</v>
      </c>
      <c r="B1555" t="s">
        <v>1274</v>
      </c>
      <c r="C1555">
        <v>13</v>
      </c>
      <c r="D1555">
        <v>378</v>
      </c>
      <c r="E1555" s="15">
        <v>1.8939999999999999</v>
      </c>
      <c r="F1555" s="6">
        <f t="shared" ref="F1555" si="704">AVERAGE(E1547:E1555)</f>
        <v>2.0377777777777779</v>
      </c>
      <c r="G1555">
        <f t="shared" si="691"/>
        <v>9</v>
      </c>
      <c r="H1555">
        <f t="shared" si="687"/>
        <v>375</v>
      </c>
      <c r="I1555" s="5">
        <f t="shared" si="690"/>
        <v>843.13</v>
      </c>
      <c r="J1555" s="7">
        <f t="shared" si="689"/>
        <v>0</v>
      </c>
      <c r="K1555" t="str">
        <f t="shared" si="688"/>
        <v/>
      </c>
      <c r="M1555" s="4"/>
      <c r="N1555" s="4"/>
      <c r="O1555" s="5"/>
      <c r="Q1555" s="6"/>
      <c r="R1555" s="6"/>
      <c r="U1555" s="5"/>
      <c r="V1555" s="7"/>
      <c r="X1555" s="1"/>
      <c r="Y1555" s="1"/>
      <c r="Z1555" s="5"/>
      <c r="AA1555" s="5"/>
      <c r="AB1555" s="1"/>
    </row>
    <row r="1556" spans="1:29" x14ac:dyDescent="0.25">
      <c r="A1556" s="11" t="s">
        <v>159</v>
      </c>
      <c r="B1556" t="s">
        <v>1980</v>
      </c>
      <c r="C1556">
        <v>12</v>
      </c>
      <c r="D1556">
        <v>288</v>
      </c>
      <c r="E1556" s="15">
        <v>1.7729999999999999</v>
      </c>
      <c r="F1556" s="6">
        <f t="shared" ref="F1556" si="705">AVERAGE(E1547:E1556)</f>
        <v>2.0112999999999999</v>
      </c>
      <c r="G1556">
        <f t="shared" si="691"/>
        <v>10</v>
      </c>
      <c r="H1556">
        <f t="shared" si="687"/>
        <v>387</v>
      </c>
      <c r="I1556" s="5">
        <f t="shared" si="690"/>
        <v>864.40599999999995</v>
      </c>
      <c r="J1556" s="7">
        <f t="shared" si="689"/>
        <v>2.2336072351421188</v>
      </c>
      <c r="K1556">
        <f t="shared" si="688"/>
        <v>14291</v>
      </c>
      <c r="M1556" s="4"/>
      <c r="N1556" s="4"/>
      <c r="O1556" s="5"/>
      <c r="Q1556" s="6"/>
      <c r="R1556" s="6"/>
      <c r="U1556" s="5"/>
      <c r="V1556" s="7"/>
      <c r="X1556" s="5"/>
      <c r="Y1556" s="1"/>
      <c r="Z1556" s="5"/>
      <c r="AA1556" s="5"/>
      <c r="AB1556" s="1"/>
      <c r="AC1556" s="5"/>
    </row>
    <row r="1557" spans="1:29" x14ac:dyDescent="0.25">
      <c r="A1557" s="11" t="s">
        <v>146</v>
      </c>
      <c r="B1557" t="s">
        <v>1176</v>
      </c>
      <c r="C1557">
        <v>89</v>
      </c>
      <c r="D1557">
        <v>2854</v>
      </c>
      <c r="E1557" s="15">
        <v>2.1960000000000002</v>
      </c>
      <c r="F1557" s="6">
        <f t="shared" ref="F1557" si="706">AVERAGE(E1557)</f>
        <v>2.1960000000000002</v>
      </c>
      <c r="G1557">
        <f t="shared" si="691"/>
        <v>1</v>
      </c>
      <c r="H1557">
        <f t="shared" si="687"/>
        <v>89</v>
      </c>
      <c r="I1557" s="5">
        <f t="shared" si="690"/>
        <v>195.44400000000002</v>
      </c>
      <c r="J1557" s="7">
        <f t="shared" si="689"/>
        <v>0</v>
      </c>
      <c r="K1557" t="str">
        <f t="shared" si="688"/>
        <v/>
      </c>
      <c r="M1557" s="4"/>
      <c r="N1557" s="4"/>
      <c r="O1557" s="5"/>
      <c r="Q1557" s="6"/>
      <c r="R1557" s="6"/>
      <c r="U1557" s="5"/>
      <c r="V1557" s="7"/>
      <c r="X1557" s="1"/>
      <c r="Y1557" s="1"/>
      <c r="Z1557" s="5"/>
      <c r="AA1557" s="5"/>
      <c r="AB1557" s="1"/>
    </row>
    <row r="1558" spans="1:29" x14ac:dyDescent="0.25">
      <c r="A1558" s="11" t="s">
        <v>146</v>
      </c>
      <c r="B1558" t="s">
        <v>1177</v>
      </c>
      <c r="C1558">
        <v>68</v>
      </c>
      <c r="D1558">
        <v>2286</v>
      </c>
      <c r="E1558" s="15">
        <v>3.7330000000000001</v>
      </c>
      <c r="F1558" s="6">
        <f t="shared" ref="F1558" si="707">AVERAGE(E1557:E1558)</f>
        <v>2.9645000000000001</v>
      </c>
      <c r="G1558">
        <f t="shared" si="691"/>
        <v>2</v>
      </c>
      <c r="H1558">
        <f t="shared" ref="H1558:H1621" si="708">IF(G1557&gt;G1558,C1558,C1558+H1557)</f>
        <v>157</v>
      </c>
      <c r="I1558" s="5">
        <f t="shared" si="690"/>
        <v>449.28800000000001</v>
      </c>
      <c r="J1558" s="7">
        <f t="shared" si="689"/>
        <v>0</v>
      </c>
      <c r="K1558" t="str">
        <f t="shared" ref="K1558:K1621" si="709">IF(J1558&gt;0,SUM(D1549:D1558),"")</f>
        <v/>
      </c>
      <c r="M1558" s="4"/>
      <c r="N1558" s="4"/>
      <c r="O1558" s="5"/>
      <c r="Q1558" s="6"/>
      <c r="R1558" s="6"/>
      <c r="U1558" s="5"/>
      <c r="V1558" s="7"/>
      <c r="X1558" s="1"/>
      <c r="Y1558" s="1"/>
      <c r="Z1558" s="5"/>
      <c r="AA1558" s="5"/>
      <c r="AB1558" s="1"/>
    </row>
    <row r="1559" spans="1:29" x14ac:dyDescent="0.25">
      <c r="A1559" s="11" t="s">
        <v>146</v>
      </c>
      <c r="B1559" t="s">
        <v>1178</v>
      </c>
      <c r="C1559">
        <v>56</v>
      </c>
      <c r="D1559">
        <v>1600</v>
      </c>
      <c r="E1559" s="15">
        <v>2.379</v>
      </c>
      <c r="F1559" s="6">
        <f t="shared" ref="F1559" si="710">AVERAGE(E1557:E1559)</f>
        <v>2.7693333333333334</v>
      </c>
      <c r="G1559">
        <f t="shared" si="691"/>
        <v>3</v>
      </c>
      <c r="H1559">
        <f t="shared" si="708"/>
        <v>213</v>
      </c>
      <c r="I1559" s="5">
        <f t="shared" si="690"/>
        <v>582.51199999999994</v>
      </c>
      <c r="J1559" s="7">
        <f t="shared" ref="J1559:J1622" si="711">IF(G1559&gt;G1560,I1559/H1559,0)</f>
        <v>0</v>
      </c>
      <c r="K1559" t="str">
        <f t="shared" si="709"/>
        <v/>
      </c>
      <c r="M1559" s="4"/>
      <c r="N1559" s="4"/>
      <c r="O1559" s="5"/>
      <c r="Q1559" s="6"/>
      <c r="R1559" s="6"/>
      <c r="U1559" s="5"/>
      <c r="V1559" s="7"/>
      <c r="X1559" s="1"/>
      <c r="Y1559" s="1"/>
      <c r="Z1559" s="5"/>
      <c r="AA1559" s="5"/>
      <c r="AB1559" s="1"/>
    </row>
    <row r="1560" spans="1:29" x14ac:dyDescent="0.25">
      <c r="A1560" s="11" t="s">
        <v>146</v>
      </c>
      <c r="B1560" t="s">
        <v>1179</v>
      </c>
      <c r="C1560">
        <v>47</v>
      </c>
      <c r="D1560">
        <v>2132</v>
      </c>
      <c r="E1560" s="15">
        <v>4.5529999999999999</v>
      </c>
      <c r="F1560" s="6">
        <f t="shared" ref="F1560" si="712">AVERAGE(E1557:E1560)</f>
        <v>3.2152500000000002</v>
      </c>
      <c r="G1560">
        <f t="shared" si="691"/>
        <v>4</v>
      </c>
      <c r="H1560">
        <f t="shared" si="708"/>
        <v>260</v>
      </c>
      <c r="I1560" s="5">
        <f t="shared" si="690"/>
        <v>796.50299999999993</v>
      </c>
      <c r="J1560" s="7">
        <f t="shared" si="711"/>
        <v>0</v>
      </c>
      <c r="K1560" t="str">
        <f t="shared" si="709"/>
        <v/>
      </c>
      <c r="M1560" s="4"/>
      <c r="N1560" s="4"/>
      <c r="O1560" s="5"/>
      <c r="Q1560" s="6"/>
      <c r="R1560" s="6"/>
      <c r="U1560" s="5"/>
      <c r="V1560" s="7"/>
      <c r="X1560" s="1"/>
      <c r="Y1560" s="1"/>
      <c r="Z1560" s="5"/>
      <c r="AA1560" s="5"/>
      <c r="AB1560" s="1"/>
    </row>
    <row r="1561" spans="1:29" x14ac:dyDescent="0.25">
      <c r="A1561" s="11" t="s">
        <v>146</v>
      </c>
      <c r="B1561" t="s">
        <v>1180</v>
      </c>
      <c r="C1561">
        <v>45</v>
      </c>
      <c r="D1561">
        <v>1513</v>
      </c>
      <c r="E1561" s="15">
        <v>2.56</v>
      </c>
      <c r="F1561" s="6">
        <f t="shared" ref="F1561" si="713">AVERAGE(E1557:E1561)</f>
        <v>3.0842000000000001</v>
      </c>
      <c r="G1561">
        <f t="shared" si="691"/>
        <v>5</v>
      </c>
      <c r="H1561">
        <f t="shared" si="708"/>
        <v>305</v>
      </c>
      <c r="I1561" s="5">
        <f t="shared" si="690"/>
        <v>911.70299999999997</v>
      </c>
      <c r="J1561" s="7">
        <f t="shared" si="711"/>
        <v>0</v>
      </c>
      <c r="K1561" t="str">
        <f t="shared" si="709"/>
        <v/>
      </c>
      <c r="M1561" s="4"/>
      <c r="N1561" s="4"/>
      <c r="O1561" s="5"/>
      <c r="Q1561" s="6"/>
      <c r="R1561" s="6"/>
      <c r="U1561" s="5"/>
      <c r="V1561" s="7"/>
      <c r="X1561" s="1"/>
      <c r="Y1561" s="1"/>
      <c r="Z1561" s="5"/>
      <c r="AA1561" s="5"/>
      <c r="AB1561" s="1"/>
    </row>
    <row r="1562" spans="1:29" x14ac:dyDescent="0.25">
      <c r="A1562" s="11" t="s">
        <v>146</v>
      </c>
      <c r="B1562" t="s">
        <v>1181</v>
      </c>
      <c r="C1562">
        <v>21</v>
      </c>
      <c r="D1562">
        <v>815</v>
      </c>
      <c r="E1562" s="15">
        <v>1.7</v>
      </c>
      <c r="F1562" s="6">
        <f t="shared" ref="F1562" si="714">AVERAGE(E1557:E1562)</f>
        <v>2.8535000000000004</v>
      </c>
      <c r="G1562">
        <f t="shared" si="691"/>
        <v>6</v>
      </c>
      <c r="H1562">
        <f t="shared" si="708"/>
        <v>326</v>
      </c>
      <c r="I1562" s="5">
        <f t="shared" si="690"/>
        <v>947.40300000000002</v>
      </c>
      <c r="J1562" s="7">
        <f t="shared" si="711"/>
        <v>0</v>
      </c>
      <c r="K1562" t="str">
        <f t="shared" si="709"/>
        <v/>
      </c>
      <c r="M1562" s="4"/>
      <c r="N1562" s="4"/>
      <c r="O1562" s="5"/>
      <c r="Q1562" s="6"/>
      <c r="R1562" s="6"/>
      <c r="U1562" s="5"/>
      <c r="V1562" s="7"/>
      <c r="X1562" s="1"/>
      <c r="Y1562" s="1"/>
      <c r="Z1562" s="5"/>
      <c r="AA1562" s="5"/>
      <c r="AB1562" s="1"/>
    </row>
    <row r="1563" spans="1:29" x14ac:dyDescent="0.25">
      <c r="A1563" s="11" t="s">
        <v>146</v>
      </c>
      <c r="B1563" t="s">
        <v>1081</v>
      </c>
      <c r="C1563">
        <v>20</v>
      </c>
      <c r="D1563">
        <v>1130</v>
      </c>
      <c r="E1563" s="15">
        <v>2</v>
      </c>
      <c r="F1563" s="6">
        <f t="shared" ref="F1563" si="715">AVERAGE(E1557:E1563)</f>
        <v>2.7315714285714288</v>
      </c>
      <c r="G1563">
        <f t="shared" si="691"/>
        <v>7</v>
      </c>
      <c r="H1563">
        <f t="shared" si="708"/>
        <v>346</v>
      </c>
      <c r="I1563" s="5">
        <f t="shared" si="690"/>
        <v>987.40300000000002</v>
      </c>
      <c r="J1563" s="7">
        <f t="shared" si="711"/>
        <v>0</v>
      </c>
      <c r="K1563" t="str">
        <f t="shared" si="709"/>
        <v/>
      </c>
      <c r="M1563" s="4"/>
      <c r="N1563" s="4"/>
      <c r="O1563" s="5"/>
      <c r="Q1563" s="6"/>
      <c r="R1563" s="6"/>
      <c r="U1563" s="5"/>
      <c r="V1563" s="7"/>
      <c r="X1563" s="1"/>
      <c r="Y1563" s="1"/>
      <c r="Z1563" s="5"/>
      <c r="AA1563" s="5"/>
      <c r="AB1563" s="1"/>
    </row>
    <row r="1564" spans="1:29" x14ac:dyDescent="0.25">
      <c r="A1564" s="11" t="s">
        <v>146</v>
      </c>
      <c r="B1564" t="s">
        <v>1182</v>
      </c>
      <c r="C1564">
        <v>14</v>
      </c>
      <c r="D1564">
        <v>684</v>
      </c>
      <c r="E1564" s="15">
        <v>3.8860000000000001</v>
      </c>
      <c r="F1564" s="6">
        <f t="shared" ref="F1564" si="716">AVERAGE(E1557:E1564)</f>
        <v>2.8758750000000002</v>
      </c>
      <c r="G1564">
        <f t="shared" si="691"/>
        <v>8</v>
      </c>
      <c r="H1564">
        <f t="shared" si="708"/>
        <v>360</v>
      </c>
      <c r="I1564" s="5">
        <f t="shared" si="690"/>
        <v>1041.807</v>
      </c>
      <c r="J1564" s="7">
        <f t="shared" si="711"/>
        <v>0</v>
      </c>
      <c r="K1564" t="str">
        <f t="shared" si="709"/>
        <v/>
      </c>
      <c r="M1564" s="4"/>
      <c r="N1564" s="4"/>
      <c r="O1564" s="5"/>
      <c r="Q1564" s="6"/>
      <c r="R1564" s="6"/>
      <c r="U1564" s="5"/>
      <c r="V1564" s="7"/>
      <c r="X1564" s="1"/>
      <c r="Y1564" s="1"/>
      <c r="Z1564" s="5"/>
      <c r="AA1564" s="5"/>
      <c r="AB1564" s="1"/>
    </row>
    <row r="1565" spans="1:29" x14ac:dyDescent="0.25">
      <c r="A1565" s="11" t="s">
        <v>146</v>
      </c>
      <c r="B1565" t="s">
        <v>2031</v>
      </c>
      <c r="C1565">
        <v>20</v>
      </c>
      <c r="D1565">
        <v>698</v>
      </c>
      <c r="E1565" s="15">
        <v>2.27</v>
      </c>
      <c r="F1565" s="6">
        <f>AVERAGE(E1557:E1565)</f>
        <v>2.8085555555555555</v>
      </c>
      <c r="G1565">
        <f t="shared" si="691"/>
        <v>9</v>
      </c>
      <c r="H1565">
        <f t="shared" si="708"/>
        <v>380</v>
      </c>
      <c r="I1565" s="5">
        <f t="shared" si="690"/>
        <v>1087.2070000000001</v>
      </c>
      <c r="J1565" s="7">
        <f t="shared" si="711"/>
        <v>0</v>
      </c>
      <c r="K1565" t="str">
        <f t="shared" si="709"/>
        <v/>
      </c>
      <c r="M1565" s="4"/>
      <c r="N1565" s="4"/>
      <c r="O1565" s="5"/>
      <c r="Q1565" s="6"/>
      <c r="R1565" s="6"/>
      <c r="U1565" s="5"/>
      <c r="V1565" s="7"/>
      <c r="X1565" s="1"/>
      <c r="Y1565" s="1"/>
      <c r="Z1565" s="5"/>
      <c r="AA1565" s="5"/>
      <c r="AB1565" s="1"/>
    </row>
    <row r="1566" spans="1:29" x14ac:dyDescent="0.25">
      <c r="A1566" s="11" t="s">
        <v>146</v>
      </c>
      <c r="B1566" t="s">
        <v>1449</v>
      </c>
      <c r="C1566">
        <v>9</v>
      </c>
      <c r="D1566">
        <v>291</v>
      </c>
      <c r="E1566" s="15">
        <v>2.5</v>
      </c>
      <c r="F1566" s="6">
        <f>AVERAGE(E1557:E1566)</f>
        <v>2.7777000000000003</v>
      </c>
      <c r="G1566">
        <f t="shared" si="691"/>
        <v>10</v>
      </c>
      <c r="H1566">
        <f t="shared" si="708"/>
        <v>389</v>
      </c>
      <c r="I1566" s="5">
        <f t="shared" si="690"/>
        <v>1109.7070000000001</v>
      </c>
      <c r="J1566" s="7">
        <f t="shared" si="711"/>
        <v>2.8527172236503859</v>
      </c>
      <c r="K1566">
        <f t="shared" si="709"/>
        <v>14003</v>
      </c>
      <c r="M1566" s="4"/>
      <c r="N1566" s="4"/>
      <c r="O1566" s="5"/>
      <c r="Q1566" s="6"/>
      <c r="R1566" s="6"/>
      <c r="U1566" s="5"/>
      <c r="V1566" s="7"/>
      <c r="X1566" s="5"/>
      <c r="Y1566" s="1"/>
      <c r="Z1566" s="5"/>
      <c r="AA1566" s="5"/>
      <c r="AB1566" s="1"/>
      <c r="AC1566" s="5"/>
    </row>
    <row r="1567" spans="1:29" x14ac:dyDescent="0.25">
      <c r="A1567" s="11" t="s">
        <v>145</v>
      </c>
      <c r="B1567" t="s">
        <v>1168</v>
      </c>
      <c r="C1567">
        <v>144</v>
      </c>
      <c r="D1567">
        <v>8103</v>
      </c>
      <c r="E1567" s="15">
        <v>5.2130000000000001</v>
      </c>
      <c r="F1567" s="6">
        <f>AVERAGE(E1567)</f>
        <v>5.2130000000000001</v>
      </c>
      <c r="G1567">
        <f t="shared" si="691"/>
        <v>1</v>
      </c>
      <c r="H1567">
        <f t="shared" si="708"/>
        <v>144</v>
      </c>
      <c r="I1567" s="5">
        <f t="shared" si="690"/>
        <v>750.67200000000003</v>
      </c>
      <c r="J1567" s="7">
        <f t="shared" si="711"/>
        <v>0</v>
      </c>
      <c r="K1567" t="str">
        <f t="shared" si="709"/>
        <v/>
      </c>
      <c r="M1567" s="4"/>
      <c r="N1567" s="4"/>
      <c r="O1567" s="5"/>
      <c r="Q1567" s="6"/>
      <c r="R1567" s="6"/>
      <c r="U1567" s="5"/>
      <c r="V1567" s="7"/>
      <c r="X1567" s="1"/>
      <c r="Y1567" s="1"/>
      <c r="Z1567" s="5"/>
      <c r="AA1567" s="5"/>
      <c r="AB1567" s="1"/>
    </row>
    <row r="1568" spans="1:29" x14ac:dyDescent="0.25">
      <c r="A1568" s="11" t="s">
        <v>145</v>
      </c>
      <c r="B1568" t="s">
        <v>145</v>
      </c>
      <c r="C1568">
        <v>104</v>
      </c>
      <c r="D1568">
        <v>6361</v>
      </c>
      <c r="E1568" s="15">
        <v>5.8789999999999996</v>
      </c>
      <c r="F1568" s="6">
        <f t="shared" ref="F1568" si="717">AVERAGE(E1567:E1568)</f>
        <v>5.5459999999999994</v>
      </c>
      <c r="G1568">
        <f t="shared" si="691"/>
        <v>2</v>
      </c>
      <c r="H1568">
        <f t="shared" si="708"/>
        <v>248</v>
      </c>
      <c r="I1568" s="5">
        <f t="shared" si="690"/>
        <v>1362.088</v>
      </c>
      <c r="J1568" s="7">
        <f t="shared" si="711"/>
        <v>0</v>
      </c>
      <c r="K1568" t="str">
        <f t="shared" si="709"/>
        <v/>
      </c>
      <c r="M1568" s="4"/>
      <c r="N1568" s="4"/>
      <c r="O1568" s="5"/>
      <c r="Q1568" s="6"/>
      <c r="R1568" s="6"/>
      <c r="U1568" s="5"/>
      <c r="V1568" s="7"/>
      <c r="X1568" s="1"/>
      <c r="Y1568" s="1"/>
      <c r="Z1568" s="5"/>
      <c r="AA1568" s="5"/>
      <c r="AB1568" s="1"/>
    </row>
    <row r="1569" spans="1:29" x14ac:dyDescent="0.25">
      <c r="A1569" s="11" t="s">
        <v>145</v>
      </c>
      <c r="B1569" t="s">
        <v>1169</v>
      </c>
      <c r="C1569">
        <v>66</v>
      </c>
      <c r="D1569">
        <v>3584</v>
      </c>
      <c r="E1569" s="15">
        <v>3.472</v>
      </c>
      <c r="F1569" s="6">
        <f t="shared" ref="F1569" si="718">AVERAGE(E1567:E1569)</f>
        <v>4.8546666666666658</v>
      </c>
      <c r="G1569">
        <f t="shared" si="691"/>
        <v>3</v>
      </c>
      <c r="H1569">
        <f t="shared" si="708"/>
        <v>314</v>
      </c>
      <c r="I1569" s="5">
        <f t="shared" si="690"/>
        <v>1591.24</v>
      </c>
      <c r="J1569" s="7">
        <f t="shared" si="711"/>
        <v>0</v>
      </c>
      <c r="K1569" t="str">
        <f t="shared" si="709"/>
        <v/>
      </c>
      <c r="M1569" s="4"/>
      <c r="N1569" s="4"/>
      <c r="O1569" s="5"/>
      <c r="Q1569" s="6"/>
      <c r="R1569" s="6"/>
      <c r="U1569" s="5"/>
      <c r="V1569" s="7"/>
      <c r="X1569" s="1"/>
      <c r="Y1569" s="1"/>
      <c r="Z1569" s="5"/>
      <c r="AA1569" s="5"/>
      <c r="AB1569" s="1"/>
    </row>
    <row r="1570" spans="1:29" x14ac:dyDescent="0.25">
      <c r="A1570" s="11" t="s">
        <v>145</v>
      </c>
      <c r="B1570" t="s">
        <v>1170</v>
      </c>
      <c r="C1570">
        <v>59</v>
      </c>
      <c r="D1570">
        <v>3488</v>
      </c>
      <c r="E1570" s="15">
        <v>4.8529999999999998</v>
      </c>
      <c r="F1570" s="6">
        <f t="shared" ref="F1570" si="719">AVERAGE(E1567:E1570)</f>
        <v>4.8542499999999995</v>
      </c>
      <c r="G1570">
        <f t="shared" si="691"/>
        <v>4</v>
      </c>
      <c r="H1570">
        <f t="shared" si="708"/>
        <v>373</v>
      </c>
      <c r="I1570" s="5">
        <f t="shared" si="690"/>
        <v>1877.567</v>
      </c>
      <c r="J1570" s="7">
        <f t="shared" si="711"/>
        <v>0</v>
      </c>
      <c r="K1570" t="str">
        <f t="shared" si="709"/>
        <v/>
      </c>
      <c r="M1570" s="4"/>
      <c r="N1570" s="4"/>
      <c r="O1570" s="5"/>
      <c r="Q1570" s="6"/>
      <c r="R1570" s="6"/>
      <c r="U1570" s="5"/>
      <c r="V1570" s="7"/>
      <c r="X1570" s="1"/>
      <c r="Y1570" s="1"/>
      <c r="Z1570" s="5"/>
      <c r="AA1570" s="5"/>
      <c r="AB1570" s="1"/>
    </row>
    <row r="1571" spans="1:29" x14ac:dyDescent="0.25">
      <c r="A1571" s="11" t="s">
        <v>145</v>
      </c>
      <c r="B1571" t="s">
        <v>1171</v>
      </c>
      <c r="C1571">
        <v>22</v>
      </c>
      <c r="D1571">
        <v>1362</v>
      </c>
      <c r="E1571" s="15">
        <v>3.5419999999999998</v>
      </c>
      <c r="F1571" s="6">
        <f t="shared" ref="F1571" si="720">AVERAGE(E1567:E1571)</f>
        <v>4.5917999999999992</v>
      </c>
      <c r="G1571">
        <f t="shared" si="691"/>
        <v>5</v>
      </c>
      <c r="H1571">
        <f t="shared" si="708"/>
        <v>395</v>
      </c>
      <c r="I1571" s="5">
        <f t="shared" si="690"/>
        <v>1955.491</v>
      </c>
      <c r="J1571" s="7">
        <f t="shared" si="711"/>
        <v>0</v>
      </c>
      <c r="K1571" t="str">
        <f t="shared" si="709"/>
        <v/>
      </c>
      <c r="M1571" s="4"/>
      <c r="N1571" s="4"/>
      <c r="O1571" s="5"/>
      <c r="Q1571" s="6"/>
      <c r="R1571" s="6"/>
      <c r="U1571" s="5"/>
      <c r="V1571" s="7"/>
      <c r="X1571" s="1"/>
      <c r="Y1571" s="1"/>
      <c r="Z1571" s="5"/>
      <c r="AA1571" s="5"/>
      <c r="AB1571" s="1"/>
    </row>
    <row r="1572" spans="1:29" x14ac:dyDescent="0.25">
      <c r="A1572" s="11" t="s">
        <v>145</v>
      </c>
      <c r="B1572" t="s">
        <v>1172</v>
      </c>
      <c r="C1572">
        <v>14</v>
      </c>
      <c r="D1572">
        <v>606</v>
      </c>
      <c r="E1572" s="15">
        <v>2.9279999999999999</v>
      </c>
      <c r="F1572" s="6">
        <f t="shared" ref="F1572" si="721">AVERAGE(E1567:E1572)</f>
        <v>4.3144999999999998</v>
      </c>
      <c r="G1572">
        <f t="shared" si="691"/>
        <v>6</v>
      </c>
      <c r="H1572">
        <f t="shared" si="708"/>
        <v>409</v>
      </c>
      <c r="I1572" s="5">
        <f t="shared" si="690"/>
        <v>1996.4829999999999</v>
      </c>
      <c r="J1572" s="7">
        <f t="shared" si="711"/>
        <v>0</v>
      </c>
      <c r="K1572" t="str">
        <f t="shared" si="709"/>
        <v/>
      </c>
      <c r="M1572" s="4"/>
      <c r="N1572" s="4"/>
      <c r="O1572" s="5"/>
      <c r="Q1572" s="6"/>
      <c r="R1572" s="6"/>
      <c r="U1572" s="5"/>
      <c r="V1572" s="7"/>
      <c r="X1572" s="1"/>
      <c r="Y1572" s="1"/>
      <c r="Z1572" s="5"/>
      <c r="AA1572" s="5"/>
      <c r="AB1572" s="1"/>
    </row>
    <row r="1573" spans="1:29" x14ac:dyDescent="0.25">
      <c r="A1573" s="11" t="s">
        <v>145</v>
      </c>
      <c r="B1573" t="s">
        <v>1173</v>
      </c>
      <c r="C1573">
        <v>12</v>
      </c>
      <c r="D1573">
        <v>602</v>
      </c>
      <c r="E1573" s="15">
        <v>3.3820000000000001</v>
      </c>
      <c r="F1573" s="6">
        <f t="shared" ref="F1573" si="722">AVERAGE(E1567:E1573)</f>
        <v>4.1812857142857141</v>
      </c>
      <c r="G1573">
        <f t="shared" si="691"/>
        <v>7</v>
      </c>
      <c r="H1573">
        <f t="shared" si="708"/>
        <v>421</v>
      </c>
      <c r="I1573" s="5">
        <f t="shared" si="690"/>
        <v>2037.067</v>
      </c>
      <c r="J1573" s="7">
        <f t="shared" si="711"/>
        <v>0</v>
      </c>
      <c r="K1573" t="str">
        <f t="shared" si="709"/>
        <v/>
      </c>
      <c r="M1573" s="4"/>
      <c r="N1573" s="4"/>
      <c r="O1573" s="5"/>
      <c r="Q1573" s="6"/>
      <c r="R1573" s="6"/>
      <c r="U1573" s="5"/>
      <c r="V1573" s="7"/>
      <c r="X1573" s="1"/>
      <c r="Y1573" s="1"/>
      <c r="Z1573" s="5"/>
      <c r="AA1573" s="5"/>
      <c r="AB1573" s="1"/>
    </row>
    <row r="1574" spans="1:29" x14ac:dyDescent="0.25">
      <c r="A1574" s="11" t="s">
        <v>145</v>
      </c>
      <c r="B1574" t="s">
        <v>1174</v>
      </c>
      <c r="C1574">
        <v>11</v>
      </c>
      <c r="D1574">
        <v>568</v>
      </c>
      <c r="E1574" s="15">
        <v>3.089</v>
      </c>
      <c r="F1574" s="6">
        <f t="shared" ref="F1574" si="723">AVERAGE(E1567:E1574)</f>
        <v>4.0447499999999996</v>
      </c>
      <c r="G1574">
        <f t="shared" si="691"/>
        <v>8</v>
      </c>
      <c r="H1574">
        <f t="shared" si="708"/>
        <v>432</v>
      </c>
      <c r="I1574" s="5">
        <f t="shared" si="690"/>
        <v>2071.0459999999998</v>
      </c>
      <c r="J1574" s="7">
        <f t="shared" si="711"/>
        <v>0</v>
      </c>
      <c r="K1574" t="str">
        <f t="shared" si="709"/>
        <v/>
      </c>
      <c r="M1574" s="4"/>
      <c r="N1574" s="4"/>
      <c r="O1574" s="5"/>
      <c r="Q1574" s="6"/>
      <c r="R1574" s="6"/>
      <c r="U1574" s="5"/>
      <c r="V1574" s="7"/>
      <c r="X1574" s="1"/>
      <c r="Y1574" s="1"/>
      <c r="Z1574" s="5"/>
      <c r="AA1574" s="5"/>
      <c r="AB1574" s="1"/>
    </row>
    <row r="1575" spans="1:29" x14ac:dyDescent="0.25">
      <c r="A1575" s="11" t="s">
        <v>145</v>
      </c>
      <c r="B1575" t="s">
        <v>1175</v>
      </c>
      <c r="C1575">
        <v>10</v>
      </c>
      <c r="D1575">
        <v>669</v>
      </c>
      <c r="E1575" s="15">
        <v>2.9420000000000002</v>
      </c>
      <c r="F1575" s="6">
        <f t="shared" ref="F1575" si="724">AVERAGE(E1567:E1575)</f>
        <v>3.9222222222222221</v>
      </c>
      <c r="G1575">
        <f t="shared" si="691"/>
        <v>9</v>
      </c>
      <c r="H1575">
        <f t="shared" si="708"/>
        <v>442</v>
      </c>
      <c r="I1575" s="5">
        <f t="shared" si="690"/>
        <v>2100.4659999999999</v>
      </c>
      <c r="J1575" s="7">
        <f t="shared" si="711"/>
        <v>0</v>
      </c>
      <c r="K1575" t="str">
        <f t="shared" si="709"/>
        <v/>
      </c>
      <c r="M1575" s="4"/>
      <c r="N1575" s="4"/>
      <c r="O1575" s="5"/>
      <c r="Q1575" s="6"/>
      <c r="R1575" s="6"/>
      <c r="U1575" s="5"/>
      <c r="V1575" s="7"/>
      <c r="X1575" s="1"/>
      <c r="Y1575" s="1"/>
      <c r="Z1575" s="5"/>
      <c r="AA1575" s="5"/>
      <c r="AB1575" s="1"/>
    </row>
    <row r="1576" spans="1:29" x14ac:dyDescent="0.25">
      <c r="A1576" s="11" t="s">
        <v>145</v>
      </c>
      <c r="B1576" t="s">
        <v>1981</v>
      </c>
      <c r="C1576">
        <v>10</v>
      </c>
      <c r="D1576">
        <v>532</v>
      </c>
      <c r="E1576" s="14">
        <v>2.7029999999999998</v>
      </c>
      <c r="F1576" s="6">
        <f t="shared" ref="F1576" si="725">AVERAGE(E1567:E1576)</f>
        <v>3.8003</v>
      </c>
      <c r="G1576">
        <f t="shared" si="691"/>
        <v>10</v>
      </c>
      <c r="H1576">
        <f t="shared" si="708"/>
        <v>452</v>
      </c>
      <c r="I1576" s="5">
        <f t="shared" si="690"/>
        <v>2127.4960000000001</v>
      </c>
      <c r="J1576" s="7">
        <f t="shared" si="711"/>
        <v>4.7068495575221245</v>
      </c>
      <c r="K1576">
        <f t="shared" si="709"/>
        <v>25875</v>
      </c>
      <c r="M1576" s="4"/>
      <c r="N1576" s="4"/>
      <c r="O1576" s="5"/>
      <c r="Q1576" s="6"/>
      <c r="R1576" s="6"/>
      <c r="U1576" s="5"/>
      <c r="V1576" s="7"/>
      <c r="X1576" s="5"/>
      <c r="Y1576" s="1"/>
      <c r="Z1576" s="5"/>
      <c r="AA1576" s="5"/>
      <c r="AB1576" s="1"/>
      <c r="AC1576" s="5"/>
    </row>
    <row r="1577" spans="1:29" x14ac:dyDescent="0.25">
      <c r="A1577" s="11" t="s">
        <v>157</v>
      </c>
      <c r="B1577" t="s">
        <v>962</v>
      </c>
      <c r="C1577">
        <v>198</v>
      </c>
      <c r="D1577">
        <v>6392</v>
      </c>
      <c r="E1577" s="15">
        <v>3.79</v>
      </c>
      <c r="F1577" s="6">
        <f t="shared" ref="F1577" si="726">AVERAGE(E1577)</f>
        <v>3.79</v>
      </c>
      <c r="G1577">
        <f t="shared" si="691"/>
        <v>1</v>
      </c>
      <c r="H1577">
        <f t="shared" si="708"/>
        <v>198</v>
      </c>
      <c r="I1577" s="5">
        <f t="shared" si="690"/>
        <v>750.42</v>
      </c>
      <c r="J1577" s="7">
        <f t="shared" si="711"/>
        <v>0</v>
      </c>
      <c r="K1577" t="str">
        <f t="shared" si="709"/>
        <v/>
      </c>
      <c r="M1577" s="4"/>
      <c r="N1577" s="4"/>
      <c r="O1577" s="5"/>
      <c r="Q1577" s="6"/>
      <c r="R1577" s="6"/>
      <c r="U1577" s="5"/>
      <c r="V1577" s="7"/>
      <c r="X1577" s="1"/>
      <c r="Y1577" s="1"/>
      <c r="Z1577" s="5"/>
      <c r="AA1577" s="5"/>
      <c r="AB1577" s="1"/>
    </row>
    <row r="1578" spans="1:29" x14ac:dyDescent="0.25">
      <c r="A1578" s="11" t="s">
        <v>157</v>
      </c>
      <c r="B1578" t="s">
        <v>968</v>
      </c>
      <c r="C1578">
        <v>62</v>
      </c>
      <c r="D1578">
        <v>1837</v>
      </c>
      <c r="E1578" s="15">
        <v>2.2229999999999999</v>
      </c>
      <c r="F1578" s="6">
        <f t="shared" ref="F1578" si="727">AVERAGE(E1577:E1578)</f>
        <v>3.0065</v>
      </c>
      <c r="G1578">
        <f t="shared" si="691"/>
        <v>2</v>
      </c>
      <c r="H1578">
        <f t="shared" si="708"/>
        <v>260</v>
      </c>
      <c r="I1578" s="5">
        <f t="shared" si="690"/>
        <v>888.24599999999998</v>
      </c>
      <c r="J1578" s="7">
        <f t="shared" si="711"/>
        <v>0</v>
      </c>
      <c r="K1578" t="str">
        <f t="shared" si="709"/>
        <v/>
      </c>
      <c r="M1578" s="4"/>
      <c r="N1578" s="4"/>
      <c r="O1578" s="5"/>
      <c r="Q1578" s="6"/>
      <c r="R1578" s="6"/>
      <c r="U1578" s="5"/>
      <c r="V1578" s="7"/>
      <c r="X1578" s="1"/>
      <c r="Y1578" s="1"/>
      <c r="Z1578" s="5"/>
      <c r="AA1578" s="5"/>
      <c r="AB1578" s="1"/>
    </row>
    <row r="1579" spans="1:29" x14ac:dyDescent="0.25">
      <c r="A1579" s="11" t="s">
        <v>157</v>
      </c>
      <c r="B1579" t="s">
        <v>1257</v>
      </c>
      <c r="C1579">
        <v>53</v>
      </c>
      <c r="D1579">
        <v>1612</v>
      </c>
      <c r="E1579" s="15">
        <v>2.246</v>
      </c>
      <c r="F1579" s="6">
        <f t="shared" ref="F1579" si="728">AVERAGE(E1577:E1579)</f>
        <v>2.7530000000000001</v>
      </c>
      <c r="G1579">
        <f t="shared" si="691"/>
        <v>3</v>
      </c>
      <c r="H1579">
        <f t="shared" si="708"/>
        <v>313</v>
      </c>
      <c r="I1579" s="5">
        <f t="shared" si="690"/>
        <v>1007.284</v>
      </c>
      <c r="J1579" s="7">
        <f t="shared" si="711"/>
        <v>0</v>
      </c>
      <c r="K1579" t="str">
        <f t="shared" si="709"/>
        <v/>
      </c>
      <c r="M1579" s="4"/>
      <c r="N1579" s="4"/>
      <c r="O1579" s="5"/>
      <c r="Q1579" s="6"/>
      <c r="R1579" s="6"/>
      <c r="U1579" s="5"/>
      <c r="V1579" s="7"/>
      <c r="X1579" s="5"/>
      <c r="Y1579" s="1"/>
      <c r="Z1579" s="5"/>
      <c r="AA1579" s="5"/>
      <c r="AB1579" s="1"/>
    </row>
    <row r="1580" spans="1:29" x14ac:dyDescent="0.25">
      <c r="A1580" s="11" t="s">
        <v>157</v>
      </c>
      <c r="B1580" t="s">
        <v>1256</v>
      </c>
      <c r="C1580">
        <v>47</v>
      </c>
      <c r="D1580">
        <v>1312</v>
      </c>
      <c r="E1580" s="15">
        <v>1.365</v>
      </c>
      <c r="F1580" s="6">
        <f t="shared" ref="F1580" si="729">AVERAGE(E1577:E1580)</f>
        <v>2.4060000000000001</v>
      </c>
      <c r="G1580">
        <f t="shared" si="691"/>
        <v>4</v>
      </c>
      <c r="H1580">
        <f t="shared" si="708"/>
        <v>360</v>
      </c>
      <c r="I1580" s="5">
        <f t="shared" si="690"/>
        <v>1071.4390000000001</v>
      </c>
      <c r="J1580" s="7">
        <f t="shared" si="711"/>
        <v>0</v>
      </c>
      <c r="K1580" t="str">
        <f t="shared" si="709"/>
        <v/>
      </c>
      <c r="M1580" s="4"/>
      <c r="N1580" s="4"/>
      <c r="O1580" s="5"/>
      <c r="Q1580" s="6"/>
      <c r="R1580" s="6"/>
      <c r="U1580" s="5"/>
      <c r="V1580" s="7"/>
      <c r="X1580" s="1"/>
      <c r="Y1580" s="1"/>
      <c r="Z1580" s="5"/>
      <c r="AA1580" s="5"/>
      <c r="AB1580" s="1"/>
    </row>
    <row r="1581" spans="1:29" x14ac:dyDescent="0.25">
      <c r="A1581" s="11" t="s">
        <v>157</v>
      </c>
      <c r="B1581" t="s">
        <v>1259</v>
      </c>
      <c r="C1581">
        <v>32</v>
      </c>
      <c r="D1581">
        <v>831</v>
      </c>
      <c r="E1581" s="15">
        <v>1.385</v>
      </c>
      <c r="F1581" s="6">
        <f t="shared" ref="F1581" si="730">AVERAGE(E1577:E1581)</f>
        <v>2.2018</v>
      </c>
      <c r="G1581">
        <f t="shared" si="691"/>
        <v>5</v>
      </c>
      <c r="H1581">
        <f t="shared" si="708"/>
        <v>392</v>
      </c>
      <c r="I1581" s="5">
        <f t="shared" si="690"/>
        <v>1115.759</v>
      </c>
      <c r="J1581" s="7">
        <f t="shared" si="711"/>
        <v>0</v>
      </c>
      <c r="K1581" t="str">
        <f t="shared" si="709"/>
        <v/>
      </c>
      <c r="M1581" s="4"/>
      <c r="N1581" s="4"/>
      <c r="O1581" s="5"/>
      <c r="Q1581" s="6"/>
      <c r="R1581" s="6"/>
      <c r="U1581" s="5"/>
      <c r="V1581" s="7"/>
      <c r="X1581" s="1"/>
      <c r="Y1581" s="1"/>
      <c r="Z1581" s="5"/>
      <c r="AA1581" s="5"/>
      <c r="AB1581" s="1"/>
    </row>
    <row r="1582" spans="1:29" x14ac:dyDescent="0.25">
      <c r="A1582" s="11" t="s">
        <v>157</v>
      </c>
      <c r="B1582" t="s">
        <v>1260</v>
      </c>
      <c r="C1582">
        <v>30</v>
      </c>
      <c r="D1582">
        <v>847</v>
      </c>
      <c r="E1582" s="15">
        <v>1.49</v>
      </c>
      <c r="F1582" s="6">
        <f t="shared" ref="F1582" si="731">AVERAGE(E1577:E1582)</f>
        <v>2.0831666666666666</v>
      </c>
      <c r="G1582">
        <f t="shared" si="691"/>
        <v>6</v>
      </c>
      <c r="H1582">
        <f t="shared" si="708"/>
        <v>422</v>
      </c>
      <c r="I1582" s="5">
        <f t="shared" si="690"/>
        <v>1160.4590000000001</v>
      </c>
      <c r="J1582" s="7">
        <f t="shared" si="711"/>
        <v>0</v>
      </c>
      <c r="K1582" t="str">
        <f t="shared" si="709"/>
        <v/>
      </c>
      <c r="M1582" s="4"/>
      <c r="N1582" s="4"/>
      <c r="O1582" s="5"/>
      <c r="Q1582" s="6"/>
      <c r="R1582" s="6"/>
      <c r="U1582" s="5"/>
      <c r="V1582" s="7"/>
      <c r="X1582" s="1"/>
      <c r="Y1582" s="1"/>
      <c r="Z1582" s="5"/>
      <c r="AA1582" s="5"/>
      <c r="AB1582" s="1"/>
    </row>
    <row r="1583" spans="1:29" x14ac:dyDescent="0.25">
      <c r="A1583" s="11" t="s">
        <v>157</v>
      </c>
      <c r="B1583" t="s">
        <v>1258</v>
      </c>
      <c r="C1583">
        <v>29</v>
      </c>
      <c r="D1583">
        <v>814</v>
      </c>
      <c r="E1583" s="15">
        <v>2.4510000000000001</v>
      </c>
      <c r="F1583" s="6">
        <f t="shared" ref="F1583" si="732">AVERAGE(E1577:E1583)</f>
        <v>2.1357142857142857</v>
      </c>
      <c r="G1583">
        <f t="shared" si="691"/>
        <v>7</v>
      </c>
      <c r="H1583">
        <f t="shared" si="708"/>
        <v>451</v>
      </c>
      <c r="I1583" s="5">
        <f t="shared" si="690"/>
        <v>1231.538</v>
      </c>
      <c r="J1583" s="7">
        <f t="shared" si="711"/>
        <v>0</v>
      </c>
      <c r="K1583" t="str">
        <f t="shared" si="709"/>
        <v/>
      </c>
      <c r="M1583" s="4"/>
      <c r="N1583" s="4"/>
      <c r="O1583" s="5"/>
      <c r="Q1583" s="6"/>
      <c r="R1583" s="6"/>
      <c r="U1583" s="5"/>
      <c r="V1583" s="7"/>
      <c r="X1583" s="1"/>
      <c r="Y1583" s="1"/>
      <c r="Z1583" s="5"/>
      <c r="AA1583" s="5"/>
      <c r="AB1583" s="1"/>
    </row>
    <row r="1584" spans="1:29" x14ac:dyDescent="0.25">
      <c r="A1584" s="11" t="s">
        <v>157</v>
      </c>
      <c r="B1584" t="s">
        <v>1261</v>
      </c>
      <c r="C1584">
        <v>20</v>
      </c>
      <c r="D1584">
        <v>640</v>
      </c>
      <c r="E1584" s="15">
        <v>1.8160000000000001</v>
      </c>
      <c r="F1584" s="6">
        <f t="shared" ref="F1584" si="733">AVERAGE(E1577:E1584)</f>
        <v>2.0957500000000002</v>
      </c>
      <c r="G1584">
        <f t="shared" si="691"/>
        <v>8</v>
      </c>
      <c r="H1584">
        <f t="shared" si="708"/>
        <v>471</v>
      </c>
      <c r="I1584" s="5">
        <f t="shared" si="690"/>
        <v>1267.8579999999999</v>
      </c>
      <c r="J1584" s="7">
        <f t="shared" si="711"/>
        <v>0</v>
      </c>
      <c r="K1584" t="str">
        <f t="shared" si="709"/>
        <v/>
      </c>
      <c r="M1584" s="4"/>
      <c r="N1584" s="4"/>
      <c r="O1584" s="5"/>
      <c r="Q1584" s="6"/>
      <c r="R1584" s="6"/>
      <c r="U1584" s="5"/>
      <c r="V1584" s="7"/>
      <c r="X1584" s="1"/>
      <c r="Y1584" s="1"/>
      <c r="Z1584" s="5"/>
      <c r="AA1584" s="5"/>
      <c r="AB1584" s="1"/>
    </row>
    <row r="1585" spans="1:29" x14ac:dyDescent="0.25">
      <c r="A1585" s="11" t="s">
        <v>157</v>
      </c>
      <c r="B1585" t="s">
        <v>1262</v>
      </c>
      <c r="C1585">
        <v>12</v>
      </c>
      <c r="D1585">
        <v>391</v>
      </c>
      <c r="E1585" s="15">
        <v>1.3879999999999999</v>
      </c>
      <c r="F1585" s="6">
        <f t="shared" ref="F1585" si="734">AVERAGE(E1577:E1585)</f>
        <v>2.0171111111111113</v>
      </c>
      <c r="G1585">
        <f t="shared" si="691"/>
        <v>9</v>
      </c>
      <c r="H1585">
        <f t="shared" si="708"/>
        <v>483</v>
      </c>
      <c r="I1585" s="5">
        <f t="shared" si="690"/>
        <v>1284.5139999999999</v>
      </c>
      <c r="J1585" s="7">
        <f t="shared" si="711"/>
        <v>0</v>
      </c>
      <c r="K1585" t="str">
        <f t="shared" si="709"/>
        <v/>
      </c>
      <c r="M1585" s="4"/>
      <c r="N1585" s="4"/>
      <c r="O1585" s="5"/>
      <c r="Q1585" s="6"/>
      <c r="R1585" s="6"/>
      <c r="U1585" s="5"/>
      <c r="V1585" s="7"/>
      <c r="X1585" s="1"/>
      <c r="Y1585" s="1"/>
      <c r="Z1585" s="5"/>
      <c r="AA1585" s="5"/>
      <c r="AB1585" s="1"/>
    </row>
    <row r="1586" spans="1:29" x14ac:dyDescent="0.25">
      <c r="A1586" s="11" t="s">
        <v>157</v>
      </c>
      <c r="B1586" t="s">
        <v>1263</v>
      </c>
      <c r="C1586">
        <v>7</v>
      </c>
      <c r="D1586">
        <v>208</v>
      </c>
      <c r="E1586" s="15">
        <v>0.90200000000000002</v>
      </c>
      <c r="F1586" s="6">
        <f t="shared" ref="F1586" si="735">AVERAGE(E1577:E1586)</f>
        <v>1.9056000000000004</v>
      </c>
      <c r="G1586">
        <f t="shared" si="691"/>
        <v>10</v>
      </c>
      <c r="H1586">
        <f t="shared" si="708"/>
        <v>490</v>
      </c>
      <c r="I1586" s="5">
        <f t="shared" si="690"/>
        <v>1290.828</v>
      </c>
      <c r="J1586" s="7">
        <f t="shared" si="711"/>
        <v>2.6343428571428569</v>
      </c>
      <c r="K1586">
        <f t="shared" si="709"/>
        <v>14884</v>
      </c>
      <c r="M1586" s="4"/>
      <c r="N1586" s="4"/>
      <c r="O1586" s="5"/>
      <c r="Q1586" s="6"/>
      <c r="R1586" s="6"/>
      <c r="U1586" s="5"/>
      <c r="V1586" s="7"/>
      <c r="X1586" s="5"/>
      <c r="Y1586" s="1"/>
      <c r="Z1586" s="5"/>
      <c r="AA1586" s="5"/>
      <c r="AB1586" s="1"/>
      <c r="AC1586" s="5"/>
    </row>
    <row r="1587" spans="1:29" x14ac:dyDescent="0.25">
      <c r="A1587" s="11" t="s">
        <v>134</v>
      </c>
      <c r="B1587" t="s">
        <v>338</v>
      </c>
      <c r="C1587">
        <v>219</v>
      </c>
      <c r="D1587">
        <v>13511</v>
      </c>
      <c r="E1587" s="15">
        <v>6.3929999999999998</v>
      </c>
      <c r="F1587" s="6">
        <f t="shared" ref="F1587" si="736">AVERAGE(E1587)</f>
        <v>6.3929999999999998</v>
      </c>
      <c r="G1587">
        <f t="shared" si="691"/>
        <v>1</v>
      </c>
      <c r="H1587">
        <f t="shared" si="708"/>
        <v>219</v>
      </c>
      <c r="I1587" s="5">
        <f t="shared" si="690"/>
        <v>1400.067</v>
      </c>
      <c r="J1587" s="7">
        <f t="shared" si="711"/>
        <v>0</v>
      </c>
      <c r="K1587" t="str">
        <f t="shared" si="709"/>
        <v/>
      </c>
      <c r="M1587" s="4"/>
      <c r="N1587" s="4"/>
      <c r="O1587" s="5"/>
      <c r="Q1587" s="6"/>
      <c r="R1587" s="6"/>
      <c r="U1587" s="5"/>
      <c r="V1587" s="7"/>
      <c r="X1587" s="1"/>
      <c r="Y1587" s="1"/>
      <c r="Z1587" s="5"/>
      <c r="AA1587" s="5"/>
      <c r="AB1587" s="1"/>
    </row>
    <row r="1588" spans="1:29" x14ac:dyDescent="0.25">
      <c r="A1588" s="11" t="s">
        <v>134</v>
      </c>
      <c r="B1588" t="s">
        <v>914</v>
      </c>
      <c r="C1588">
        <v>131</v>
      </c>
      <c r="D1588">
        <v>7575</v>
      </c>
      <c r="E1588" s="15">
        <v>3.5139999999999998</v>
      </c>
      <c r="F1588" s="6">
        <f t="shared" ref="F1588" si="737">AVERAGE(E1587:E1588)</f>
        <v>4.9535</v>
      </c>
      <c r="G1588">
        <f t="shared" si="691"/>
        <v>2</v>
      </c>
      <c r="H1588">
        <f t="shared" si="708"/>
        <v>350</v>
      </c>
      <c r="I1588" s="5">
        <f t="shared" si="690"/>
        <v>1860.4009999999998</v>
      </c>
      <c r="J1588" s="7">
        <f t="shared" si="711"/>
        <v>0</v>
      </c>
      <c r="K1588" t="str">
        <f t="shared" si="709"/>
        <v/>
      </c>
      <c r="M1588" s="4"/>
      <c r="N1588" s="4"/>
      <c r="O1588" s="5"/>
      <c r="Q1588" s="6"/>
      <c r="R1588" s="6"/>
      <c r="U1588" s="5"/>
      <c r="V1588" s="7"/>
      <c r="X1588" s="1"/>
      <c r="Y1588" s="1"/>
      <c r="Z1588" s="5"/>
      <c r="AA1588" s="5"/>
      <c r="AB1588" s="1"/>
    </row>
    <row r="1589" spans="1:29" x14ac:dyDescent="0.25">
      <c r="A1589" s="11" t="s">
        <v>134</v>
      </c>
      <c r="B1589" t="s">
        <v>1063</v>
      </c>
      <c r="C1589">
        <v>27</v>
      </c>
      <c r="D1589">
        <v>1455</v>
      </c>
      <c r="E1589" s="15">
        <v>3.1320000000000001</v>
      </c>
      <c r="F1589" s="6">
        <f t="shared" ref="F1589" si="738">AVERAGE(E1587:E1589)</f>
        <v>4.3463333333333329</v>
      </c>
      <c r="G1589">
        <f t="shared" si="691"/>
        <v>3</v>
      </c>
      <c r="H1589">
        <f t="shared" si="708"/>
        <v>377</v>
      </c>
      <c r="I1589" s="5">
        <f t="shared" si="690"/>
        <v>1944.9649999999999</v>
      </c>
      <c r="J1589" s="7">
        <f t="shared" si="711"/>
        <v>0</v>
      </c>
      <c r="K1589" t="str">
        <f t="shared" si="709"/>
        <v/>
      </c>
      <c r="M1589" s="4"/>
      <c r="N1589" s="4"/>
      <c r="O1589" s="5"/>
      <c r="Q1589" s="6"/>
      <c r="R1589" s="6"/>
      <c r="U1589" s="5"/>
      <c r="V1589" s="7"/>
      <c r="X1589" s="1"/>
      <c r="Y1589" s="1"/>
      <c r="Z1589" s="5"/>
      <c r="AA1589" s="5"/>
      <c r="AB1589" s="1"/>
    </row>
    <row r="1590" spans="1:29" x14ac:dyDescent="0.25">
      <c r="A1590" s="11" t="s">
        <v>134</v>
      </c>
      <c r="B1590" t="s">
        <v>134</v>
      </c>
      <c r="C1590">
        <v>25</v>
      </c>
      <c r="D1590">
        <v>1198</v>
      </c>
      <c r="E1590" s="15">
        <v>3.18</v>
      </c>
      <c r="F1590" s="6">
        <f t="shared" ref="F1590" si="739">AVERAGE(E1587:E1590)</f>
        <v>4.0547500000000003</v>
      </c>
      <c r="G1590">
        <f t="shared" si="691"/>
        <v>4</v>
      </c>
      <c r="H1590">
        <f t="shared" si="708"/>
        <v>402</v>
      </c>
      <c r="I1590" s="5">
        <f t="shared" si="690"/>
        <v>2024.4649999999999</v>
      </c>
      <c r="J1590" s="7">
        <f t="shared" si="711"/>
        <v>0</v>
      </c>
      <c r="K1590" t="str">
        <f t="shared" si="709"/>
        <v/>
      </c>
      <c r="M1590" s="4"/>
      <c r="N1590" s="4"/>
      <c r="O1590" s="5"/>
      <c r="Q1590" s="6"/>
      <c r="R1590" s="6"/>
      <c r="U1590" s="5"/>
      <c r="V1590" s="7"/>
      <c r="X1590" s="1"/>
      <c r="Y1590" s="1"/>
      <c r="Z1590" s="5"/>
      <c r="AA1590" s="5"/>
      <c r="AB1590" s="1"/>
    </row>
    <row r="1591" spans="1:29" x14ac:dyDescent="0.25">
      <c r="A1591" s="11" t="s">
        <v>134</v>
      </c>
      <c r="B1591" t="s">
        <v>1064</v>
      </c>
      <c r="C1591">
        <v>21</v>
      </c>
      <c r="D1591">
        <v>1183</v>
      </c>
      <c r="E1591" s="15">
        <v>3.0259999999999998</v>
      </c>
      <c r="F1591" s="6">
        <f t="shared" ref="F1591" si="740">AVERAGE(E1587:E1591)</f>
        <v>3.8490000000000002</v>
      </c>
      <c r="G1591">
        <f t="shared" si="691"/>
        <v>5</v>
      </c>
      <c r="H1591">
        <f t="shared" si="708"/>
        <v>423</v>
      </c>
      <c r="I1591" s="5">
        <f t="shared" si="690"/>
        <v>2088.011</v>
      </c>
      <c r="J1591" s="7">
        <f t="shared" si="711"/>
        <v>0</v>
      </c>
      <c r="K1591" t="str">
        <f t="shared" si="709"/>
        <v/>
      </c>
      <c r="M1591" s="4"/>
      <c r="N1591" s="4"/>
      <c r="O1591" s="5"/>
      <c r="Q1591" s="6"/>
      <c r="R1591" s="6"/>
      <c r="U1591" s="5"/>
      <c r="V1591" s="7"/>
      <c r="X1591" s="1"/>
      <c r="Y1591" s="1"/>
      <c r="Z1591" s="5"/>
      <c r="AA1591" s="5"/>
      <c r="AB1591" s="1"/>
    </row>
    <row r="1592" spans="1:29" x14ac:dyDescent="0.25">
      <c r="A1592" s="11" t="s">
        <v>134</v>
      </c>
      <c r="B1592" t="s">
        <v>1094</v>
      </c>
      <c r="C1592">
        <v>14</v>
      </c>
      <c r="D1592">
        <v>1080</v>
      </c>
      <c r="E1592" s="15">
        <v>2.6989999999999998</v>
      </c>
      <c r="F1592" s="6">
        <f t="shared" ref="F1592" si="741">AVERAGE(E1587:E1592)</f>
        <v>3.6573333333333338</v>
      </c>
      <c r="G1592">
        <f t="shared" si="691"/>
        <v>6</v>
      </c>
      <c r="H1592">
        <f t="shared" si="708"/>
        <v>437</v>
      </c>
      <c r="I1592" s="5">
        <f t="shared" si="690"/>
        <v>2125.797</v>
      </c>
      <c r="J1592" s="7">
        <f t="shared" si="711"/>
        <v>0</v>
      </c>
      <c r="K1592" t="str">
        <f t="shared" si="709"/>
        <v/>
      </c>
      <c r="M1592" s="4"/>
      <c r="N1592" s="4"/>
      <c r="O1592" s="5"/>
      <c r="Q1592" s="6"/>
      <c r="R1592" s="6"/>
      <c r="U1592" s="5"/>
      <c r="V1592" s="7"/>
      <c r="X1592" s="1"/>
      <c r="Y1592" s="1"/>
      <c r="Z1592" s="5"/>
      <c r="AA1592" s="5"/>
      <c r="AB1592" s="1"/>
    </row>
    <row r="1593" spans="1:29" x14ac:dyDescent="0.25">
      <c r="A1593" s="11" t="s">
        <v>134</v>
      </c>
      <c r="B1593" t="s">
        <v>1065</v>
      </c>
      <c r="C1593">
        <v>12</v>
      </c>
      <c r="D1593">
        <v>743</v>
      </c>
      <c r="E1593" s="15">
        <v>1.6519999999999999</v>
      </c>
      <c r="F1593" s="6">
        <f t="shared" ref="F1593" si="742">AVERAGE(E1587:E1593)</f>
        <v>3.3708571428571434</v>
      </c>
      <c r="G1593">
        <f t="shared" si="691"/>
        <v>7</v>
      </c>
      <c r="H1593">
        <f t="shared" si="708"/>
        <v>449</v>
      </c>
      <c r="I1593" s="5">
        <f t="shared" si="690"/>
        <v>2145.6210000000001</v>
      </c>
      <c r="J1593" s="7">
        <f t="shared" si="711"/>
        <v>0</v>
      </c>
      <c r="K1593" t="str">
        <f t="shared" si="709"/>
        <v/>
      </c>
      <c r="M1593" s="4"/>
      <c r="N1593" s="4"/>
      <c r="O1593" s="5"/>
      <c r="Q1593" s="6"/>
      <c r="R1593" s="6"/>
      <c r="U1593" s="5"/>
      <c r="V1593" s="7"/>
      <c r="X1593" s="1"/>
      <c r="Y1593" s="1"/>
      <c r="Z1593" s="5"/>
      <c r="AA1593" s="5"/>
      <c r="AB1593" s="1"/>
    </row>
    <row r="1594" spans="1:29" x14ac:dyDescent="0.25">
      <c r="A1594" s="11" t="s">
        <v>134</v>
      </c>
      <c r="B1594" t="s">
        <v>1095</v>
      </c>
      <c r="C1594">
        <v>12</v>
      </c>
      <c r="D1594">
        <v>544</v>
      </c>
      <c r="E1594" s="15">
        <v>3.47</v>
      </c>
      <c r="F1594" s="6">
        <f t="shared" ref="F1594" si="743">AVERAGE(E1587:E1594)</f>
        <v>3.3832500000000003</v>
      </c>
      <c r="G1594">
        <f t="shared" si="691"/>
        <v>8</v>
      </c>
      <c r="H1594">
        <f t="shared" si="708"/>
        <v>461</v>
      </c>
      <c r="I1594" s="5">
        <f t="shared" si="690"/>
        <v>2187.261</v>
      </c>
      <c r="J1594" s="7">
        <f t="shared" si="711"/>
        <v>0</v>
      </c>
      <c r="K1594" t="str">
        <f t="shared" si="709"/>
        <v/>
      </c>
      <c r="M1594" s="4"/>
      <c r="N1594" s="4"/>
      <c r="O1594" s="5"/>
      <c r="Q1594" s="6"/>
      <c r="R1594" s="6"/>
      <c r="U1594" s="5"/>
      <c r="V1594" s="7"/>
      <c r="X1594" s="1"/>
      <c r="Y1594" s="1"/>
      <c r="Z1594" s="5"/>
      <c r="AA1594" s="5"/>
      <c r="AB1594" s="1"/>
    </row>
    <row r="1595" spans="1:29" x14ac:dyDescent="0.25">
      <c r="A1595" s="11" t="s">
        <v>134</v>
      </c>
      <c r="B1595" t="s">
        <v>1067</v>
      </c>
      <c r="C1595">
        <v>12</v>
      </c>
      <c r="D1595">
        <v>620</v>
      </c>
      <c r="E1595" s="15">
        <v>2.0950000000000002</v>
      </c>
      <c r="F1595" s="6">
        <f t="shared" ref="F1595" si="744">AVERAGE(E1587:E1595)</f>
        <v>3.2401111111111112</v>
      </c>
      <c r="G1595">
        <f t="shared" si="691"/>
        <v>9</v>
      </c>
      <c r="H1595">
        <f t="shared" si="708"/>
        <v>473</v>
      </c>
      <c r="I1595" s="5">
        <f t="shared" si="690"/>
        <v>2212.4009999999998</v>
      </c>
      <c r="J1595" s="7">
        <f t="shared" si="711"/>
        <v>0</v>
      </c>
      <c r="K1595" t="str">
        <f t="shared" si="709"/>
        <v/>
      </c>
      <c r="M1595" s="4"/>
      <c r="N1595" s="4"/>
      <c r="O1595" s="5"/>
      <c r="Q1595" s="6"/>
      <c r="R1595" s="6"/>
      <c r="U1595" s="5"/>
      <c r="V1595" s="7"/>
      <c r="X1595" s="1"/>
      <c r="Y1595" s="1"/>
      <c r="Z1595" s="5"/>
      <c r="AA1595" s="5"/>
      <c r="AB1595" s="1"/>
    </row>
    <row r="1596" spans="1:29" x14ac:dyDescent="0.25">
      <c r="A1596" s="11" t="s">
        <v>134</v>
      </c>
      <c r="B1596" t="s">
        <v>1068</v>
      </c>
      <c r="C1596">
        <v>7</v>
      </c>
      <c r="D1596">
        <v>335</v>
      </c>
      <c r="E1596" s="15">
        <v>1.6080000000000001</v>
      </c>
      <c r="F1596" s="6">
        <f t="shared" ref="F1596" si="745">AVERAGE(E1587:E1596)</f>
        <v>3.0769000000000002</v>
      </c>
      <c r="G1596">
        <f t="shared" si="691"/>
        <v>10</v>
      </c>
      <c r="H1596">
        <f t="shared" si="708"/>
        <v>480</v>
      </c>
      <c r="I1596" s="5">
        <f t="shared" si="690"/>
        <v>2223.6569999999997</v>
      </c>
      <c r="J1596" s="7">
        <f t="shared" si="711"/>
        <v>4.6326187499999998</v>
      </c>
      <c r="K1596">
        <f t="shared" si="709"/>
        <v>28244</v>
      </c>
      <c r="M1596" s="4"/>
      <c r="N1596" s="4"/>
      <c r="O1596" s="5"/>
      <c r="Q1596" s="6"/>
      <c r="R1596" s="6"/>
      <c r="U1596" s="5"/>
      <c r="V1596" s="7"/>
      <c r="X1596" s="5"/>
      <c r="Y1596" s="1"/>
      <c r="Z1596" s="5"/>
      <c r="AA1596" s="5"/>
      <c r="AB1596" s="1"/>
      <c r="AC1596" s="5"/>
    </row>
    <row r="1597" spans="1:29" x14ac:dyDescent="0.25">
      <c r="A1597" s="11" t="s">
        <v>142</v>
      </c>
      <c r="B1597" t="s">
        <v>1149</v>
      </c>
      <c r="C1597">
        <v>73</v>
      </c>
      <c r="D1597">
        <v>755</v>
      </c>
      <c r="E1597" s="15">
        <v>1.2929999999999999</v>
      </c>
      <c r="F1597" s="6">
        <f t="shared" ref="F1597" si="746">AVERAGE(E1597)</f>
        <v>1.2929999999999999</v>
      </c>
      <c r="G1597">
        <f t="shared" si="691"/>
        <v>1</v>
      </c>
      <c r="H1597">
        <f t="shared" si="708"/>
        <v>73</v>
      </c>
      <c r="I1597" s="5">
        <f t="shared" si="690"/>
        <v>94.388999999999996</v>
      </c>
      <c r="J1597" s="7">
        <f t="shared" si="711"/>
        <v>0</v>
      </c>
      <c r="K1597" t="str">
        <f t="shared" si="709"/>
        <v/>
      </c>
      <c r="M1597" s="4"/>
      <c r="N1597" s="4"/>
      <c r="O1597" s="5"/>
      <c r="Q1597" s="6"/>
      <c r="R1597" s="6"/>
      <c r="U1597" s="5"/>
      <c r="V1597" s="7"/>
      <c r="X1597" s="1"/>
      <c r="Y1597" s="1"/>
      <c r="Z1597" s="5"/>
      <c r="AA1597" s="5"/>
      <c r="AB1597" s="1"/>
    </row>
    <row r="1598" spans="1:29" x14ac:dyDescent="0.25">
      <c r="A1598" s="11" t="s">
        <v>142</v>
      </c>
      <c r="B1598" t="s">
        <v>1150</v>
      </c>
      <c r="C1598">
        <v>48</v>
      </c>
      <c r="D1598">
        <v>288</v>
      </c>
      <c r="E1598" s="14">
        <f>56/200</f>
        <v>0.28000000000000003</v>
      </c>
      <c r="F1598" s="6">
        <f t="shared" ref="F1598" si="747">AVERAGE(E1597:E1598)</f>
        <v>0.78649999999999998</v>
      </c>
      <c r="G1598">
        <f t="shared" si="691"/>
        <v>2</v>
      </c>
      <c r="H1598">
        <f t="shared" si="708"/>
        <v>121</v>
      </c>
      <c r="I1598" s="5">
        <f t="shared" si="690"/>
        <v>107.82899999999999</v>
      </c>
      <c r="J1598" s="7">
        <f t="shared" si="711"/>
        <v>0</v>
      </c>
      <c r="K1598" t="str">
        <f t="shared" si="709"/>
        <v/>
      </c>
      <c r="L1598" s="6"/>
      <c r="M1598" s="4"/>
      <c r="N1598" s="4"/>
      <c r="O1598" s="5"/>
      <c r="Q1598" s="6"/>
      <c r="R1598" s="6"/>
      <c r="U1598" s="5"/>
      <c r="V1598" s="7"/>
      <c r="X1598" s="1"/>
      <c r="Y1598" s="1"/>
      <c r="Z1598" s="5"/>
      <c r="AA1598" s="5"/>
      <c r="AB1598" s="1"/>
    </row>
    <row r="1599" spans="1:29" x14ac:dyDescent="0.25">
      <c r="A1599" s="11" t="s">
        <v>142</v>
      </c>
      <c r="B1599" t="s">
        <v>1152</v>
      </c>
      <c r="C1599">
        <v>34</v>
      </c>
      <c r="D1599">
        <v>231</v>
      </c>
      <c r="E1599" s="14">
        <v>0.84099999999999997</v>
      </c>
      <c r="F1599" s="6">
        <f t="shared" ref="F1599" si="748">AVERAGE(E1597:E1599)</f>
        <v>0.80466666666666653</v>
      </c>
      <c r="G1599">
        <f t="shared" si="691"/>
        <v>3</v>
      </c>
      <c r="H1599">
        <f t="shared" si="708"/>
        <v>155</v>
      </c>
      <c r="I1599" s="5">
        <f t="shared" si="690"/>
        <v>136.423</v>
      </c>
      <c r="J1599" s="7">
        <f t="shared" si="711"/>
        <v>0</v>
      </c>
      <c r="K1599" t="str">
        <f t="shared" si="709"/>
        <v/>
      </c>
      <c r="L1599" s="6"/>
      <c r="M1599" s="4"/>
      <c r="N1599" s="4"/>
      <c r="O1599" s="5"/>
      <c r="Q1599" s="6"/>
      <c r="R1599" s="6"/>
      <c r="U1599" s="5"/>
      <c r="V1599" s="7"/>
      <c r="X1599" s="1"/>
      <c r="Y1599" s="1"/>
      <c r="Z1599" s="5"/>
      <c r="AA1599" s="5"/>
      <c r="AB1599" s="1"/>
    </row>
    <row r="1600" spans="1:29" x14ac:dyDescent="0.25">
      <c r="A1600" s="11" t="s">
        <v>142</v>
      </c>
      <c r="B1600" t="s">
        <v>1151</v>
      </c>
      <c r="C1600">
        <v>32</v>
      </c>
      <c r="D1600">
        <v>362</v>
      </c>
      <c r="E1600" s="14">
        <v>0.81399999999999995</v>
      </c>
      <c r="F1600" s="6">
        <f t="shared" ref="F1600" si="749">AVERAGE(E1597:E1600)</f>
        <v>0.80699999999999994</v>
      </c>
      <c r="G1600">
        <f t="shared" si="691"/>
        <v>4</v>
      </c>
      <c r="H1600">
        <f t="shared" si="708"/>
        <v>187</v>
      </c>
      <c r="I1600" s="5">
        <f t="shared" si="690"/>
        <v>162.471</v>
      </c>
      <c r="J1600" s="7">
        <f t="shared" si="711"/>
        <v>0</v>
      </c>
      <c r="K1600" t="str">
        <f t="shared" si="709"/>
        <v/>
      </c>
      <c r="L1600" s="6"/>
      <c r="M1600" s="4"/>
      <c r="N1600" s="4"/>
      <c r="O1600" s="5"/>
      <c r="P1600" s="10"/>
      <c r="Q1600" s="10"/>
      <c r="R1600" s="6"/>
      <c r="U1600" s="5"/>
      <c r="V1600" s="7"/>
      <c r="X1600" s="1"/>
      <c r="Y1600" s="1"/>
      <c r="Z1600" s="5"/>
      <c r="AA1600" s="5"/>
      <c r="AB1600" s="1"/>
    </row>
    <row r="1601" spans="1:29" x14ac:dyDescent="0.25">
      <c r="A1601" s="11" t="s">
        <v>142</v>
      </c>
      <c r="B1601" t="s">
        <v>1153</v>
      </c>
      <c r="C1601">
        <v>32</v>
      </c>
      <c r="D1601">
        <v>226</v>
      </c>
      <c r="E1601" s="15">
        <v>0.43</v>
      </c>
      <c r="F1601" s="6">
        <f t="shared" ref="F1601" si="750">AVERAGE(E1597:E1601)</f>
        <v>0.73160000000000003</v>
      </c>
      <c r="G1601">
        <f t="shared" si="691"/>
        <v>5</v>
      </c>
      <c r="H1601">
        <f t="shared" si="708"/>
        <v>219</v>
      </c>
      <c r="I1601" s="5">
        <f t="shared" si="690"/>
        <v>176.23099999999999</v>
      </c>
      <c r="J1601" s="7">
        <f t="shared" si="711"/>
        <v>0</v>
      </c>
      <c r="K1601" t="str">
        <f t="shared" si="709"/>
        <v/>
      </c>
      <c r="M1601" s="4"/>
      <c r="N1601" s="4"/>
      <c r="O1601" s="5"/>
      <c r="Q1601" s="6"/>
      <c r="R1601" s="6"/>
      <c r="U1601" s="5"/>
      <c r="V1601" s="7"/>
      <c r="X1601" s="1"/>
      <c r="Y1601" s="1"/>
      <c r="Z1601" s="5"/>
      <c r="AA1601" s="5"/>
      <c r="AB1601" s="1"/>
    </row>
    <row r="1602" spans="1:29" x14ac:dyDescent="0.25">
      <c r="A1602" s="11" t="s">
        <v>142</v>
      </c>
      <c r="B1602" t="s">
        <v>1154</v>
      </c>
      <c r="C1602">
        <v>19</v>
      </c>
      <c r="D1602">
        <v>90</v>
      </c>
      <c r="E1602" s="14">
        <v>0.42599999999999999</v>
      </c>
      <c r="F1602" s="6">
        <f t="shared" ref="F1602" si="751">AVERAGE(E1597:E1602)</f>
        <v>0.68066666666666664</v>
      </c>
      <c r="G1602">
        <f t="shared" si="691"/>
        <v>6</v>
      </c>
      <c r="H1602">
        <f t="shared" si="708"/>
        <v>238</v>
      </c>
      <c r="I1602" s="5">
        <f t="shared" ref="I1602:I1665" si="752">IF(G1601&gt;G1602,E1602*C1602,E1602*C1602+I1601)</f>
        <v>184.32499999999999</v>
      </c>
      <c r="J1602" s="7">
        <f t="shared" si="711"/>
        <v>0</v>
      </c>
      <c r="K1602" t="str">
        <f t="shared" si="709"/>
        <v/>
      </c>
      <c r="L1602" s="6"/>
      <c r="M1602" s="4"/>
      <c r="N1602" s="4"/>
      <c r="O1602" s="5"/>
      <c r="Q1602" s="6"/>
      <c r="R1602" s="6"/>
      <c r="U1602" s="5"/>
      <c r="V1602" s="7"/>
      <c r="X1602" s="1"/>
      <c r="Y1602" s="1"/>
      <c r="Z1602" s="5"/>
      <c r="AA1602" s="5"/>
      <c r="AB1602" s="1"/>
    </row>
    <row r="1603" spans="1:29" x14ac:dyDescent="0.25">
      <c r="A1603" s="11" t="s">
        <v>142</v>
      </c>
      <c r="B1603" t="s">
        <v>1982</v>
      </c>
      <c r="C1603">
        <v>13</v>
      </c>
      <c r="D1603">
        <v>106</v>
      </c>
      <c r="E1603" s="14">
        <v>0.49</v>
      </c>
      <c r="F1603" s="6">
        <f t="shared" ref="F1603" si="753">AVERAGE(E1597:E1603)</f>
        <v>0.65342857142857136</v>
      </c>
      <c r="G1603">
        <f t="shared" si="691"/>
        <v>7</v>
      </c>
      <c r="H1603">
        <f t="shared" si="708"/>
        <v>251</v>
      </c>
      <c r="I1603" s="5">
        <f t="shared" si="752"/>
        <v>190.69499999999999</v>
      </c>
      <c r="J1603" s="7">
        <f t="shared" si="711"/>
        <v>0</v>
      </c>
      <c r="K1603" t="str">
        <f t="shared" si="709"/>
        <v/>
      </c>
      <c r="L1603" s="6"/>
      <c r="M1603" s="4"/>
      <c r="N1603" s="4"/>
      <c r="O1603" s="5"/>
      <c r="P1603" s="10"/>
      <c r="Q1603" s="10"/>
      <c r="R1603" s="6"/>
      <c r="U1603" s="5"/>
      <c r="V1603" s="7"/>
      <c r="X1603" s="1"/>
      <c r="Y1603" s="1"/>
      <c r="Z1603" s="5"/>
      <c r="AA1603" s="5"/>
      <c r="AB1603" s="1"/>
    </row>
    <row r="1604" spans="1:29" x14ac:dyDescent="0.25">
      <c r="A1604" s="11" t="s">
        <v>142</v>
      </c>
      <c r="B1604" t="s">
        <v>1156</v>
      </c>
      <c r="C1604">
        <v>12</v>
      </c>
      <c r="D1604">
        <v>61</v>
      </c>
      <c r="E1604" s="14">
        <v>0.191</v>
      </c>
      <c r="F1604" s="6">
        <f t="shared" ref="F1604" si="754">AVERAGE(E1597:E1604)</f>
        <v>0.59562499999999996</v>
      </c>
      <c r="G1604">
        <f t="shared" ref="G1604:G1667" si="755">IF(A1604=A1603,G1603+1,1)</f>
        <v>8</v>
      </c>
      <c r="H1604">
        <f t="shared" si="708"/>
        <v>263</v>
      </c>
      <c r="I1604" s="5">
        <f t="shared" si="752"/>
        <v>192.98699999999999</v>
      </c>
      <c r="J1604" s="7">
        <f t="shared" si="711"/>
        <v>0</v>
      </c>
      <c r="K1604" t="str">
        <f t="shared" si="709"/>
        <v/>
      </c>
      <c r="L1604" s="6"/>
      <c r="M1604" s="4"/>
      <c r="N1604" s="4"/>
      <c r="O1604" s="5"/>
      <c r="Q1604" s="6"/>
      <c r="R1604" s="6"/>
      <c r="U1604" s="5"/>
      <c r="V1604" s="7"/>
      <c r="X1604" s="1"/>
      <c r="Y1604" s="1"/>
      <c r="Z1604" s="5"/>
      <c r="AA1604" s="5"/>
      <c r="AB1604" s="1"/>
    </row>
    <row r="1605" spans="1:29" x14ac:dyDescent="0.25">
      <c r="A1605" s="11" t="s">
        <v>142</v>
      </c>
      <c r="B1605" t="s">
        <v>1983</v>
      </c>
      <c r="C1605">
        <v>11</v>
      </c>
      <c r="D1605">
        <v>64</v>
      </c>
      <c r="E1605" s="14">
        <v>0.15</v>
      </c>
      <c r="F1605" s="6">
        <f t="shared" ref="F1605" si="756">AVERAGE(E1597:E1605)</f>
        <v>0.5461111111111111</v>
      </c>
      <c r="G1605">
        <f t="shared" si="755"/>
        <v>9</v>
      </c>
      <c r="H1605">
        <f t="shared" si="708"/>
        <v>274</v>
      </c>
      <c r="I1605" s="5">
        <f t="shared" si="752"/>
        <v>194.637</v>
      </c>
      <c r="J1605" s="7">
        <f t="shared" si="711"/>
        <v>0</v>
      </c>
      <c r="K1605" t="str">
        <f t="shared" si="709"/>
        <v/>
      </c>
      <c r="L1605" s="6"/>
      <c r="M1605" s="4"/>
      <c r="N1605" s="4"/>
      <c r="O1605" s="5"/>
      <c r="Q1605" s="6"/>
      <c r="R1605" s="6"/>
      <c r="U1605" s="5"/>
      <c r="V1605" s="7"/>
      <c r="X1605" s="1"/>
      <c r="Y1605" s="1"/>
      <c r="Z1605" s="5"/>
      <c r="AA1605" s="5"/>
      <c r="AB1605" s="1"/>
    </row>
    <row r="1606" spans="1:29" x14ac:dyDescent="0.25">
      <c r="A1606" s="11" t="s">
        <v>142</v>
      </c>
      <c r="B1606" t="s">
        <v>1155</v>
      </c>
      <c r="C1606">
        <v>11</v>
      </c>
      <c r="D1606">
        <v>61</v>
      </c>
      <c r="E1606" s="15">
        <v>0.36399999999999999</v>
      </c>
      <c r="F1606" s="6">
        <f t="shared" ref="F1606" si="757">AVERAGE(E1597:E1606)</f>
        <v>0.52790000000000004</v>
      </c>
      <c r="G1606">
        <f t="shared" si="755"/>
        <v>10</v>
      </c>
      <c r="H1606">
        <f t="shared" si="708"/>
        <v>285</v>
      </c>
      <c r="I1606" s="5">
        <f t="shared" si="752"/>
        <v>198.64099999999999</v>
      </c>
      <c r="J1606" s="7">
        <f t="shared" si="711"/>
        <v>0.69698596491228071</v>
      </c>
      <c r="K1606">
        <f t="shared" si="709"/>
        <v>2244</v>
      </c>
      <c r="M1606" s="4"/>
      <c r="N1606" s="4"/>
      <c r="O1606" s="5"/>
      <c r="Q1606" s="6"/>
      <c r="R1606" s="6"/>
      <c r="U1606" s="5"/>
      <c r="V1606" s="7"/>
      <c r="X1606" s="5"/>
      <c r="Y1606" s="1"/>
      <c r="Z1606" s="5"/>
      <c r="AA1606" s="5"/>
      <c r="AB1606" s="1"/>
      <c r="AC1606" s="5"/>
    </row>
    <row r="1607" spans="1:29" x14ac:dyDescent="0.25">
      <c r="A1607" s="11" t="s">
        <v>154</v>
      </c>
      <c r="B1607" t="s">
        <v>439</v>
      </c>
      <c r="C1607">
        <v>147</v>
      </c>
      <c r="D1607">
        <v>6431</v>
      </c>
      <c r="E1607" s="15">
        <v>1.978</v>
      </c>
      <c r="F1607" s="6">
        <f t="shared" ref="F1607" si="758">AVERAGE(E1607)</f>
        <v>1.978</v>
      </c>
      <c r="G1607">
        <f t="shared" si="755"/>
        <v>1</v>
      </c>
      <c r="H1607">
        <f t="shared" si="708"/>
        <v>147</v>
      </c>
      <c r="I1607" s="5">
        <f t="shared" si="752"/>
        <v>290.76600000000002</v>
      </c>
      <c r="J1607" s="7">
        <f t="shared" si="711"/>
        <v>0</v>
      </c>
      <c r="K1607" t="str">
        <f t="shared" si="709"/>
        <v/>
      </c>
      <c r="M1607" s="4"/>
      <c r="N1607" s="4"/>
      <c r="O1607" s="5"/>
      <c r="Q1607" s="6"/>
      <c r="R1607" s="6"/>
      <c r="U1607" s="5"/>
      <c r="V1607" s="7"/>
      <c r="X1607" s="1"/>
      <c r="Y1607" s="1"/>
      <c r="Z1607" s="5"/>
      <c r="AA1607" s="5"/>
      <c r="AB1607" s="1"/>
    </row>
    <row r="1608" spans="1:29" x14ac:dyDescent="0.25">
      <c r="A1608" s="11" t="s">
        <v>154</v>
      </c>
      <c r="B1608" t="s">
        <v>525</v>
      </c>
      <c r="C1608">
        <v>63</v>
      </c>
      <c r="D1608">
        <v>2421</v>
      </c>
      <c r="E1608" s="15">
        <v>2.3769999999999998</v>
      </c>
      <c r="F1608" s="6">
        <f t="shared" ref="F1608" si="759">AVERAGE(E1607:E1608)</f>
        <v>2.1774999999999998</v>
      </c>
      <c r="G1608">
        <f t="shared" si="755"/>
        <v>2</v>
      </c>
      <c r="H1608">
        <f t="shared" si="708"/>
        <v>210</v>
      </c>
      <c r="I1608" s="5">
        <f t="shared" si="752"/>
        <v>440.517</v>
      </c>
      <c r="J1608" s="7">
        <f t="shared" si="711"/>
        <v>0</v>
      </c>
      <c r="K1608" t="str">
        <f t="shared" si="709"/>
        <v/>
      </c>
      <c r="M1608" s="4"/>
      <c r="N1608" s="4"/>
      <c r="O1608" s="5"/>
      <c r="Q1608" s="6"/>
      <c r="R1608" s="6"/>
      <c r="U1608" s="5"/>
      <c r="V1608" s="7"/>
      <c r="X1608" s="1"/>
      <c r="Y1608" s="1"/>
      <c r="Z1608" s="5"/>
      <c r="AA1608" s="5"/>
      <c r="AB1608" s="1"/>
    </row>
    <row r="1609" spans="1:29" x14ac:dyDescent="0.25">
      <c r="A1609" s="11" t="s">
        <v>154</v>
      </c>
      <c r="B1609" t="s">
        <v>524</v>
      </c>
      <c r="C1609">
        <v>60</v>
      </c>
      <c r="D1609">
        <v>2419</v>
      </c>
      <c r="E1609" s="15">
        <v>2.952</v>
      </c>
      <c r="F1609" s="6">
        <f t="shared" ref="F1609" si="760">AVERAGE(E1607:E1609)</f>
        <v>2.4356666666666666</v>
      </c>
      <c r="G1609">
        <f t="shared" si="755"/>
        <v>3</v>
      </c>
      <c r="H1609">
        <f t="shared" si="708"/>
        <v>270</v>
      </c>
      <c r="I1609" s="5">
        <f t="shared" si="752"/>
        <v>617.63699999999994</v>
      </c>
      <c r="J1609" s="7">
        <f t="shared" si="711"/>
        <v>0</v>
      </c>
      <c r="K1609" t="str">
        <f t="shared" si="709"/>
        <v/>
      </c>
      <c r="M1609" s="4"/>
      <c r="N1609" s="4"/>
      <c r="O1609" s="5"/>
      <c r="Q1609" s="6"/>
      <c r="R1609" s="6"/>
      <c r="U1609" s="5"/>
      <c r="V1609" s="7"/>
      <c r="X1609" s="1"/>
      <c r="Y1609" s="1"/>
      <c r="Z1609" s="5"/>
      <c r="AA1609" s="5"/>
      <c r="AB1609" s="1"/>
    </row>
    <row r="1610" spans="1:29" x14ac:dyDescent="0.25">
      <c r="A1610" s="11" t="s">
        <v>154</v>
      </c>
      <c r="B1610" t="s">
        <v>1231</v>
      </c>
      <c r="C1610">
        <v>41</v>
      </c>
      <c r="D1610">
        <v>1493</v>
      </c>
      <c r="E1610" s="15">
        <v>2.6760000000000002</v>
      </c>
      <c r="F1610" s="6">
        <f t="shared" ref="F1610" si="761">AVERAGE(E1607:E1610)</f>
        <v>2.4957500000000001</v>
      </c>
      <c r="G1610">
        <f t="shared" si="755"/>
        <v>4</v>
      </c>
      <c r="H1610">
        <f t="shared" si="708"/>
        <v>311</v>
      </c>
      <c r="I1610" s="5">
        <f t="shared" si="752"/>
        <v>727.35299999999995</v>
      </c>
      <c r="J1610" s="7">
        <f t="shared" si="711"/>
        <v>0</v>
      </c>
      <c r="K1610" t="str">
        <f t="shared" si="709"/>
        <v/>
      </c>
      <c r="M1610" s="4"/>
      <c r="N1610" s="4"/>
      <c r="O1610" s="5"/>
      <c r="Q1610" s="6"/>
      <c r="R1610" s="6"/>
      <c r="U1610" s="5"/>
      <c r="V1610" s="7"/>
      <c r="X1610" s="1"/>
      <c r="Y1610" s="1"/>
      <c r="Z1610" s="5"/>
      <c r="AA1610" s="5"/>
      <c r="AB1610" s="1"/>
    </row>
    <row r="1611" spans="1:29" x14ac:dyDescent="0.25">
      <c r="A1611" s="11" t="s">
        <v>154</v>
      </c>
      <c r="B1611" t="s">
        <v>1232</v>
      </c>
      <c r="C1611">
        <v>40</v>
      </c>
      <c r="D1611">
        <v>1692</v>
      </c>
      <c r="E1611" s="15">
        <v>2.8180000000000001</v>
      </c>
      <c r="F1611" s="6">
        <f t="shared" ref="F1611" si="762">AVERAGE(E1607:E1611)</f>
        <v>2.5602</v>
      </c>
      <c r="G1611">
        <f t="shared" si="755"/>
        <v>5</v>
      </c>
      <c r="H1611">
        <f t="shared" si="708"/>
        <v>351</v>
      </c>
      <c r="I1611" s="5">
        <f t="shared" si="752"/>
        <v>840.07299999999998</v>
      </c>
      <c r="J1611" s="7">
        <f t="shared" si="711"/>
        <v>0</v>
      </c>
      <c r="K1611" t="str">
        <f t="shared" si="709"/>
        <v/>
      </c>
      <c r="M1611" s="4"/>
      <c r="N1611" s="4"/>
      <c r="O1611" s="5"/>
      <c r="Q1611" s="6"/>
      <c r="R1611" s="6"/>
      <c r="U1611" s="5"/>
      <c r="V1611" s="7"/>
      <c r="X1611" s="1"/>
      <c r="Y1611" s="1"/>
      <c r="Z1611" s="5"/>
      <c r="AA1611" s="5"/>
      <c r="AB1611" s="1"/>
    </row>
    <row r="1612" spans="1:29" x14ac:dyDescent="0.25">
      <c r="A1612" s="11" t="s">
        <v>154</v>
      </c>
      <c r="B1612" t="s">
        <v>528</v>
      </c>
      <c r="C1612">
        <v>38</v>
      </c>
      <c r="D1612">
        <v>1321</v>
      </c>
      <c r="E1612" s="15">
        <v>4.9249999999999998</v>
      </c>
      <c r="F1612" s="6">
        <f t="shared" ref="F1612" si="763">AVERAGE(E1607:E1612)</f>
        <v>2.954333333333333</v>
      </c>
      <c r="G1612">
        <f t="shared" si="755"/>
        <v>6</v>
      </c>
      <c r="H1612">
        <f t="shared" si="708"/>
        <v>389</v>
      </c>
      <c r="I1612" s="5">
        <f t="shared" si="752"/>
        <v>1027.223</v>
      </c>
      <c r="J1612" s="7">
        <f t="shared" si="711"/>
        <v>0</v>
      </c>
      <c r="K1612" t="str">
        <f t="shared" si="709"/>
        <v/>
      </c>
      <c r="M1612" s="4"/>
      <c r="N1612" s="4"/>
      <c r="O1612" s="5"/>
      <c r="Q1612" s="6"/>
      <c r="R1612" s="6"/>
      <c r="U1612" s="5"/>
      <c r="V1612" s="7"/>
      <c r="X1612" s="1"/>
      <c r="Y1612" s="1"/>
      <c r="Z1612" s="5"/>
      <c r="AA1612" s="5"/>
      <c r="AB1612" s="1"/>
    </row>
    <row r="1613" spans="1:29" x14ac:dyDescent="0.25">
      <c r="A1613" s="11" t="s">
        <v>154</v>
      </c>
      <c r="B1613" t="s">
        <v>1233</v>
      </c>
      <c r="C1613">
        <v>33</v>
      </c>
      <c r="D1613">
        <v>1365</v>
      </c>
      <c r="E1613" s="15">
        <v>2.7890000000000001</v>
      </c>
      <c r="F1613" s="6">
        <f t="shared" ref="F1613" si="764">AVERAGE(E1607:E1613)</f>
        <v>2.9307142857142856</v>
      </c>
      <c r="G1613">
        <f t="shared" si="755"/>
        <v>7</v>
      </c>
      <c r="H1613">
        <f t="shared" si="708"/>
        <v>422</v>
      </c>
      <c r="I1613" s="5">
        <f t="shared" si="752"/>
        <v>1119.26</v>
      </c>
      <c r="J1613" s="7">
        <f t="shared" si="711"/>
        <v>0</v>
      </c>
      <c r="K1613" t="str">
        <f t="shared" si="709"/>
        <v/>
      </c>
      <c r="M1613" s="4"/>
      <c r="N1613" s="4"/>
      <c r="O1613" s="5"/>
      <c r="Q1613" s="6"/>
      <c r="R1613" s="6"/>
      <c r="U1613" s="5"/>
      <c r="V1613" s="7"/>
      <c r="X1613" s="1"/>
      <c r="Y1613" s="1"/>
      <c r="Z1613" s="5"/>
      <c r="AA1613" s="5"/>
      <c r="AB1613" s="1"/>
    </row>
    <row r="1614" spans="1:29" x14ac:dyDescent="0.25">
      <c r="A1614" s="11" t="s">
        <v>154</v>
      </c>
      <c r="B1614" t="s">
        <v>1235</v>
      </c>
      <c r="C1614">
        <v>16</v>
      </c>
      <c r="D1614">
        <v>532</v>
      </c>
      <c r="E1614" s="14">
        <v>0.54400000000000004</v>
      </c>
      <c r="F1614" s="6">
        <f t="shared" ref="F1614" si="765">AVERAGE(E1607:E1614)</f>
        <v>2.6323750000000001</v>
      </c>
      <c r="G1614">
        <f t="shared" si="755"/>
        <v>8</v>
      </c>
      <c r="H1614">
        <f t="shared" si="708"/>
        <v>438</v>
      </c>
      <c r="I1614" s="5">
        <f t="shared" si="752"/>
        <v>1127.9639999999999</v>
      </c>
      <c r="J1614" s="7">
        <f t="shared" si="711"/>
        <v>0</v>
      </c>
      <c r="K1614" t="str">
        <f t="shared" si="709"/>
        <v/>
      </c>
      <c r="L1614" s="6"/>
      <c r="M1614" s="4"/>
      <c r="N1614" s="4"/>
      <c r="O1614" s="5"/>
      <c r="Q1614" s="6"/>
      <c r="R1614" s="6"/>
      <c r="U1614" s="5"/>
      <c r="V1614" s="7"/>
      <c r="X1614" s="1"/>
      <c r="Y1614" s="1"/>
      <c r="Z1614" s="5"/>
      <c r="AA1614" s="5"/>
      <c r="AB1614" s="1"/>
    </row>
    <row r="1615" spans="1:29" x14ac:dyDescent="0.25">
      <c r="A1615" s="11" t="s">
        <v>154</v>
      </c>
      <c r="B1615" t="s">
        <v>1234</v>
      </c>
      <c r="C1615">
        <v>13</v>
      </c>
      <c r="D1615">
        <v>446</v>
      </c>
      <c r="E1615" s="15">
        <v>1.9370000000000001</v>
      </c>
      <c r="F1615" s="6">
        <f t="shared" ref="F1615" si="766">AVERAGE(E1607:E1615)</f>
        <v>2.5551111111111116</v>
      </c>
      <c r="G1615">
        <f t="shared" si="755"/>
        <v>9</v>
      </c>
      <c r="H1615">
        <f t="shared" si="708"/>
        <v>451</v>
      </c>
      <c r="I1615" s="5">
        <f t="shared" si="752"/>
        <v>1153.145</v>
      </c>
      <c r="J1615" s="7">
        <f t="shared" si="711"/>
        <v>0</v>
      </c>
      <c r="K1615" t="str">
        <f t="shared" si="709"/>
        <v/>
      </c>
      <c r="M1615" s="4"/>
      <c r="N1615" s="4"/>
      <c r="O1615" s="5"/>
      <c r="Q1615" s="6"/>
      <c r="R1615" s="6"/>
      <c r="U1615" s="5"/>
      <c r="V1615" s="7"/>
      <c r="X1615" s="1"/>
      <c r="Y1615" s="1"/>
      <c r="Z1615" s="5"/>
      <c r="AA1615" s="5"/>
      <c r="AB1615" s="1"/>
    </row>
    <row r="1616" spans="1:29" x14ac:dyDescent="0.25">
      <c r="A1616" s="11" t="s">
        <v>154</v>
      </c>
      <c r="B1616" t="s">
        <v>1236</v>
      </c>
      <c r="C1616">
        <v>11</v>
      </c>
      <c r="D1616">
        <v>377</v>
      </c>
      <c r="E1616" s="15">
        <v>3.0430000000000001</v>
      </c>
      <c r="F1616" s="6">
        <f t="shared" ref="F1616" si="767">AVERAGE(E1607:E1616)</f>
        <v>2.6039000000000003</v>
      </c>
      <c r="G1616">
        <f t="shared" si="755"/>
        <v>10</v>
      </c>
      <c r="H1616">
        <f t="shared" si="708"/>
        <v>462</v>
      </c>
      <c r="I1616" s="5">
        <f t="shared" si="752"/>
        <v>1186.6179999999999</v>
      </c>
      <c r="J1616" s="7">
        <f t="shared" si="711"/>
        <v>2.5684372294372295</v>
      </c>
      <c r="K1616">
        <f t="shared" si="709"/>
        <v>18497</v>
      </c>
      <c r="M1616" s="4"/>
      <c r="N1616" s="4"/>
      <c r="O1616" s="5"/>
      <c r="Q1616" s="6"/>
      <c r="R1616" s="6"/>
      <c r="U1616" s="5"/>
      <c r="V1616" s="7"/>
      <c r="X1616" s="5"/>
      <c r="Y1616" s="1"/>
      <c r="Z1616" s="5"/>
      <c r="AA1616" s="5"/>
      <c r="AB1616" s="1"/>
      <c r="AC1616" s="5"/>
    </row>
    <row r="1617" spans="1:29" x14ac:dyDescent="0.25">
      <c r="A1617" s="11" t="s">
        <v>177</v>
      </c>
      <c r="B1617" t="s">
        <v>711</v>
      </c>
      <c r="C1617">
        <v>86</v>
      </c>
      <c r="D1617">
        <v>4204</v>
      </c>
      <c r="E1617" s="15">
        <v>4.7990000000000004</v>
      </c>
      <c r="F1617" s="6">
        <f t="shared" ref="F1617" si="768">AVERAGE(E1617)</f>
        <v>4.7990000000000004</v>
      </c>
      <c r="G1617">
        <f t="shared" si="755"/>
        <v>1</v>
      </c>
      <c r="H1617">
        <f t="shared" si="708"/>
        <v>86</v>
      </c>
      <c r="I1617" s="5">
        <f t="shared" si="752"/>
        <v>412.71400000000006</v>
      </c>
      <c r="J1617" s="7">
        <f t="shared" si="711"/>
        <v>0</v>
      </c>
      <c r="K1617" t="str">
        <f t="shared" si="709"/>
        <v/>
      </c>
      <c r="M1617" s="4"/>
      <c r="N1617" s="4"/>
      <c r="O1617" s="5"/>
      <c r="Q1617" s="6"/>
      <c r="R1617" s="6"/>
      <c r="U1617" s="5"/>
      <c r="V1617" s="7"/>
      <c r="X1617" s="1"/>
      <c r="Y1617" s="1"/>
      <c r="Z1617" s="5"/>
      <c r="AA1617" s="5"/>
      <c r="AB1617" s="1"/>
    </row>
    <row r="1618" spans="1:29" x14ac:dyDescent="0.25">
      <c r="A1618" s="11" t="s">
        <v>177</v>
      </c>
      <c r="B1618" t="s">
        <v>707</v>
      </c>
      <c r="C1618">
        <v>50</v>
      </c>
      <c r="D1618">
        <v>2837</v>
      </c>
      <c r="E1618" s="15">
        <v>6.0709999999999997</v>
      </c>
      <c r="F1618" s="6">
        <f t="shared" ref="F1618" si="769">AVERAGE(E1617:E1618)</f>
        <v>5.4350000000000005</v>
      </c>
      <c r="G1618">
        <f t="shared" si="755"/>
        <v>2</v>
      </c>
      <c r="H1618">
        <f t="shared" si="708"/>
        <v>136</v>
      </c>
      <c r="I1618" s="5">
        <f t="shared" si="752"/>
        <v>716.26400000000012</v>
      </c>
      <c r="J1618" s="7">
        <f t="shared" si="711"/>
        <v>0</v>
      </c>
      <c r="K1618" t="str">
        <f t="shared" si="709"/>
        <v/>
      </c>
      <c r="M1618" s="4"/>
      <c r="N1618" s="4"/>
      <c r="O1618" s="5"/>
      <c r="Q1618" s="6"/>
      <c r="R1618" s="6"/>
      <c r="U1618" s="5"/>
      <c r="V1618" s="7"/>
      <c r="X1618" s="1"/>
      <c r="Y1618" s="1"/>
      <c r="Z1618" s="5"/>
      <c r="AA1618" s="5"/>
      <c r="AB1618" s="1"/>
    </row>
    <row r="1619" spans="1:29" x14ac:dyDescent="0.25">
      <c r="A1619" s="11" t="s">
        <v>177</v>
      </c>
      <c r="B1619" t="s">
        <v>1395</v>
      </c>
      <c r="C1619">
        <v>32</v>
      </c>
      <c r="D1619">
        <v>1285</v>
      </c>
      <c r="E1619" s="15">
        <v>2.5880000000000001</v>
      </c>
      <c r="F1619" s="6">
        <f t="shared" ref="F1619" si="770">AVERAGE(E1617:E1619)</f>
        <v>4.4860000000000007</v>
      </c>
      <c r="G1619">
        <f t="shared" si="755"/>
        <v>3</v>
      </c>
      <c r="H1619">
        <f t="shared" si="708"/>
        <v>168</v>
      </c>
      <c r="I1619" s="5">
        <f t="shared" si="752"/>
        <v>799.08000000000015</v>
      </c>
      <c r="J1619" s="7">
        <f t="shared" si="711"/>
        <v>0</v>
      </c>
      <c r="K1619" t="str">
        <f t="shared" si="709"/>
        <v/>
      </c>
      <c r="M1619" s="4"/>
      <c r="N1619" s="4"/>
      <c r="O1619" s="5"/>
      <c r="Q1619" s="6"/>
      <c r="R1619" s="6"/>
      <c r="U1619" s="5"/>
      <c r="V1619" s="7"/>
      <c r="X1619" s="1"/>
      <c r="Y1619" s="1"/>
      <c r="Z1619" s="5"/>
      <c r="AA1619" s="5"/>
      <c r="AB1619" s="1"/>
    </row>
    <row r="1620" spans="1:29" x14ac:dyDescent="0.25">
      <c r="A1620" s="11" t="s">
        <v>177</v>
      </c>
      <c r="B1620" t="s">
        <v>933</v>
      </c>
      <c r="C1620">
        <v>26</v>
      </c>
      <c r="D1620">
        <v>1267</v>
      </c>
      <c r="E1620" s="15">
        <v>3.0379999999999998</v>
      </c>
      <c r="F1620" s="6">
        <f t="shared" ref="F1620" si="771">AVERAGE(E1617:E1620)</f>
        <v>4.1240000000000006</v>
      </c>
      <c r="G1620">
        <f t="shared" si="755"/>
        <v>4</v>
      </c>
      <c r="H1620">
        <f t="shared" si="708"/>
        <v>194</v>
      </c>
      <c r="I1620" s="5">
        <f t="shared" si="752"/>
        <v>878.06800000000021</v>
      </c>
      <c r="J1620" s="7">
        <f t="shared" si="711"/>
        <v>0</v>
      </c>
      <c r="K1620" t="str">
        <f t="shared" si="709"/>
        <v/>
      </c>
      <c r="M1620" s="4"/>
      <c r="N1620" s="4"/>
      <c r="O1620" s="5"/>
      <c r="Q1620" s="6"/>
      <c r="R1620" s="6"/>
      <c r="U1620" s="5"/>
      <c r="V1620" s="7"/>
      <c r="X1620" s="1"/>
      <c r="Y1620" s="1"/>
      <c r="Z1620" s="5"/>
      <c r="AA1620" s="5"/>
      <c r="AB1620" s="1"/>
    </row>
    <row r="1621" spans="1:29" x14ac:dyDescent="0.25">
      <c r="A1621" s="11" t="s">
        <v>177</v>
      </c>
      <c r="B1621" t="s">
        <v>1397</v>
      </c>
      <c r="C1621">
        <v>25</v>
      </c>
      <c r="D1621">
        <v>1043</v>
      </c>
      <c r="E1621" s="15">
        <v>2.2010000000000001</v>
      </c>
      <c r="F1621" s="6">
        <f t="shared" ref="F1621" si="772">AVERAGE(E1617:E1621)</f>
        <v>3.7394000000000007</v>
      </c>
      <c r="G1621">
        <f t="shared" si="755"/>
        <v>5</v>
      </c>
      <c r="H1621">
        <f t="shared" si="708"/>
        <v>219</v>
      </c>
      <c r="I1621" s="5">
        <f t="shared" si="752"/>
        <v>933.09300000000019</v>
      </c>
      <c r="J1621" s="7">
        <f t="shared" si="711"/>
        <v>0</v>
      </c>
      <c r="K1621" t="str">
        <f t="shared" si="709"/>
        <v/>
      </c>
      <c r="M1621" s="4"/>
      <c r="N1621" s="4"/>
      <c r="O1621" s="5"/>
      <c r="Q1621" s="6"/>
      <c r="R1621" s="6"/>
      <c r="U1621" s="5"/>
      <c r="V1621" s="7"/>
      <c r="X1621" s="1"/>
      <c r="Y1621" s="1"/>
      <c r="Z1621" s="5"/>
      <c r="AA1621" s="5"/>
      <c r="AB1621" s="1"/>
    </row>
    <row r="1622" spans="1:29" x14ac:dyDescent="0.25">
      <c r="A1622" s="11" t="s">
        <v>177</v>
      </c>
      <c r="B1622" t="s">
        <v>1398</v>
      </c>
      <c r="C1622">
        <v>22</v>
      </c>
      <c r="D1622">
        <v>1327</v>
      </c>
      <c r="E1622" s="15">
        <v>4.1479999999999997</v>
      </c>
      <c r="F1622" s="6">
        <f t="shared" ref="F1622" si="773">AVERAGE(E1617:E1622)</f>
        <v>3.8075000000000006</v>
      </c>
      <c r="G1622">
        <f t="shared" si="755"/>
        <v>6</v>
      </c>
      <c r="H1622">
        <f t="shared" ref="H1622:H1685" si="774">IF(G1621&gt;G1622,C1622,C1622+H1621)</f>
        <v>241</v>
      </c>
      <c r="I1622" s="5">
        <f t="shared" si="752"/>
        <v>1024.3490000000002</v>
      </c>
      <c r="J1622" s="7">
        <f t="shared" si="711"/>
        <v>0</v>
      </c>
      <c r="K1622" t="str">
        <f t="shared" ref="K1622:K1685" si="775">IF(J1622&gt;0,SUM(D1613:D1622),"")</f>
        <v/>
      </c>
      <c r="M1622" s="4"/>
      <c r="N1622" s="4"/>
      <c r="O1622" s="5"/>
      <c r="Q1622" s="6"/>
      <c r="R1622" s="6"/>
      <c r="U1622" s="5"/>
      <c r="V1622" s="7"/>
      <c r="X1622" s="1"/>
      <c r="Y1622" s="1"/>
      <c r="Z1622" s="5"/>
      <c r="AA1622" s="5"/>
      <c r="AB1622" s="1"/>
    </row>
    <row r="1623" spans="1:29" x14ac:dyDescent="0.25">
      <c r="A1623" s="11" t="s">
        <v>177</v>
      </c>
      <c r="B1623" t="s">
        <v>1396</v>
      </c>
      <c r="C1623">
        <v>19</v>
      </c>
      <c r="D1623">
        <v>813</v>
      </c>
      <c r="E1623" s="15">
        <v>3.1379999999999999</v>
      </c>
      <c r="F1623" s="6">
        <f t="shared" ref="F1623" si="776">AVERAGE(E1617:E1623)</f>
        <v>3.7118571428571436</v>
      </c>
      <c r="G1623">
        <f t="shared" si="755"/>
        <v>7</v>
      </c>
      <c r="H1623">
        <f t="shared" si="774"/>
        <v>260</v>
      </c>
      <c r="I1623" s="5">
        <f t="shared" si="752"/>
        <v>1083.9710000000002</v>
      </c>
      <c r="J1623" s="7">
        <f t="shared" ref="J1623:J1686" si="777">IF(G1623&gt;G1624,I1623/H1623,0)</f>
        <v>0</v>
      </c>
      <c r="K1623" t="str">
        <f t="shared" si="775"/>
        <v/>
      </c>
      <c r="M1623" s="4"/>
      <c r="N1623" s="4"/>
      <c r="O1623" s="5"/>
      <c r="Q1623" s="6"/>
      <c r="R1623" s="6"/>
      <c r="U1623" s="5"/>
      <c r="V1623" s="7"/>
      <c r="X1623" s="1"/>
      <c r="Y1623" s="1"/>
      <c r="Z1623" s="5"/>
      <c r="AA1623" s="5"/>
      <c r="AB1623" s="1"/>
    </row>
    <row r="1624" spans="1:29" x14ac:dyDescent="0.25">
      <c r="A1624" s="11" t="s">
        <v>177</v>
      </c>
      <c r="B1624" t="s">
        <v>1400</v>
      </c>
      <c r="C1624">
        <v>19</v>
      </c>
      <c r="D1624">
        <v>903</v>
      </c>
      <c r="E1624" s="15">
        <v>2.4580000000000002</v>
      </c>
      <c r="F1624" s="6">
        <f t="shared" ref="F1624" si="778">AVERAGE(E1617:E1624)</f>
        <v>3.5551250000000003</v>
      </c>
      <c r="G1624">
        <f t="shared" si="755"/>
        <v>8</v>
      </c>
      <c r="H1624">
        <f t="shared" si="774"/>
        <v>279</v>
      </c>
      <c r="I1624" s="5">
        <f t="shared" si="752"/>
        <v>1130.6730000000002</v>
      </c>
      <c r="J1624" s="7">
        <f t="shared" si="777"/>
        <v>0</v>
      </c>
      <c r="K1624" t="str">
        <f t="shared" si="775"/>
        <v/>
      </c>
      <c r="M1624" s="4"/>
      <c r="N1624" s="4"/>
      <c r="O1624" s="5"/>
      <c r="Q1624" s="6"/>
      <c r="R1624" s="6"/>
      <c r="U1624" s="5"/>
      <c r="V1624" s="7"/>
      <c r="X1624" s="1"/>
      <c r="Y1624" s="1"/>
      <c r="Z1624" s="5"/>
      <c r="AA1624" s="5"/>
      <c r="AB1624" s="1"/>
    </row>
    <row r="1625" spans="1:29" x14ac:dyDescent="0.25">
      <c r="A1625" s="11" t="s">
        <v>177</v>
      </c>
      <c r="B1625" t="s">
        <v>1399</v>
      </c>
      <c r="C1625">
        <v>19</v>
      </c>
      <c r="D1625">
        <v>987</v>
      </c>
      <c r="E1625" s="15">
        <v>2.4750000000000001</v>
      </c>
      <c r="F1625" s="6">
        <f t="shared" ref="F1625" si="779">AVERAGE(E1617:E1625)</f>
        <v>3.4351111111111114</v>
      </c>
      <c r="G1625">
        <f t="shared" si="755"/>
        <v>9</v>
      </c>
      <c r="H1625">
        <f t="shared" si="774"/>
        <v>298</v>
      </c>
      <c r="I1625" s="5">
        <f t="shared" si="752"/>
        <v>1177.6980000000003</v>
      </c>
      <c r="J1625" s="7">
        <f t="shared" si="777"/>
        <v>0</v>
      </c>
      <c r="K1625" t="str">
        <f t="shared" si="775"/>
        <v/>
      </c>
      <c r="M1625" s="4"/>
      <c r="N1625" s="4"/>
      <c r="O1625" s="5"/>
      <c r="Q1625" s="6"/>
      <c r="R1625" s="6"/>
      <c r="U1625" s="5"/>
      <c r="V1625" s="7"/>
      <c r="X1625" s="1"/>
      <c r="Y1625" s="1"/>
      <c r="Z1625" s="5"/>
      <c r="AA1625" s="5"/>
      <c r="AB1625" s="1"/>
    </row>
    <row r="1626" spans="1:29" x14ac:dyDescent="0.25">
      <c r="A1626" s="11" t="s">
        <v>177</v>
      </c>
      <c r="B1626" t="s">
        <v>1984</v>
      </c>
      <c r="C1626">
        <v>17</v>
      </c>
      <c r="D1626">
        <v>966</v>
      </c>
      <c r="E1626" s="14">
        <v>1.73</v>
      </c>
      <c r="F1626" s="6">
        <f t="shared" ref="F1626" si="780">AVERAGE(E1617:E1626)</f>
        <v>3.2646000000000002</v>
      </c>
      <c r="G1626">
        <f t="shared" si="755"/>
        <v>10</v>
      </c>
      <c r="H1626">
        <f t="shared" si="774"/>
        <v>315</v>
      </c>
      <c r="I1626" s="5">
        <f t="shared" si="752"/>
        <v>1207.1080000000004</v>
      </c>
      <c r="J1626" s="7">
        <f t="shared" si="777"/>
        <v>3.8320888888888902</v>
      </c>
      <c r="K1626">
        <f t="shared" si="775"/>
        <v>15632</v>
      </c>
      <c r="L1626" s="6"/>
      <c r="M1626" s="4"/>
      <c r="N1626" s="4"/>
      <c r="O1626" s="5"/>
      <c r="Q1626" s="6"/>
      <c r="R1626" s="6"/>
      <c r="U1626" s="5"/>
      <c r="V1626" s="7"/>
      <c r="X1626" s="5"/>
      <c r="Y1626" s="1"/>
      <c r="Z1626" s="5"/>
      <c r="AA1626" s="5"/>
      <c r="AB1626" s="1"/>
      <c r="AC1626" s="5"/>
    </row>
    <row r="1627" spans="1:29" x14ac:dyDescent="0.25">
      <c r="A1627" s="11" t="s">
        <v>115</v>
      </c>
      <c r="B1627" t="s">
        <v>981</v>
      </c>
      <c r="C1627">
        <v>78</v>
      </c>
      <c r="D1627">
        <v>853</v>
      </c>
      <c r="E1627" s="15">
        <v>0.95799999999999996</v>
      </c>
      <c r="F1627" s="6">
        <f t="shared" ref="F1627:F1687" si="781">AVERAGE(E1627)</f>
        <v>0.95799999999999996</v>
      </c>
      <c r="G1627">
        <f t="shared" si="755"/>
        <v>1</v>
      </c>
      <c r="H1627">
        <f t="shared" si="774"/>
        <v>78</v>
      </c>
      <c r="I1627" s="5">
        <f t="shared" si="752"/>
        <v>74.724000000000004</v>
      </c>
      <c r="J1627" s="7">
        <f t="shared" si="777"/>
        <v>0</v>
      </c>
      <c r="K1627" t="str">
        <f t="shared" si="775"/>
        <v/>
      </c>
      <c r="M1627" s="4"/>
      <c r="N1627" s="4"/>
      <c r="O1627" s="5"/>
      <c r="Q1627" s="6"/>
      <c r="R1627" s="6"/>
      <c r="U1627" s="5"/>
      <c r="V1627" s="7"/>
      <c r="X1627" s="1"/>
      <c r="Y1627" s="1"/>
      <c r="Z1627" s="5"/>
      <c r="AA1627" s="5"/>
      <c r="AB1627" s="1"/>
    </row>
    <row r="1628" spans="1:29" x14ac:dyDescent="0.25">
      <c r="A1628" s="11" t="s">
        <v>115</v>
      </c>
      <c r="B1628" t="s">
        <v>982</v>
      </c>
      <c r="C1628">
        <v>72</v>
      </c>
      <c r="D1628">
        <v>657</v>
      </c>
      <c r="E1628" s="15">
        <v>1.0189999999999999</v>
      </c>
      <c r="F1628" s="6">
        <f t="shared" ref="F1628:F1688" si="782">AVERAGE(E1627:E1628)</f>
        <v>0.98849999999999993</v>
      </c>
      <c r="G1628">
        <f t="shared" si="755"/>
        <v>2</v>
      </c>
      <c r="H1628">
        <f t="shared" si="774"/>
        <v>150</v>
      </c>
      <c r="I1628" s="5">
        <f t="shared" si="752"/>
        <v>148.09199999999998</v>
      </c>
      <c r="J1628" s="7">
        <f t="shared" si="777"/>
        <v>0</v>
      </c>
      <c r="K1628" t="str">
        <f t="shared" si="775"/>
        <v/>
      </c>
      <c r="M1628" s="4"/>
      <c r="N1628" s="4"/>
      <c r="O1628" s="5"/>
      <c r="Q1628" s="6"/>
      <c r="R1628" s="6"/>
      <c r="U1628" s="5"/>
      <c r="V1628" s="7"/>
      <c r="X1628" s="1"/>
      <c r="Y1628" s="1"/>
      <c r="Z1628" s="5"/>
      <c r="AA1628" s="5"/>
      <c r="AB1628" s="1"/>
    </row>
    <row r="1629" spans="1:29" x14ac:dyDescent="0.25">
      <c r="A1629" s="11" t="s">
        <v>115</v>
      </c>
      <c r="B1629" t="s">
        <v>983</v>
      </c>
      <c r="C1629">
        <v>49</v>
      </c>
      <c r="D1629">
        <v>477</v>
      </c>
      <c r="E1629" s="15">
        <v>1.458</v>
      </c>
      <c r="F1629" s="6">
        <f t="shared" ref="F1629:F1689" si="783">AVERAGE(E1627:E1629)</f>
        <v>1.1449999999999998</v>
      </c>
      <c r="G1629">
        <f t="shared" si="755"/>
        <v>3</v>
      </c>
      <c r="H1629">
        <f t="shared" si="774"/>
        <v>199</v>
      </c>
      <c r="I1629" s="5">
        <f t="shared" si="752"/>
        <v>219.53399999999999</v>
      </c>
      <c r="J1629" s="7">
        <f t="shared" si="777"/>
        <v>0</v>
      </c>
      <c r="K1629" t="str">
        <f t="shared" si="775"/>
        <v/>
      </c>
      <c r="M1629" s="4"/>
      <c r="N1629" s="4"/>
      <c r="O1629" s="5"/>
      <c r="Q1629" s="6"/>
      <c r="R1629" s="6"/>
      <c r="U1629" s="5"/>
      <c r="V1629" s="7"/>
      <c r="X1629" s="1"/>
      <c r="Y1629" s="1"/>
      <c r="Z1629" s="5"/>
      <c r="AA1629" s="5"/>
      <c r="AB1629" s="1"/>
    </row>
    <row r="1630" spans="1:29" x14ac:dyDescent="0.25">
      <c r="A1630" s="11" t="s">
        <v>115</v>
      </c>
      <c r="B1630" t="s">
        <v>985</v>
      </c>
      <c r="C1630">
        <v>30</v>
      </c>
      <c r="D1630">
        <v>278</v>
      </c>
      <c r="E1630" s="15">
        <v>1</v>
      </c>
      <c r="F1630" s="6">
        <f t="shared" ref="F1630:F1690" si="784">AVERAGE(E1627:E1630)</f>
        <v>1.1087499999999999</v>
      </c>
      <c r="G1630">
        <f t="shared" si="755"/>
        <v>4</v>
      </c>
      <c r="H1630">
        <f t="shared" si="774"/>
        <v>229</v>
      </c>
      <c r="I1630" s="5">
        <f t="shared" si="752"/>
        <v>249.53399999999999</v>
      </c>
      <c r="J1630" s="7">
        <f t="shared" si="777"/>
        <v>0</v>
      </c>
      <c r="K1630" t="str">
        <f t="shared" si="775"/>
        <v/>
      </c>
      <c r="M1630" s="4"/>
      <c r="N1630" s="4"/>
      <c r="O1630" s="5"/>
      <c r="Q1630" s="6"/>
      <c r="R1630" s="6"/>
      <c r="U1630" s="5"/>
      <c r="V1630" s="7"/>
      <c r="X1630" s="1"/>
      <c r="Y1630" s="1"/>
      <c r="Z1630" s="5"/>
      <c r="AA1630" s="5"/>
      <c r="AB1630" s="1"/>
    </row>
    <row r="1631" spans="1:29" x14ac:dyDescent="0.25">
      <c r="A1631" s="11" t="s">
        <v>115</v>
      </c>
      <c r="B1631" t="s">
        <v>984</v>
      </c>
      <c r="C1631">
        <v>25</v>
      </c>
      <c r="D1631">
        <v>179</v>
      </c>
      <c r="E1631" s="15">
        <v>0.4</v>
      </c>
      <c r="F1631" s="6">
        <f t="shared" ref="F1631:F1691" si="785">AVERAGE(E1627:E1631)</f>
        <v>0.96699999999999997</v>
      </c>
      <c r="G1631">
        <f t="shared" si="755"/>
        <v>5</v>
      </c>
      <c r="H1631">
        <f t="shared" si="774"/>
        <v>254</v>
      </c>
      <c r="I1631" s="5">
        <f t="shared" si="752"/>
        <v>259.53399999999999</v>
      </c>
      <c r="J1631" s="7">
        <f t="shared" si="777"/>
        <v>0</v>
      </c>
      <c r="K1631" t="str">
        <f t="shared" si="775"/>
        <v/>
      </c>
      <c r="M1631" s="4"/>
      <c r="N1631" s="4"/>
      <c r="O1631" s="5"/>
      <c r="Q1631" s="6"/>
      <c r="R1631" s="6"/>
      <c r="U1631" s="5"/>
      <c r="V1631" s="7"/>
      <c r="X1631" s="1"/>
      <c r="Y1631" s="1"/>
      <c r="Z1631" s="5"/>
      <c r="AA1631" s="5"/>
      <c r="AB1631" s="1"/>
    </row>
    <row r="1632" spans="1:29" x14ac:dyDescent="0.25">
      <c r="A1632" s="11" t="s">
        <v>115</v>
      </c>
      <c r="B1632" t="s">
        <v>986</v>
      </c>
      <c r="C1632">
        <v>22</v>
      </c>
      <c r="D1632">
        <v>239</v>
      </c>
      <c r="E1632" s="15">
        <v>0.77300000000000002</v>
      </c>
      <c r="F1632" s="6">
        <f t="shared" ref="F1632:F1692" si="786">AVERAGE(E1627:E1632)</f>
        <v>0.93466666666666665</v>
      </c>
      <c r="G1632">
        <f t="shared" si="755"/>
        <v>6</v>
      </c>
      <c r="H1632">
        <f t="shared" si="774"/>
        <v>276</v>
      </c>
      <c r="I1632" s="5">
        <f t="shared" si="752"/>
        <v>276.53999999999996</v>
      </c>
      <c r="J1632" s="7">
        <f t="shared" si="777"/>
        <v>0</v>
      </c>
      <c r="K1632" t="str">
        <f t="shared" si="775"/>
        <v/>
      </c>
      <c r="M1632" s="4"/>
      <c r="N1632" s="4"/>
      <c r="O1632" s="5"/>
      <c r="Q1632" s="6"/>
      <c r="R1632" s="6"/>
      <c r="U1632" s="5"/>
      <c r="V1632" s="7"/>
      <c r="X1632" s="1"/>
      <c r="Y1632" s="1"/>
      <c r="Z1632" s="5"/>
      <c r="AA1632" s="5"/>
      <c r="AB1632" s="1"/>
    </row>
    <row r="1633" spans="1:29" x14ac:dyDescent="0.25">
      <c r="A1633" s="11" t="s">
        <v>115</v>
      </c>
      <c r="B1633" t="s">
        <v>115</v>
      </c>
      <c r="C1633">
        <v>20</v>
      </c>
      <c r="D1633">
        <v>207</v>
      </c>
      <c r="E1633" s="14">
        <v>0.30399999999999999</v>
      </c>
      <c r="F1633" s="6">
        <f t="shared" ref="F1633:F1693" si="787">AVERAGE(E1627:E1633)</f>
        <v>0.84457142857142853</v>
      </c>
      <c r="G1633">
        <f t="shared" si="755"/>
        <v>7</v>
      </c>
      <c r="H1633">
        <f t="shared" si="774"/>
        <v>296</v>
      </c>
      <c r="I1633" s="5">
        <f t="shared" si="752"/>
        <v>282.61999999999995</v>
      </c>
      <c r="J1633" s="7">
        <f t="shared" si="777"/>
        <v>0</v>
      </c>
      <c r="K1633" t="str">
        <f t="shared" si="775"/>
        <v/>
      </c>
      <c r="L1633" s="6"/>
      <c r="M1633" s="4"/>
      <c r="N1633" s="4"/>
      <c r="O1633" s="5"/>
      <c r="Q1633" s="6"/>
      <c r="R1633" s="6"/>
      <c r="U1633" s="5"/>
      <c r="V1633" s="7"/>
      <c r="X1633" s="1"/>
      <c r="Y1633" s="1"/>
      <c r="Z1633" s="5"/>
      <c r="AA1633" s="5"/>
      <c r="AB1633" s="1"/>
    </row>
    <row r="1634" spans="1:29" x14ac:dyDescent="0.25">
      <c r="A1634" s="11" t="s">
        <v>115</v>
      </c>
      <c r="B1634" t="s">
        <v>988</v>
      </c>
      <c r="C1634">
        <v>16</v>
      </c>
      <c r="D1634">
        <v>200</v>
      </c>
      <c r="E1634" s="14">
        <v>0.27700000000000002</v>
      </c>
      <c r="F1634" s="6">
        <f t="shared" ref="F1634:F1694" si="788">AVERAGE(E1627:E1634)</f>
        <v>0.77362500000000001</v>
      </c>
      <c r="G1634">
        <f t="shared" si="755"/>
        <v>8</v>
      </c>
      <c r="H1634">
        <f t="shared" si="774"/>
        <v>312</v>
      </c>
      <c r="I1634" s="5">
        <f t="shared" si="752"/>
        <v>287.05199999999996</v>
      </c>
      <c r="J1634" s="7">
        <f t="shared" si="777"/>
        <v>0</v>
      </c>
      <c r="K1634" t="str">
        <f t="shared" si="775"/>
        <v/>
      </c>
      <c r="L1634" s="6"/>
      <c r="M1634" s="4"/>
      <c r="N1634" s="4"/>
      <c r="O1634" s="5"/>
      <c r="Q1634" s="6"/>
      <c r="R1634" s="6"/>
      <c r="U1634" s="5"/>
      <c r="V1634" s="7"/>
      <c r="X1634" s="1"/>
      <c r="Y1634" s="1"/>
      <c r="Z1634" s="5"/>
      <c r="AA1634" s="5"/>
      <c r="AB1634" s="1"/>
    </row>
    <row r="1635" spans="1:29" x14ac:dyDescent="0.25">
      <c r="A1635" s="11" t="s">
        <v>115</v>
      </c>
      <c r="B1635" t="s">
        <v>987</v>
      </c>
      <c r="C1635">
        <v>16</v>
      </c>
      <c r="D1635">
        <v>153</v>
      </c>
      <c r="E1635" s="14">
        <v>0.873</v>
      </c>
      <c r="F1635" s="6">
        <f t="shared" ref="F1635:F1695" si="789">AVERAGE(E1627:E1635)</f>
        <v>0.78466666666666673</v>
      </c>
      <c r="G1635">
        <f t="shared" si="755"/>
        <v>9</v>
      </c>
      <c r="H1635">
        <f t="shared" si="774"/>
        <v>328</v>
      </c>
      <c r="I1635" s="5">
        <f t="shared" si="752"/>
        <v>301.02</v>
      </c>
      <c r="J1635" s="7">
        <f t="shared" si="777"/>
        <v>0</v>
      </c>
      <c r="K1635" t="str">
        <f t="shared" si="775"/>
        <v/>
      </c>
      <c r="L1635" s="6"/>
      <c r="M1635" s="4"/>
      <c r="N1635" s="4"/>
      <c r="O1635" s="5"/>
      <c r="Q1635" s="6"/>
      <c r="R1635" s="6"/>
      <c r="U1635" s="5"/>
      <c r="V1635" s="7"/>
      <c r="X1635" s="1"/>
      <c r="Y1635" s="1"/>
      <c r="Z1635" s="5"/>
      <c r="AA1635" s="5"/>
      <c r="AB1635" s="1"/>
    </row>
    <row r="1636" spans="1:29" x14ac:dyDescent="0.25">
      <c r="A1636" s="11" t="s">
        <v>115</v>
      </c>
      <c r="B1636" t="s">
        <v>989</v>
      </c>
      <c r="C1636">
        <v>13</v>
      </c>
      <c r="D1636">
        <v>351</v>
      </c>
      <c r="E1636" s="14">
        <v>0.13500000000000001</v>
      </c>
      <c r="F1636" s="6">
        <f t="shared" ref="F1636:F1696" si="790">AVERAGE(E1627:E1636)</f>
        <v>0.71970000000000001</v>
      </c>
      <c r="G1636">
        <f t="shared" si="755"/>
        <v>10</v>
      </c>
      <c r="H1636">
        <f t="shared" si="774"/>
        <v>341</v>
      </c>
      <c r="I1636" s="5">
        <f t="shared" si="752"/>
        <v>302.77499999999998</v>
      </c>
      <c r="J1636" s="7">
        <f t="shared" si="777"/>
        <v>0.88790322580645153</v>
      </c>
      <c r="K1636">
        <f t="shared" si="775"/>
        <v>3594</v>
      </c>
      <c r="L1636" s="6"/>
      <c r="M1636" s="4"/>
      <c r="N1636" s="4"/>
      <c r="O1636" s="5"/>
      <c r="Q1636" s="6"/>
      <c r="R1636" s="6"/>
      <c r="U1636" s="5"/>
      <c r="V1636" s="7"/>
      <c r="X1636" s="5"/>
      <c r="Y1636" s="1"/>
      <c r="Z1636" s="5"/>
      <c r="AA1636" s="5"/>
      <c r="AB1636" s="1"/>
      <c r="AC1636" s="5"/>
    </row>
    <row r="1637" spans="1:29" x14ac:dyDescent="0.25">
      <c r="A1637" s="11" t="s">
        <v>166</v>
      </c>
      <c r="B1637" t="s">
        <v>1062</v>
      </c>
      <c r="C1637">
        <v>107</v>
      </c>
      <c r="D1637">
        <v>2875</v>
      </c>
      <c r="E1637" s="15">
        <v>2.61</v>
      </c>
      <c r="F1637" s="6">
        <f t="shared" si="781"/>
        <v>2.61</v>
      </c>
      <c r="G1637">
        <f t="shared" si="755"/>
        <v>1</v>
      </c>
      <c r="H1637">
        <f t="shared" si="774"/>
        <v>107</v>
      </c>
      <c r="I1637" s="5">
        <f t="shared" si="752"/>
        <v>279.27</v>
      </c>
      <c r="J1637" s="7">
        <f t="shared" si="777"/>
        <v>0</v>
      </c>
      <c r="K1637" t="str">
        <f t="shared" si="775"/>
        <v/>
      </c>
      <c r="M1637" s="4"/>
      <c r="N1637" s="4"/>
      <c r="O1637" s="5"/>
      <c r="Q1637" s="6"/>
      <c r="R1637" s="6"/>
      <c r="U1637" s="5"/>
      <c r="V1637" s="7"/>
      <c r="X1637" s="1"/>
      <c r="Y1637" s="1"/>
      <c r="Z1637" s="5"/>
      <c r="AA1637" s="5"/>
      <c r="AB1637" s="1"/>
    </row>
    <row r="1638" spans="1:29" x14ac:dyDescent="0.25">
      <c r="A1638" s="11" t="s">
        <v>166</v>
      </c>
      <c r="B1638" t="s">
        <v>883</v>
      </c>
      <c r="C1638">
        <v>47</v>
      </c>
      <c r="D1638">
        <v>1701</v>
      </c>
      <c r="E1638" s="15">
        <v>3.387</v>
      </c>
      <c r="F1638" s="6">
        <f t="shared" si="782"/>
        <v>2.9984999999999999</v>
      </c>
      <c r="G1638">
        <f t="shared" si="755"/>
        <v>2</v>
      </c>
      <c r="H1638">
        <f t="shared" si="774"/>
        <v>154</v>
      </c>
      <c r="I1638" s="5">
        <f t="shared" si="752"/>
        <v>438.45899999999995</v>
      </c>
      <c r="J1638" s="7">
        <f t="shared" si="777"/>
        <v>0</v>
      </c>
      <c r="K1638" t="str">
        <f t="shared" si="775"/>
        <v/>
      </c>
      <c r="M1638" s="4"/>
      <c r="N1638" s="4"/>
      <c r="O1638" s="5"/>
      <c r="Q1638" s="6"/>
      <c r="R1638" s="6"/>
      <c r="U1638" s="5"/>
      <c r="V1638" s="7"/>
      <c r="X1638" s="1"/>
      <c r="Y1638" s="1"/>
      <c r="Z1638" s="5"/>
      <c r="AA1638" s="5"/>
      <c r="AB1638" s="1"/>
    </row>
    <row r="1639" spans="1:29" x14ac:dyDescent="0.25">
      <c r="A1639" s="11" t="s">
        <v>166</v>
      </c>
      <c r="B1639" t="s">
        <v>1311</v>
      </c>
      <c r="C1639">
        <v>27</v>
      </c>
      <c r="D1639">
        <v>637</v>
      </c>
      <c r="E1639" s="15">
        <v>1.855</v>
      </c>
      <c r="F1639" s="6">
        <f t="shared" si="783"/>
        <v>2.6173333333333333</v>
      </c>
      <c r="G1639">
        <f t="shared" si="755"/>
        <v>3</v>
      </c>
      <c r="H1639">
        <f t="shared" si="774"/>
        <v>181</v>
      </c>
      <c r="I1639" s="5">
        <f t="shared" si="752"/>
        <v>488.54399999999993</v>
      </c>
      <c r="J1639" s="7">
        <f t="shared" si="777"/>
        <v>0</v>
      </c>
      <c r="K1639" t="str">
        <f t="shared" si="775"/>
        <v/>
      </c>
      <c r="M1639" s="4"/>
      <c r="N1639" s="4"/>
      <c r="O1639" s="5"/>
      <c r="Q1639" s="6"/>
      <c r="R1639" s="6"/>
      <c r="U1639" s="5"/>
      <c r="V1639" s="7"/>
      <c r="X1639" s="1"/>
      <c r="Y1639" s="1"/>
      <c r="Z1639" s="5"/>
      <c r="AA1639" s="5"/>
      <c r="AB1639" s="1"/>
    </row>
    <row r="1640" spans="1:29" x14ac:dyDescent="0.25">
      <c r="A1640" s="11" t="s">
        <v>166</v>
      </c>
      <c r="B1640" t="s">
        <v>887</v>
      </c>
      <c r="C1640">
        <v>23</v>
      </c>
      <c r="D1640">
        <v>638</v>
      </c>
      <c r="E1640" s="15">
        <v>1.7050000000000001</v>
      </c>
      <c r="F1640" s="6">
        <f t="shared" si="784"/>
        <v>2.3892500000000001</v>
      </c>
      <c r="G1640">
        <f t="shared" si="755"/>
        <v>4</v>
      </c>
      <c r="H1640">
        <f t="shared" si="774"/>
        <v>204</v>
      </c>
      <c r="I1640" s="5">
        <f t="shared" si="752"/>
        <v>527.7589999999999</v>
      </c>
      <c r="J1640" s="7">
        <f t="shared" si="777"/>
        <v>0</v>
      </c>
      <c r="K1640" t="str">
        <f t="shared" si="775"/>
        <v/>
      </c>
      <c r="M1640" s="4"/>
      <c r="N1640" s="4"/>
      <c r="O1640" s="5"/>
      <c r="Q1640" s="6"/>
      <c r="R1640" s="6"/>
      <c r="U1640" s="5"/>
      <c r="V1640" s="7"/>
      <c r="X1640" s="1"/>
      <c r="Y1640" s="1"/>
      <c r="Z1640" s="5"/>
      <c r="AA1640" s="5"/>
      <c r="AB1640" s="1"/>
    </row>
    <row r="1641" spans="1:29" x14ac:dyDescent="0.25">
      <c r="A1641" s="11" t="s">
        <v>166</v>
      </c>
      <c r="B1641" t="s">
        <v>1314</v>
      </c>
      <c r="C1641">
        <v>21</v>
      </c>
      <c r="D1641">
        <v>558</v>
      </c>
      <c r="E1641" s="15">
        <v>4.4550000000000001</v>
      </c>
      <c r="F1641" s="6">
        <f t="shared" si="785"/>
        <v>2.8024</v>
      </c>
      <c r="G1641">
        <f t="shared" si="755"/>
        <v>5</v>
      </c>
      <c r="H1641">
        <f t="shared" si="774"/>
        <v>225</v>
      </c>
      <c r="I1641" s="5">
        <f t="shared" si="752"/>
        <v>621.31399999999985</v>
      </c>
      <c r="J1641" s="7">
        <f t="shared" si="777"/>
        <v>0</v>
      </c>
      <c r="K1641" t="str">
        <f t="shared" si="775"/>
        <v/>
      </c>
      <c r="M1641" s="4"/>
      <c r="N1641" s="4"/>
      <c r="O1641" s="5"/>
      <c r="Q1641" s="6"/>
      <c r="R1641" s="6"/>
      <c r="U1641" s="5"/>
      <c r="V1641" s="7"/>
      <c r="X1641" s="1"/>
      <c r="Y1641" s="1"/>
      <c r="Z1641" s="5"/>
      <c r="AA1641" s="5"/>
      <c r="AB1641" s="1"/>
    </row>
    <row r="1642" spans="1:29" x14ac:dyDescent="0.25">
      <c r="A1642" s="11" t="s">
        <v>166</v>
      </c>
      <c r="B1642" t="s">
        <v>1312</v>
      </c>
      <c r="C1642">
        <v>20</v>
      </c>
      <c r="D1642">
        <v>502</v>
      </c>
      <c r="E1642" s="15">
        <v>3.0190000000000001</v>
      </c>
      <c r="F1642" s="6">
        <f t="shared" si="786"/>
        <v>2.8384999999999998</v>
      </c>
      <c r="G1642">
        <f t="shared" si="755"/>
        <v>6</v>
      </c>
      <c r="H1642">
        <f t="shared" si="774"/>
        <v>245</v>
      </c>
      <c r="I1642" s="5">
        <f t="shared" si="752"/>
        <v>681.69399999999985</v>
      </c>
      <c r="J1642" s="7">
        <f t="shared" si="777"/>
        <v>0</v>
      </c>
      <c r="K1642" t="str">
        <f t="shared" si="775"/>
        <v/>
      </c>
      <c r="M1642" s="4"/>
      <c r="N1642" s="4"/>
      <c r="O1642" s="5"/>
      <c r="Q1642" s="6"/>
      <c r="R1642" s="6"/>
      <c r="U1642" s="5"/>
      <c r="V1642" s="7"/>
      <c r="X1642" s="1"/>
      <c r="Y1642" s="1"/>
      <c r="Z1642" s="5"/>
      <c r="AA1642" s="5"/>
      <c r="AB1642" s="1"/>
    </row>
    <row r="1643" spans="1:29" x14ac:dyDescent="0.25">
      <c r="A1643" s="11" t="s">
        <v>166</v>
      </c>
      <c r="B1643" t="s">
        <v>1313</v>
      </c>
      <c r="C1643">
        <v>20</v>
      </c>
      <c r="D1643">
        <v>558</v>
      </c>
      <c r="E1643" s="15">
        <v>2.0089999999999999</v>
      </c>
      <c r="F1643" s="6">
        <f t="shared" si="787"/>
        <v>2.7199999999999998</v>
      </c>
      <c r="G1643">
        <f t="shared" si="755"/>
        <v>7</v>
      </c>
      <c r="H1643">
        <f t="shared" si="774"/>
        <v>265</v>
      </c>
      <c r="I1643" s="5">
        <f t="shared" si="752"/>
        <v>721.8739999999998</v>
      </c>
      <c r="J1643" s="7">
        <f t="shared" si="777"/>
        <v>0</v>
      </c>
      <c r="K1643" t="str">
        <f t="shared" si="775"/>
        <v/>
      </c>
      <c r="M1643" s="4"/>
      <c r="N1643" s="4"/>
      <c r="O1643" s="5"/>
      <c r="Q1643" s="6"/>
      <c r="R1643" s="6"/>
      <c r="U1643" s="5"/>
      <c r="V1643" s="7"/>
      <c r="X1643" s="1"/>
      <c r="Y1643" s="1"/>
      <c r="Z1643" s="5"/>
      <c r="AA1643" s="5"/>
      <c r="AB1643" s="1"/>
    </row>
    <row r="1644" spans="1:29" x14ac:dyDescent="0.25">
      <c r="A1644" s="11" t="s">
        <v>166</v>
      </c>
      <c r="B1644" t="s">
        <v>1315</v>
      </c>
      <c r="C1644">
        <v>19</v>
      </c>
      <c r="D1644">
        <v>465</v>
      </c>
      <c r="E1644" s="15">
        <v>1.609</v>
      </c>
      <c r="F1644" s="6">
        <f t="shared" si="788"/>
        <v>2.5811250000000001</v>
      </c>
      <c r="G1644">
        <f t="shared" si="755"/>
        <v>8</v>
      </c>
      <c r="H1644">
        <f t="shared" si="774"/>
        <v>284</v>
      </c>
      <c r="I1644" s="5">
        <f t="shared" si="752"/>
        <v>752.44499999999982</v>
      </c>
      <c r="J1644" s="7">
        <f t="shared" si="777"/>
        <v>0</v>
      </c>
      <c r="K1644" t="str">
        <f t="shared" si="775"/>
        <v/>
      </c>
      <c r="M1644" s="4"/>
      <c r="N1644" s="4"/>
      <c r="O1644" s="5"/>
      <c r="Q1644" s="6"/>
      <c r="R1644" s="6"/>
      <c r="U1644" s="5"/>
      <c r="V1644" s="7"/>
      <c r="X1644" s="1"/>
      <c r="Y1644" s="1"/>
      <c r="Z1644" s="5"/>
      <c r="AA1644" s="5"/>
      <c r="AB1644" s="1"/>
    </row>
    <row r="1645" spans="1:29" x14ac:dyDescent="0.25">
      <c r="A1645" s="11" t="s">
        <v>166</v>
      </c>
      <c r="B1645" t="s">
        <v>1316</v>
      </c>
      <c r="C1645">
        <v>19</v>
      </c>
      <c r="D1645">
        <v>504</v>
      </c>
      <c r="E1645" s="15">
        <v>1.246</v>
      </c>
      <c r="F1645" s="6">
        <f t="shared" si="789"/>
        <v>2.4327777777777779</v>
      </c>
      <c r="G1645">
        <f t="shared" si="755"/>
        <v>9</v>
      </c>
      <c r="H1645">
        <f t="shared" si="774"/>
        <v>303</v>
      </c>
      <c r="I1645" s="5">
        <f t="shared" si="752"/>
        <v>776.1189999999998</v>
      </c>
      <c r="J1645" s="7">
        <f t="shared" si="777"/>
        <v>0</v>
      </c>
      <c r="K1645" t="str">
        <f t="shared" si="775"/>
        <v/>
      </c>
      <c r="M1645" s="4"/>
      <c r="N1645" s="4"/>
      <c r="O1645" s="5"/>
      <c r="Q1645" s="6"/>
      <c r="R1645" s="6"/>
      <c r="U1645" s="5"/>
      <c r="V1645" s="7"/>
      <c r="X1645" s="1"/>
      <c r="Y1645" s="1"/>
      <c r="Z1645" s="5"/>
      <c r="AA1645" s="5"/>
      <c r="AB1645" s="1"/>
    </row>
    <row r="1646" spans="1:29" x14ac:dyDescent="0.25">
      <c r="A1646" s="11" t="s">
        <v>166</v>
      </c>
      <c r="B1646" t="s">
        <v>1985</v>
      </c>
      <c r="C1646">
        <v>13</v>
      </c>
      <c r="D1646">
        <v>462</v>
      </c>
      <c r="E1646" s="14">
        <v>1.3560000000000001</v>
      </c>
      <c r="F1646" s="6">
        <f t="shared" si="790"/>
        <v>2.3250999999999999</v>
      </c>
      <c r="G1646">
        <f t="shared" si="755"/>
        <v>10</v>
      </c>
      <c r="H1646">
        <f t="shared" si="774"/>
        <v>316</v>
      </c>
      <c r="I1646" s="5">
        <f t="shared" si="752"/>
        <v>793.74699999999984</v>
      </c>
      <c r="J1646" s="7">
        <f t="shared" si="777"/>
        <v>2.5118575949367083</v>
      </c>
      <c r="K1646">
        <f t="shared" si="775"/>
        <v>8900</v>
      </c>
      <c r="L1646" s="6"/>
      <c r="M1646" s="4"/>
      <c r="N1646" s="4"/>
      <c r="O1646" s="5"/>
      <c r="Q1646" s="6"/>
      <c r="R1646" s="6"/>
      <c r="U1646" s="5"/>
      <c r="V1646" s="7"/>
      <c r="X1646" s="5"/>
      <c r="Y1646" s="1"/>
      <c r="Z1646" s="5"/>
      <c r="AA1646" s="5"/>
      <c r="AB1646" s="1"/>
      <c r="AC1646" s="5"/>
    </row>
    <row r="1647" spans="1:29" x14ac:dyDescent="0.25">
      <c r="A1647" s="11" t="s">
        <v>174</v>
      </c>
      <c r="B1647" t="s">
        <v>1373</v>
      </c>
      <c r="C1647">
        <v>148</v>
      </c>
      <c r="D1647">
        <v>6463</v>
      </c>
      <c r="E1647" s="15">
        <v>3.569</v>
      </c>
      <c r="F1647" s="6">
        <f t="shared" si="781"/>
        <v>3.569</v>
      </c>
      <c r="G1647">
        <f t="shared" si="755"/>
        <v>1</v>
      </c>
      <c r="H1647">
        <f t="shared" si="774"/>
        <v>148</v>
      </c>
      <c r="I1647" s="5">
        <f t="shared" si="752"/>
        <v>528.21199999999999</v>
      </c>
      <c r="J1647" s="7">
        <f t="shared" si="777"/>
        <v>0</v>
      </c>
      <c r="K1647" t="str">
        <f t="shared" si="775"/>
        <v/>
      </c>
      <c r="M1647" s="4"/>
      <c r="N1647" s="4"/>
      <c r="O1647" s="5"/>
      <c r="Q1647" s="6"/>
      <c r="R1647" s="6"/>
      <c r="U1647" s="5"/>
      <c r="V1647" s="7"/>
      <c r="X1647" s="1"/>
      <c r="Y1647" s="1"/>
      <c r="Z1647" s="5"/>
      <c r="AA1647" s="5"/>
      <c r="AB1647" s="1"/>
    </row>
    <row r="1648" spans="1:29" x14ac:dyDescent="0.25">
      <c r="A1648" s="11" t="s">
        <v>174</v>
      </c>
      <c r="B1648" t="s">
        <v>1374</v>
      </c>
      <c r="C1648">
        <v>119</v>
      </c>
      <c r="D1648">
        <v>4912</v>
      </c>
      <c r="E1648" s="15">
        <v>3.3180000000000001</v>
      </c>
      <c r="F1648" s="6">
        <f t="shared" si="782"/>
        <v>3.4435000000000002</v>
      </c>
      <c r="G1648">
        <f t="shared" si="755"/>
        <v>2</v>
      </c>
      <c r="H1648">
        <f t="shared" si="774"/>
        <v>267</v>
      </c>
      <c r="I1648" s="5">
        <f t="shared" si="752"/>
        <v>923.05399999999997</v>
      </c>
      <c r="J1648" s="7">
        <f t="shared" si="777"/>
        <v>0</v>
      </c>
      <c r="K1648" t="str">
        <f t="shared" si="775"/>
        <v/>
      </c>
      <c r="M1648" s="4"/>
      <c r="N1648" s="4"/>
      <c r="O1648" s="5"/>
      <c r="Q1648" s="6"/>
      <c r="R1648" s="6"/>
      <c r="U1648" s="5"/>
      <c r="V1648" s="7"/>
      <c r="X1648" s="1"/>
      <c r="Y1648" s="1"/>
      <c r="Z1648" s="5"/>
      <c r="AA1648" s="5"/>
      <c r="AB1648" s="1"/>
    </row>
    <row r="1649" spans="1:29" x14ac:dyDescent="0.25">
      <c r="A1649" s="11" t="s">
        <v>174</v>
      </c>
      <c r="B1649" t="s">
        <v>731</v>
      </c>
      <c r="C1649">
        <v>87</v>
      </c>
      <c r="D1649">
        <v>3554</v>
      </c>
      <c r="E1649" s="15">
        <v>2.9830000000000001</v>
      </c>
      <c r="F1649" s="6">
        <f t="shared" si="783"/>
        <v>3.2900000000000005</v>
      </c>
      <c r="G1649">
        <f t="shared" si="755"/>
        <v>3</v>
      </c>
      <c r="H1649">
        <f t="shared" si="774"/>
        <v>354</v>
      </c>
      <c r="I1649" s="5">
        <f t="shared" si="752"/>
        <v>1182.575</v>
      </c>
      <c r="J1649" s="7">
        <f t="shared" si="777"/>
        <v>0</v>
      </c>
      <c r="K1649" t="str">
        <f t="shared" si="775"/>
        <v/>
      </c>
      <c r="M1649" s="4"/>
      <c r="N1649" s="4"/>
      <c r="O1649" s="5"/>
      <c r="Q1649" s="6"/>
      <c r="R1649" s="6"/>
      <c r="U1649" s="5"/>
      <c r="V1649" s="7"/>
      <c r="X1649" s="1"/>
      <c r="Y1649" s="1"/>
      <c r="Z1649" s="5"/>
      <c r="AA1649" s="5"/>
      <c r="AB1649" s="1"/>
    </row>
    <row r="1650" spans="1:29" x14ac:dyDescent="0.25">
      <c r="A1650" s="11" t="s">
        <v>174</v>
      </c>
      <c r="B1650" t="s">
        <v>746</v>
      </c>
      <c r="C1650">
        <v>78</v>
      </c>
      <c r="D1650">
        <v>2996</v>
      </c>
      <c r="E1650" s="15">
        <v>3.0710000000000002</v>
      </c>
      <c r="F1650" s="6">
        <f t="shared" si="784"/>
        <v>3.2352500000000002</v>
      </c>
      <c r="G1650">
        <f t="shared" si="755"/>
        <v>4</v>
      </c>
      <c r="H1650">
        <f t="shared" si="774"/>
        <v>432</v>
      </c>
      <c r="I1650" s="5">
        <f t="shared" si="752"/>
        <v>1422.1130000000001</v>
      </c>
      <c r="J1650" s="7">
        <f t="shared" si="777"/>
        <v>0</v>
      </c>
      <c r="K1650" t="str">
        <f t="shared" si="775"/>
        <v/>
      </c>
      <c r="M1650" s="4"/>
      <c r="N1650" s="4"/>
      <c r="O1650" s="5"/>
      <c r="Q1650" s="6"/>
      <c r="R1650" s="6"/>
      <c r="U1650" s="5"/>
      <c r="V1650" s="7"/>
      <c r="X1650" s="1"/>
      <c r="Y1650" s="1"/>
      <c r="Z1650" s="5"/>
      <c r="AA1650" s="5"/>
      <c r="AB1650" s="1"/>
    </row>
    <row r="1651" spans="1:29" x14ac:dyDescent="0.25">
      <c r="A1651" s="11" t="s">
        <v>174</v>
      </c>
      <c r="B1651" t="s">
        <v>876</v>
      </c>
      <c r="C1651">
        <v>34</v>
      </c>
      <c r="D1651">
        <v>1383</v>
      </c>
      <c r="E1651" s="15">
        <v>3.33</v>
      </c>
      <c r="F1651" s="6">
        <f t="shared" si="785"/>
        <v>3.2542</v>
      </c>
      <c r="G1651">
        <f t="shared" si="755"/>
        <v>5</v>
      </c>
      <c r="H1651">
        <f t="shared" si="774"/>
        <v>466</v>
      </c>
      <c r="I1651" s="5">
        <f t="shared" si="752"/>
        <v>1535.3330000000001</v>
      </c>
      <c r="J1651" s="7">
        <f t="shared" si="777"/>
        <v>0</v>
      </c>
      <c r="K1651" t="str">
        <f t="shared" si="775"/>
        <v/>
      </c>
      <c r="M1651" s="4"/>
      <c r="N1651" s="4"/>
      <c r="O1651" s="5"/>
      <c r="Q1651" s="6"/>
      <c r="R1651" s="6"/>
      <c r="U1651" s="5"/>
      <c r="V1651" s="7"/>
      <c r="X1651" s="1"/>
      <c r="Y1651" s="1"/>
      <c r="Z1651" s="5"/>
      <c r="AA1651" s="5"/>
      <c r="AB1651" s="1"/>
    </row>
    <row r="1652" spans="1:29" x14ac:dyDescent="0.25">
      <c r="A1652" s="11" t="s">
        <v>174</v>
      </c>
      <c r="B1652" t="s">
        <v>1375</v>
      </c>
      <c r="C1652">
        <v>11</v>
      </c>
      <c r="D1652">
        <v>410</v>
      </c>
      <c r="E1652" s="15">
        <v>2.4830000000000001</v>
      </c>
      <c r="F1652" s="6">
        <f t="shared" si="786"/>
        <v>3.125666666666667</v>
      </c>
      <c r="G1652">
        <f t="shared" si="755"/>
        <v>6</v>
      </c>
      <c r="H1652">
        <f t="shared" si="774"/>
        <v>477</v>
      </c>
      <c r="I1652" s="5">
        <f t="shared" si="752"/>
        <v>1562.6460000000002</v>
      </c>
      <c r="J1652" s="7">
        <f t="shared" si="777"/>
        <v>0</v>
      </c>
      <c r="K1652" t="str">
        <f t="shared" si="775"/>
        <v/>
      </c>
      <c r="M1652" s="4"/>
      <c r="N1652" s="4"/>
      <c r="O1652" s="5"/>
      <c r="Q1652" s="6"/>
      <c r="R1652" s="6"/>
      <c r="U1652" s="5"/>
      <c r="V1652" s="7"/>
      <c r="X1652" s="1"/>
      <c r="Y1652" s="1"/>
      <c r="Z1652" s="5"/>
      <c r="AA1652" s="5"/>
      <c r="AB1652" s="1"/>
    </row>
    <row r="1653" spans="1:29" x14ac:dyDescent="0.25">
      <c r="A1653" s="11" t="s">
        <v>174</v>
      </c>
      <c r="B1653" t="s">
        <v>1376</v>
      </c>
      <c r="C1653">
        <v>6</v>
      </c>
      <c r="D1653">
        <v>200</v>
      </c>
      <c r="E1653" s="15">
        <v>1.6319999999999999</v>
      </c>
      <c r="F1653" s="6">
        <f t="shared" si="787"/>
        <v>2.9122857142857148</v>
      </c>
      <c r="G1653">
        <f t="shared" si="755"/>
        <v>7</v>
      </c>
      <c r="H1653">
        <f t="shared" si="774"/>
        <v>483</v>
      </c>
      <c r="I1653" s="5">
        <f t="shared" si="752"/>
        <v>1572.4380000000001</v>
      </c>
      <c r="J1653" s="7">
        <f t="shared" si="777"/>
        <v>0</v>
      </c>
      <c r="K1653" t="str">
        <f t="shared" si="775"/>
        <v/>
      </c>
      <c r="M1653" s="4"/>
      <c r="N1653" s="4"/>
      <c r="O1653" s="5"/>
      <c r="Q1653" s="6"/>
      <c r="R1653" s="6"/>
      <c r="U1653" s="5"/>
      <c r="V1653" s="7"/>
      <c r="X1653" s="1"/>
      <c r="Y1653" s="1"/>
      <c r="Z1653" s="5"/>
      <c r="AA1653" s="5"/>
      <c r="AB1653" s="1"/>
    </row>
    <row r="1654" spans="1:29" x14ac:dyDescent="0.25">
      <c r="A1654" s="11" t="s">
        <v>174</v>
      </c>
      <c r="B1654" t="s">
        <v>1378</v>
      </c>
      <c r="C1654">
        <v>4</v>
      </c>
      <c r="D1654">
        <v>126</v>
      </c>
      <c r="E1654" s="15">
        <v>1.5029999999999999</v>
      </c>
      <c r="F1654" s="6">
        <f t="shared" si="788"/>
        <v>2.7361250000000004</v>
      </c>
      <c r="G1654">
        <f t="shared" si="755"/>
        <v>8</v>
      </c>
      <c r="H1654">
        <f t="shared" si="774"/>
        <v>487</v>
      </c>
      <c r="I1654" s="5">
        <f t="shared" si="752"/>
        <v>1578.45</v>
      </c>
      <c r="J1654" s="7">
        <f t="shared" si="777"/>
        <v>0</v>
      </c>
      <c r="K1654" t="str">
        <f t="shared" si="775"/>
        <v/>
      </c>
      <c r="M1654" s="4"/>
      <c r="N1654" s="4"/>
      <c r="O1654" s="5"/>
      <c r="Q1654" s="6"/>
      <c r="R1654" s="6"/>
      <c r="U1654" s="5"/>
      <c r="V1654" s="7"/>
      <c r="X1654" s="1"/>
      <c r="Y1654" s="1"/>
      <c r="Z1654" s="5"/>
      <c r="AA1654" s="5"/>
      <c r="AB1654" s="1"/>
    </row>
    <row r="1655" spans="1:29" x14ac:dyDescent="0.25">
      <c r="A1655" s="11" t="s">
        <v>174</v>
      </c>
      <c r="B1655" t="s">
        <v>1377</v>
      </c>
      <c r="C1655">
        <v>4</v>
      </c>
      <c r="D1655">
        <v>139</v>
      </c>
      <c r="E1655" s="15">
        <v>1.173</v>
      </c>
      <c r="F1655" s="6">
        <f t="shared" si="789"/>
        <v>2.562444444444445</v>
      </c>
      <c r="G1655">
        <f t="shared" si="755"/>
        <v>9</v>
      </c>
      <c r="H1655">
        <f t="shared" si="774"/>
        <v>491</v>
      </c>
      <c r="I1655" s="5">
        <f t="shared" si="752"/>
        <v>1583.1420000000001</v>
      </c>
      <c r="J1655" s="7">
        <f t="shared" si="777"/>
        <v>0</v>
      </c>
      <c r="K1655" t="str">
        <f t="shared" si="775"/>
        <v/>
      </c>
      <c r="M1655" s="4"/>
      <c r="N1655" s="4"/>
      <c r="O1655" s="5"/>
      <c r="Q1655" s="6"/>
      <c r="R1655" s="6"/>
      <c r="U1655" s="5"/>
      <c r="V1655" s="7"/>
      <c r="X1655" s="1"/>
      <c r="Y1655" s="1"/>
      <c r="Z1655" s="5"/>
      <c r="AA1655" s="5"/>
      <c r="AB1655" s="1"/>
    </row>
    <row r="1656" spans="1:29" x14ac:dyDescent="0.25">
      <c r="A1656" s="11" t="s">
        <v>174</v>
      </c>
      <c r="B1656" t="s">
        <v>1437</v>
      </c>
      <c r="C1656">
        <v>3</v>
      </c>
      <c r="D1656">
        <v>115</v>
      </c>
      <c r="E1656" s="15">
        <v>0.77300000000000002</v>
      </c>
      <c r="F1656" s="6">
        <f t="shared" si="790"/>
        <v>2.3835000000000006</v>
      </c>
      <c r="G1656">
        <f t="shared" si="755"/>
        <v>10</v>
      </c>
      <c r="H1656">
        <f t="shared" si="774"/>
        <v>494</v>
      </c>
      <c r="I1656" s="5">
        <f t="shared" si="752"/>
        <v>1585.461</v>
      </c>
      <c r="J1656" s="7">
        <f t="shared" si="777"/>
        <v>3.2094352226720648</v>
      </c>
      <c r="K1656">
        <f t="shared" si="775"/>
        <v>20298</v>
      </c>
      <c r="M1656" s="4"/>
      <c r="N1656" s="4"/>
      <c r="O1656" s="5"/>
      <c r="Q1656" s="6"/>
      <c r="R1656" s="6"/>
      <c r="U1656" s="5"/>
      <c r="V1656" s="7"/>
      <c r="X1656" s="5"/>
      <c r="Y1656" s="1"/>
      <c r="Z1656" s="5"/>
      <c r="AA1656" s="5"/>
      <c r="AB1656" s="1"/>
      <c r="AC1656" s="5"/>
    </row>
    <row r="1657" spans="1:29" x14ac:dyDescent="0.25">
      <c r="A1657" s="11" t="s">
        <v>170</v>
      </c>
      <c r="B1657" t="s">
        <v>851</v>
      </c>
      <c r="C1657">
        <v>167</v>
      </c>
      <c r="D1657">
        <v>7156</v>
      </c>
      <c r="E1657" s="15">
        <v>4.1669999999999998</v>
      </c>
      <c r="F1657" s="6">
        <f t="shared" si="781"/>
        <v>4.1669999999999998</v>
      </c>
      <c r="G1657">
        <f t="shared" si="755"/>
        <v>1</v>
      </c>
      <c r="H1657">
        <f t="shared" si="774"/>
        <v>167</v>
      </c>
      <c r="I1657" s="5">
        <f t="shared" si="752"/>
        <v>695.88900000000001</v>
      </c>
      <c r="J1657" s="7">
        <f t="shared" si="777"/>
        <v>0</v>
      </c>
      <c r="K1657" t="str">
        <f t="shared" si="775"/>
        <v/>
      </c>
      <c r="M1657" s="4"/>
      <c r="N1657" s="4"/>
      <c r="O1657" s="5"/>
      <c r="Q1657" s="6"/>
      <c r="R1657" s="6"/>
      <c r="U1657" s="5"/>
      <c r="V1657" s="7"/>
      <c r="X1657" s="1"/>
      <c r="Y1657" s="1"/>
      <c r="Z1657" s="5"/>
      <c r="AA1657" s="5"/>
      <c r="AB1657" s="1"/>
    </row>
    <row r="1658" spans="1:29" x14ac:dyDescent="0.25">
      <c r="A1658" s="11" t="s">
        <v>170</v>
      </c>
      <c r="B1658" t="s">
        <v>1341</v>
      </c>
      <c r="C1658">
        <v>99</v>
      </c>
      <c r="D1658">
        <v>3496</v>
      </c>
      <c r="E1658" s="15">
        <v>4.6760000000000002</v>
      </c>
      <c r="F1658" s="6">
        <f t="shared" si="782"/>
        <v>4.4215</v>
      </c>
      <c r="G1658">
        <f t="shared" si="755"/>
        <v>2</v>
      </c>
      <c r="H1658">
        <f t="shared" si="774"/>
        <v>266</v>
      </c>
      <c r="I1658" s="5">
        <f t="shared" si="752"/>
        <v>1158.8130000000001</v>
      </c>
      <c r="J1658" s="7">
        <f t="shared" si="777"/>
        <v>0</v>
      </c>
      <c r="K1658" t="str">
        <f t="shared" si="775"/>
        <v/>
      </c>
      <c r="M1658" s="4"/>
      <c r="N1658" s="4"/>
      <c r="O1658" s="5"/>
      <c r="Q1658" s="6"/>
      <c r="R1658" s="6"/>
      <c r="U1658" s="5"/>
      <c r="V1658" s="7"/>
      <c r="X1658" s="1"/>
      <c r="Y1658" s="1"/>
      <c r="Z1658" s="5"/>
      <c r="AA1658" s="5"/>
      <c r="AB1658" s="1"/>
    </row>
    <row r="1659" spans="1:29" x14ac:dyDescent="0.25">
      <c r="A1659" s="11" t="s">
        <v>170</v>
      </c>
      <c r="B1659" t="s">
        <v>1342</v>
      </c>
      <c r="C1659">
        <v>66</v>
      </c>
      <c r="D1659">
        <v>2215</v>
      </c>
      <c r="E1659" s="15">
        <v>2.137</v>
      </c>
      <c r="F1659" s="6">
        <f t="shared" si="783"/>
        <v>3.66</v>
      </c>
      <c r="G1659">
        <f t="shared" si="755"/>
        <v>3</v>
      </c>
      <c r="H1659">
        <f t="shared" si="774"/>
        <v>332</v>
      </c>
      <c r="I1659" s="5">
        <f t="shared" si="752"/>
        <v>1299.855</v>
      </c>
      <c r="J1659" s="7">
        <f t="shared" si="777"/>
        <v>0</v>
      </c>
      <c r="K1659" t="str">
        <f t="shared" si="775"/>
        <v/>
      </c>
      <c r="M1659" s="4"/>
      <c r="N1659" s="4"/>
      <c r="O1659" s="5"/>
      <c r="Q1659" s="6"/>
      <c r="R1659" s="6"/>
      <c r="U1659" s="5"/>
      <c r="V1659" s="7"/>
      <c r="X1659" s="1"/>
      <c r="Y1659" s="1"/>
      <c r="Z1659" s="5"/>
      <c r="AA1659" s="5"/>
      <c r="AB1659" s="1"/>
    </row>
    <row r="1660" spans="1:29" x14ac:dyDescent="0.25">
      <c r="A1660" s="11" t="s">
        <v>170</v>
      </c>
      <c r="B1660" t="s">
        <v>1343</v>
      </c>
      <c r="C1660">
        <v>59</v>
      </c>
      <c r="D1660">
        <v>1681</v>
      </c>
      <c r="E1660" s="15">
        <v>2.0059999999999998</v>
      </c>
      <c r="F1660" s="6">
        <f t="shared" si="784"/>
        <v>3.2465000000000002</v>
      </c>
      <c r="G1660">
        <f t="shared" si="755"/>
        <v>4</v>
      </c>
      <c r="H1660">
        <f t="shared" si="774"/>
        <v>391</v>
      </c>
      <c r="I1660" s="5">
        <f t="shared" si="752"/>
        <v>1418.2090000000001</v>
      </c>
      <c r="J1660" s="7">
        <f t="shared" si="777"/>
        <v>0</v>
      </c>
      <c r="K1660" t="str">
        <f t="shared" si="775"/>
        <v/>
      </c>
      <c r="M1660" s="4"/>
      <c r="N1660" s="4"/>
      <c r="O1660" s="5"/>
      <c r="Q1660" s="6"/>
      <c r="R1660" s="6"/>
      <c r="U1660" s="5"/>
      <c r="V1660" s="7"/>
      <c r="X1660" s="1"/>
      <c r="Y1660" s="1"/>
      <c r="Z1660" s="5"/>
      <c r="AA1660" s="5"/>
      <c r="AB1660" s="1"/>
    </row>
    <row r="1661" spans="1:29" x14ac:dyDescent="0.25">
      <c r="A1661" s="11" t="s">
        <v>170</v>
      </c>
      <c r="B1661" t="s">
        <v>1345</v>
      </c>
      <c r="C1661">
        <v>20</v>
      </c>
      <c r="D1661">
        <v>644</v>
      </c>
      <c r="E1661" s="15">
        <v>0.96899999999999997</v>
      </c>
      <c r="F1661" s="6">
        <f t="shared" si="785"/>
        <v>2.7909999999999999</v>
      </c>
      <c r="G1661">
        <f t="shared" si="755"/>
        <v>5</v>
      </c>
      <c r="H1661">
        <f t="shared" si="774"/>
        <v>411</v>
      </c>
      <c r="I1661" s="5">
        <f t="shared" si="752"/>
        <v>1437.5890000000002</v>
      </c>
      <c r="J1661" s="7">
        <f t="shared" si="777"/>
        <v>0</v>
      </c>
      <c r="K1661" t="str">
        <f t="shared" si="775"/>
        <v/>
      </c>
      <c r="M1661" s="4"/>
      <c r="N1661" s="4"/>
      <c r="O1661" s="5"/>
      <c r="Q1661" s="6"/>
      <c r="R1661" s="6"/>
      <c r="U1661" s="5"/>
      <c r="V1661" s="7"/>
      <c r="X1661" s="1"/>
      <c r="Y1661" s="1"/>
      <c r="Z1661" s="5"/>
      <c r="AA1661" s="5"/>
      <c r="AB1661" s="1"/>
    </row>
    <row r="1662" spans="1:29" x14ac:dyDescent="0.25">
      <c r="A1662" s="11" t="s">
        <v>170</v>
      </c>
      <c r="B1662" t="s">
        <v>1344</v>
      </c>
      <c r="C1662">
        <v>18</v>
      </c>
      <c r="D1662">
        <v>615</v>
      </c>
      <c r="E1662" s="15">
        <v>1.843</v>
      </c>
      <c r="F1662" s="6">
        <f t="shared" si="786"/>
        <v>2.633</v>
      </c>
      <c r="G1662">
        <f t="shared" si="755"/>
        <v>6</v>
      </c>
      <c r="H1662">
        <f t="shared" si="774"/>
        <v>429</v>
      </c>
      <c r="I1662" s="5">
        <f t="shared" si="752"/>
        <v>1470.7630000000001</v>
      </c>
      <c r="J1662" s="7">
        <f t="shared" si="777"/>
        <v>0</v>
      </c>
      <c r="K1662" t="str">
        <f t="shared" si="775"/>
        <v/>
      </c>
      <c r="M1662" s="4"/>
      <c r="N1662" s="4"/>
      <c r="O1662" s="5"/>
      <c r="Q1662" s="6"/>
      <c r="R1662" s="6"/>
      <c r="U1662" s="5"/>
      <c r="V1662" s="7"/>
      <c r="X1662" s="1"/>
      <c r="Y1662" s="1"/>
      <c r="Z1662" s="5"/>
      <c r="AA1662" s="5"/>
      <c r="AB1662" s="1"/>
    </row>
    <row r="1663" spans="1:29" x14ac:dyDescent="0.25">
      <c r="A1663" s="11" t="s">
        <v>170</v>
      </c>
      <c r="B1663" t="s">
        <v>1347</v>
      </c>
      <c r="C1663">
        <v>16</v>
      </c>
      <c r="D1663">
        <v>389</v>
      </c>
      <c r="E1663" s="15">
        <v>1.274</v>
      </c>
      <c r="F1663" s="6">
        <f t="shared" si="787"/>
        <v>2.4388571428571426</v>
      </c>
      <c r="G1663">
        <f t="shared" si="755"/>
        <v>7</v>
      </c>
      <c r="H1663">
        <f t="shared" si="774"/>
        <v>445</v>
      </c>
      <c r="I1663" s="5">
        <f t="shared" si="752"/>
        <v>1491.1470000000002</v>
      </c>
      <c r="J1663" s="7">
        <f t="shared" si="777"/>
        <v>0</v>
      </c>
      <c r="K1663" t="str">
        <f t="shared" si="775"/>
        <v/>
      </c>
      <c r="M1663" s="4"/>
      <c r="N1663" s="4"/>
      <c r="O1663" s="5"/>
      <c r="Q1663" s="6"/>
      <c r="R1663" s="6"/>
      <c r="U1663" s="5"/>
      <c r="V1663" s="7"/>
      <c r="X1663" s="1"/>
      <c r="Y1663" s="1"/>
      <c r="Z1663" s="5"/>
      <c r="AA1663" s="5"/>
      <c r="AB1663" s="1"/>
    </row>
    <row r="1664" spans="1:29" x14ac:dyDescent="0.25">
      <c r="A1664" s="11" t="s">
        <v>170</v>
      </c>
      <c r="B1664" t="s">
        <v>1348</v>
      </c>
      <c r="C1664">
        <v>14</v>
      </c>
      <c r="D1664">
        <v>383</v>
      </c>
      <c r="E1664" s="15">
        <v>1.7629999999999999</v>
      </c>
      <c r="F1664" s="6">
        <f t="shared" si="788"/>
        <v>2.3543750000000001</v>
      </c>
      <c r="G1664">
        <f t="shared" si="755"/>
        <v>8</v>
      </c>
      <c r="H1664">
        <f t="shared" si="774"/>
        <v>459</v>
      </c>
      <c r="I1664" s="5">
        <f t="shared" si="752"/>
        <v>1515.8290000000002</v>
      </c>
      <c r="J1664" s="7">
        <f t="shared" si="777"/>
        <v>0</v>
      </c>
      <c r="K1664" t="str">
        <f t="shared" si="775"/>
        <v/>
      </c>
      <c r="M1664" s="4"/>
      <c r="N1664" s="4"/>
      <c r="O1664" s="5"/>
      <c r="Q1664" s="6"/>
      <c r="R1664" s="6"/>
      <c r="U1664" s="5"/>
      <c r="V1664" s="7"/>
      <c r="X1664" s="1"/>
      <c r="Y1664" s="1"/>
      <c r="Z1664" s="5"/>
      <c r="AA1664" s="5"/>
      <c r="AB1664" s="1"/>
    </row>
    <row r="1665" spans="1:29" x14ac:dyDescent="0.25">
      <c r="A1665" s="11" t="s">
        <v>170</v>
      </c>
      <c r="B1665" t="s">
        <v>1349</v>
      </c>
      <c r="C1665">
        <v>9</v>
      </c>
      <c r="D1665">
        <v>254</v>
      </c>
      <c r="E1665" s="15">
        <v>1.425</v>
      </c>
      <c r="F1665" s="6">
        <f t="shared" si="789"/>
        <v>2.2511111111111113</v>
      </c>
      <c r="G1665">
        <f t="shared" si="755"/>
        <v>9</v>
      </c>
      <c r="H1665">
        <f t="shared" si="774"/>
        <v>468</v>
      </c>
      <c r="I1665" s="5">
        <f t="shared" si="752"/>
        <v>1528.6540000000002</v>
      </c>
      <c r="J1665" s="7">
        <f t="shared" si="777"/>
        <v>0</v>
      </c>
      <c r="K1665" t="str">
        <f t="shared" si="775"/>
        <v/>
      </c>
      <c r="M1665" s="4"/>
      <c r="N1665" s="4"/>
      <c r="O1665" s="5"/>
      <c r="Q1665" s="6"/>
      <c r="R1665" s="6"/>
      <c r="U1665" s="5"/>
      <c r="V1665" s="7"/>
      <c r="X1665" s="1"/>
      <c r="Y1665" s="1"/>
      <c r="Z1665" s="5"/>
      <c r="AA1665" s="5"/>
      <c r="AB1665" s="1"/>
    </row>
    <row r="1666" spans="1:29" x14ac:dyDescent="0.25">
      <c r="A1666" s="11" t="s">
        <v>170</v>
      </c>
      <c r="B1666" t="s">
        <v>1346</v>
      </c>
      <c r="C1666">
        <v>7</v>
      </c>
      <c r="D1666">
        <v>195</v>
      </c>
      <c r="E1666" s="15">
        <v>2.0249999999999999</v>
      </c>
      <c r="F1666" s="6">
        <f t="shared" si="790"/>
        <v>2.2284999999999999</v>
      </c>
      <c r="G1666">
        <f t="shared" si="755"/>
        <v>10</v>
      </c>
      <c r="H1666">
        <f t="shared" si="774"/>
        <v>475</v>
      </c>
      <c r="I1666" s="5">
        <f t="shared" ref="I1666:I1729" si="791">IF(G1665&gt;G1666,E1666*C1666,E1666*C1666+I1665)</f>
        <v>1542.8290000000002</v>
      </c>
      <c r="J1666" s="7">
        <f t="shared" si="777"/>
        <v>3.2480610526315794</v>
      </c>
      <c r="K1666">
        <f t="shared" si="775"/>
        <v>17028</v>
      </c>
      <c r="M1666" s="4"/>
      <c r="N1666" s="4"/>
      <c r="O1666" s="5"/>
      <c r="Q1666" s="6"/>
      <c r="R1666" s="6"/>
      <c r="U1666" s="5"/>
      <c r="V1666" s="7"/>
      <c r="X1666" s="5"/>
      <c r="Y1666" s="1"/>
      <c r="Z1666" s="5"/>
      <c r="AA1666" s="5"/>
      <c r="AB1666" s="1"/>
      <c r="AC1666" s="5"/>
    </row>
    <row r="1667" spans="1:29" x14ac:dyDescent="0.25">
      <c r="A1667" s="11" t="s">
        <v>180</v>
      </c>
      <c r="B1667" t="s">
        <v>681</v>
      </c>
      <c r="C1667">
        <v>226</v>
      </c>
      <c r="D1667">
        <v>9410</v>
      </c>
      <c r="E1667" s="15">
        <v>4.4459999999999997</v>
      </c>
      <c r="F1667" s="6">
        <f t="shared" si="781"/>
        <v>4.4459999999999997</v>
      </c>
      <c r="G1667">
        <f t="shared" si="755"/>
        <v>1</v>
      </c>
      <c r="H1667">
        <f t="shared" si="774"/>
        <v>226</v>
      </c>
      <c r="I1667" s="5">
        <f t="shared" si="791"/>
        <v>1004.7959999999999</v>
      </c>
      <c r="J1667" s="7">
        <f t="shared" si="777"/>
        <v>0</v>
      </c>
      <c r="K1667" t="str">
        <f t="shared" si="775"/>
        <v/>
      </c>
      <c r="M1667" s="4"/>
      <c r="N1667" s="4"/>
      <c r="O1667" s="5"/>
      <c r="Q1667" s="6"/>
      <c r="R1667" s="6"/>
      <c r="U1667" s="5"/>
      <c r="V1667" s="7"/>
      <c r="X1667" s="1"/>
      <c r="Y1667" s="1"/>
      <c r="Z1667" s="5"/>
      <c r="AA1667" s="5"/>
      <c r="AB1667" s="1"/>
    </row>
    <row r="1668" spans="1:29" x14ac:dyDescent="0.25">
      <c r="A1668" s="11" t="s">
        <v>180</v>
      </c>
      <c r="B1668" t="s">
        <v>1296</v>
      </c>
      <c r="C1668">
        <v>103</v>
      </c>
      <c r="D1668">
        <v>4192</v>
      </c>
      <c r="E1668" s="15">
        <v>3.109</v>
      </c>
      <c r="F1668" s="6">
        <f t="shared" si="782"/>
        <v>3.7774999999999999</v>
      </c>
      <c r="G1668">
        <f t="shared" ref="G1668:G1731" si="792">IF(A1668=A1667,G1667+1,1)</f>
        <v>2</v>
      </c>
      <c r="H1668">
        <f t="shared" si="774"/>
        <v>329</v>
      </c>
      <c r="I1668" s="5">
        <f t="shared" si="791"/>
        <v>1325.0229999999999</v>
      </c>
      <c r="J1668" s="7">
        <f t="shared" si="777"/>
        <v>0</v>
      </c>
      <c r="K1668" t="str">
        <f t="shared" si="775"/>
        <v/>
      </c>
      <c r="M1668" s="4"/>
      <c r="N1668" s="4"/>
      <c r="O1668" s="5"/>
      <c r="Q1668" s="6"/>
      <c r="R1668" s="6"/>
      <c r="U1668" s="5"/>
      <c r="V1668" s="7"/>
      <c r="X1668" s="1"/>
      <c r="Y1668" s="1"/>
      <c r="Z1668" s="5"/>
      <c r="AA1668" s="5"/>
      <c r="AB1668" s="1"/>
    </row>
    <row r="1669" spans="1:29" x14ac:dyDescent="0.25">
      <c r="A1669" s="11" t="s">
        <v>180</v>
      </c>
      <c r="B1669" t="s">
        <v>1417</v>
      </c>
      <c r="C1669">
        <v>98</v>
      </c>
      <c r="D1669">
        <v>4037</v>
      </c>
      <c r="E1669" s="15">
        <v>2.6989999999999998</v>
      </c>
      <c r="F1669" s="6">
        <f t="shared" si="783"/>
        <v>3.4179999999999997</v>
      </c>
      <c r="G1669">
        <f t="shared" si="792"/>
        <v>3</v>
      </c>
      <c r="H1669">
        <f t="shared" si="774"/>
        <v>427</v>
      </c>
      <c r="I1669" s="5">
        <f t="shared" si="791"/>
        <v>1589.5249999999999</v>
      </c>
      <c r="J1669" s="7">
        <f t="shared" si="777"/>
        <v>0</v>
      </c>
      <c r="K1669" t="str">
        <f t="shared" si="775"/>
        <v/>
      </c>
      <c r="M1669" s="4"/>
      <c r="N1669" s="4"/>
      <c r="O1669" s="5"/>
      <c r="Q1669" s="6"/>
      <c r="R1669" s="6"/>
      <c r="U1669" s="5"/>
      <c r="V1669" s="7"/>
      <c r="X1669" s="1"/>
      <c r="Y1669" s="1"/>
      <c r="Z1669" s="5"/>
      <c r="AA1669" s="5"/>
      <c r="AB1669" s="1"/>
    </row>
    <row r="1670" spans="1:29" x14ac:dyDescent="0.25">
      <c r="A1670" s="11" t="s">
        <v>180</v>
      </c>
      <c r="B1670" t="s">
        <v>1418</v>
      </c>
      <c r="C1670">
        <v>35</v>
      </c>
      <c r="D1670">
        <v>1578</v>
      </c>
      <c r="E1670" s="15">
        <v>2.3290000000000002</v>
      </c>
      <c r="F1670" s="6">
        <f t="shared" si="784"/>
        <v>3.14575</v>
      </c>
      <c r="G1670">
        <f t="shared" si="792"/>
        <v>4</v>
      </c>
      <c r="H1670">
        <f t="shared" si="774"/>
        <v>462</v>
      </c>
      <c r="I1670" s="5">
        <f t="shared" si="791"/>
        <v>1671.04</v>
      </c>
      <c r="J1670" s="7">
        <f t="shared" si="777"/>
        <v>0</v>
      </c>
      <c r="K1670" t="str">
        <f t="shared" si="775"/>
        <v/>
      </c>
      <c r="M1670" s="4"/>
      <c r="N1670" s="4"/>
      <c r="O1670" s="5"/>
      <c r="Q1670" s="6"/>
      <c r="R1670" s="6"/>
      <c r="U1670" s="5"/>
      <c r="V1670" s="7"/>
      <c r="X1670" s="1"/>
      <c r="Y1670" s="1"/>
      <c r="Z1670" s="5"/>
      <c r="AA1670" s="5"/>
      <c r="AB1670" s="1"/>
    </row>
    <row r="1671" spans="1:29" x14ac:dyDescent="0.25">
      <c r="A1671" s="11" t="s">
        <v>180</v>
      </c>
      <c r="B1671" t="s">
        <v>1298</v>
      </c>
      <c r="C1671">
        <v>21</v>
      </c>
      <c r="D1671">
        <v>1156</v>
      </c>
      <c r="E1671" s="15">
        <v>2.27</v>
      </c>
      <c r="F1671" s="6">
        <f t="shared" si="785"/>
        <v>2.9706000000000001</v>
      </c>
      <c r="G1671">
        <f t="shared" si="792"/>
        <v>5</v>
      </c>
      <c r="H1671">
        <f t="shared" si="774"/>
        <v>483</v>
      </c>
      <c r="I1671" s="5">
        <f t="shared" si="791"/>
        <v>1718.71</v>
      </c>
      <c r="J1671" s="7">
        <f t="shared" si="777"/>
        <v>0</v>
      </c>
      <c r="K1671" t="str">
        <f t="shared" si="775"/>
        <v/>
      </c>
      <c r="M1671" s="4"/>
      <c r="N1671" s="4"/>
      <c r="O1671" s="5"/>
      <c r="Q1671" s="6"/>
      <c r="R1671" s="6"/>
      <c r="U1671" s="5"/>
      <c r="V1671" s="7"/>
      <c r="X1671" s="1"/>
      <c r="Y1671" s="1"/>
      <c r="Z1671" s="5"/>
      <c r="AA1671" s="5"/>
      <c r="AB1671" s="1"/>
    </row>
    <row r="1672" spans="1:29" x14ac:dyDescent="0.25">
      <c r="A1672" s="11" t="s">
        <v>180</v>
      </c>
      <c r="B1672" t="s">
        <v>1420</v>
      </c>
      <c r="C1672">
        <v>7</v>
      </c>
      <c r="D1672">
        <v>270</v>
      </c>
      <c r="E1672" s="15">
        <v>1.5920000000000001</v>
      </c>
      <c r="F1672" s="6">
        <f t="shared" si="786"/>
        <v>2.7408333333333332</v>
      </c>
      <c r="G1672">
        <f t="shared" si="792"/>
        <v>6</v>
      </c>
      <c r="H1672">
        <f t="shared" si="774"/>
        <v>490</v>
      </c>
      <c r="I1672" s="5">
        <f t="shared" si="791"/>
        <v>1729.854</v>
      </c>
      <c r="J1672" s="7">
        <f t="shared" si="777"/>
        <v>0</v>
      </c>
      <c r="K1672" t="str">
        <f t="shared" si="775"/>
        <v/>
      </c>
      <c r="M1672" s="4"/>
      <c r="N1672" s="4"/>
      <c r="O1672" s="5"/>
      <c r="Q1672" s="6"/>
      <c r="R1672" s="6"/>
      <c r="U1672" s="5"/>
      <c r="V1672" s="7"/>
      <c r="X1672" s="1"/>
      <c r="Y1672" s="1"/>
      <c r="Z1672" s="5"/>
      <c r="AA1672" s="5"/>
      <c r="AB1672" s="1"/>
    </row>
    <row r="1673" spans="1:29" x14ac:dyDescent="0.25">
      <c r="A1673" s="11" t="s">
        <v>180</v>
      </c>
      <c r="B1673" t="s">
        <v>1419</v>
      </c>
      <c r="C1673">
        <v>6</v>
      </c>
      <c r="D1673">
        <v>207</v>
      </c>
      <c r="E1673" s="15">
        <v>1.839</v>
      </c>
      <c r="F1673" s="6">
        <f t="shared" si="787"/>
        <v>2.6119999999999997</v>
      </c>
      <c r="G1673">
        <f t="shared" si="792"/>
        <v>7</v>
      </c>
      <c r="H1673">
        <f t="shared" si="774"/>
        <v>496</v>
      </c>
      <c r="I1673" s="5">
        <f t="shared" si="791"/>
        <v>1740.8880000000001</v>
      </c>
      <c r="J1673" s="7">
        <f t="shared" si="777"/>
        <v>0</v>
      </c>
      <c r="K1673" t="str">
        <f t="shared" si="775"/>
        <v/>
      </c>
      <c r="M1673" s="4"/>
      <c r="N1673" s="4"/>
      <c r="O1673" s="5"/>
      <c r="Q1673" s="6"/>
      <c r="R1673" s="6"/>
      <c r="U1673" s="5"/>
      <c r="V1673" s="7"/>
      <c r="X1673" s="1"/>
      <c r="Y1673" s="1"/>
      <c r="Z1673" s="5"/>
      <c r="AA1673" s="5"/>
      <c r="AB1673" s="1"/>
    </row>
    <row r="1674" spans="1:29" x14ac:dyDescent="0.25">
      <c r="A1674" s="11" t="s">
        <v>180</v>
      </c>
      <c r="B1674" t="s">
        <v>1422</v>
      </c>
      <c r="C1674">
        <v>2</v>
      </c>
      <c r="D1674">
        <v>61</v>
      </c>
      <c r="E1674" s="15">
        <v>1.256</v>
      </c>
      <c r="F1674" s="6">
        <f t="shared" si="788"/>
        <v>2.4424999999999999</v>
      </c>
      <c r="G1674">
        <f t="shared" si="792"/>
        <v>8</v>
      </c>
      <c r="H1674">
        <f t="shared" si="774"/>
        <v>498</v>
      </c>
      <c r="I1674" s="5">
        <f t="shared" si="791"/>
        <v>1743.4</v>
      </c>
      <c r="J1674" s="7">
        <f t="shared" si="777"/>
        <v>0</v>
      </c>
      <c r="K1674" t="str">
        <f t="shared" si="775"/>
        <v/>
      </c>
      <c r="M1674" s="4"/>
      <c r="N1674" s="4"/>
      <c r="O1674" s="5"/>
      <c r="Q1674" s="6"/>
      <c r="R1674" s="6"/>
      <c r="U1674" s="5"/>
      <c r="V1674" s="7"/>
      <c r="X1674" s="1"/>
      <c r="Y1674" s="1"/>
      <c r="Z1674" s="5"/>
      <c r="AA1674" s="5"/>
      <c r="AB1674" s="1"/>
    </row>
    <row r="1675" spans="1:29" x14ac:dyDescent="0.25">
      <c r="A1675" s="11" t="s">
        <v>180</v>
      </c>
      <c r="B1675" t="s">
        <v>1423</v>
      </c>
      <c r="C1675">
        <v>1</v>
      </c>
      <c r="D1675">
        <v>29</v>
      </c>
      <c r="E1675" s="15">
        <v>1.0069999999999999</v>
      </c>
      <c r="F1675" s="6">
        <f t="shared" si="789"/>
        <v>2.2829999999999999</v>
      </c>
      <c r="G1675">
        <f t="shared" si="792"/>
        <v>9</v>
      </c>
      <c r="H1675">
        <f t="shared" si="774"/>
        <v>499</v>
      </c>
      <c r="I1675" s="5">
        <f t="shared" si="791"/>
        <v>1744.4070000000002</v>
      </c>
      <c r="J1675" s="7">
        <f t="shared" si="777"/>
        <v>0</v>
      </c>
      <c r="K1675" t="str">
        <f t="shared" si="775"/>
        <v/>
      </c>
      <c r="M1675" s="4"/>
      <c r="N1675" s="4"/>
      <c r="O1675" s="5"/>
      <c r="Q1675" s="6"/>
      <c r="R1675" s="6"/>
      <c r="U1675" s="5"/>
      <c r="V1675" s="7"/>
      <c r="X1675" s="1"/>
      <c r="Y1675" s="1"/>
      <c r="Z1675" s="5"/>
      <c r="AA1675" s="5"/>
      <c r="AB1675" s="1"/>
    </row>
    <row r="1676" spans="1:29" x14ac:dyDescent="0.25">
      <c r="A1676" s="11" t="s">
        <v>180</v>
      </c>
      <c r="B1676" t="s">
        <v>1421</v>
      </c>
      <c r="C1676">
        <v>1</v>
      </c>
      <c r="D1676">
        <v>29</v>
      </c>
      <c r="E1676" s="14">
        <v>1.288</v>
      </c>
      <c r="F1676" s="6">
        <f t="shared" si="790"/>
        <v>2.1835</v>
      </c>
      <c r="G1676">
        <f t="shared" si="792"/>
        <v>10</v>
      </c>
      <c r="H1676">
        <f t="shared" si="774"/>
        <v>500</v>
      </c>
      <c r="I1676" s="5">
        <f t="shared" si="791"/>
        <v>1745.6950000000002</v>
      </c>
      <c r="J1676" s="7">
        <f t="shared" si="777"/>
        <v>3.4913900000000004</v>
      </c>
      <c r="K1676">
        <f t="shared" si="775"/>
        <v>20969</v>
      </c>
      <c r="L1676" s="6"/>
      <c r="M1676" s="4"/>
      <c r="N1676" s="4"/>
      <c r="O1676" s="5"/>
      <c r="Q1676" s="6"/>
      <c r="R1676" s="6"/>
      <c r="U1676" s="5"/>
      <c r="V1676" s="7"/>
      <c r="X1676" s="5"/>
      <c r="Y1676" s="1"/>
      <c r="Z1676" s="5"/>
      <c r="AA1676" s="5"/>
      <c r="AB1676" s="1"/>
      <c r="AC1676" s="5"/>
    </row>
    <row r="1677" spans="1:29" x14ac:dyDescent="0.25">
      <c r="A1677" s="11" t="s">
        <v>162</v>
      </c>
      <c r="B1677" t="s">
        <v>1288</v>
      </c>
      <c r="C1677">
        <v>93</v>
      </c>
      <c r="D1677">
        <v>4766</v>
      </c>
      <c r="E1677" s="15">
        <v>4.7380000000000004</v>
      </c>
      <c r="F1677" s="6">
        <f t="shared" si="781"/>
        <v>4.7380000000000004</v>
      </c>
      <c r="G1677">
        <f t="shared" si="792"/>
        <v>1</v>
      </c>
      <c r="H1677">
        <f t="shared" si="774"/>
        <v>93</v>
      </c>
      <c r="I1677" s="5">
        <f t="shared" si="791"/>
        <v>440.63400000000001</v>
      </c>
      <c r="J1677" s="7">
        <f t="shared" si="777"/>
        <v>0</v>
      </c>
      <c r="K1677" t="str">
        <f t="shared" si="775"/>
        <v/>
      </c>
      <c r="M1677" s="4"/>
      <c r="N1677" s="4"/>
      <c r="O1677" s="5"/>
      <c r="Q1677" s="6"/>
      <c r="R1677" s="6"/>
      <c r="U1677" s="5"/>
      <c r="V1677" s="7"/>
      <c r="X1677" s="1"/>
      <c r="Y1677" s="1"/>
      <c r="Z1677" s="5"/>
      <c r="AA1677" s="5"/>
      <c r="AB1677" s="1"/>
    </row>
    <row r="1678" spans="1:29" x14ac:dyDescent="0.25">
      <c r="A1678" s="11" t="s">
        <v>162</v>
      </c>
      <c r="B1678" t="s">
        <v>1289</v>
      </c>
      <c r="C1678">
        <v>83</v>
      </c>
      <c r="D1678">
        <v>3596</v>
      </c>
      <c r="E1678" s="15">
        <v>3.423</v>
      </c>
      <c r="F1678" s="6">
        <f t="shared" si="782"/>
        <v>4.0805000000000007</v>
      </c>
      <c r="G1678">
        <f t="shared" si="792"/>
        <v>2</v>
      </c>
      <c r="H1678">
        <f t="shared" si="774"/>
        <v>176</v>
      </c>
      <c r="I1678" s="5">
        <f t="shared" si="791"/>
        <v>724.74299999999994</v>
      </c>
      <c r="J1678" s="7">
        <f t="shared" si="777"/>
        <v>0</v>
      </c>
      <c r="K1678" t="str">
        <f t="shared" si="775"/>
        <v/>
      </c>
      <c r="M1678" s="4"/>
      <c r="N1678" s="4"/>
      <c r="O1678" s="5"/>
      <c r="Q1678" s="6"/>
      <c r="R1678" s="6"/>
      <c r="U1678" s="5"/>
      <c r="V1678" s="7"/>
      <c r="X1678" s="1"/>
      <c r="Y1678" s="1"/>
      <c r="Z1678" s="5"/>
      <c r="AA1678" s="5"/>
      <c r="AB1678" s="1"/>
    </row>
    <row r="1679" spans="1:29" x14ac:dyDescent="0.25">
      <c r="A1679" s="11" t="s">
        <v>162</v>
      </c>
      <c r="B1679" t="s">
        <v>1290</v>
      </c>
      <c r="C1679">
        <v>57</v>
      </c>
      <c r="D1679">
        <v>2400</v>
      </c>
      <c r="E1679" s="15">
        <v>3.2050000000000001</v>
      </c>
      <c r="F1679" s="6">
        <f t="shared" si="783"/>
        <v>3.7886666666666673</v>
      </c>
      <c r="G1679">
        <f t="shared" si="792"/>
        <v>3</v>
      </c>
      <c r="H1679">
        <f t="shared" si="774"/>
        <v>233</v>
      </c>
      <c r="I1679" s="5">
        <f t="shared" si="791"/>
        <v>907.42799999999988</v>
      </c>
      <c r="J1679" s="7">
        <f t="shared" si="777"/>
        <v>0</v>
      </c>
      <c r="K1679" t="str">
        <f t="shared" si="775"/>
        <v/>
      </c>
      <c r="M1679" s="4"/>
      <c r="N1679" s="4"/>
      <c r="O1679" s="5"/>
      <c r="Q1679" s="6"/>
      <c r="R1679" s="6"/>
      <c r="U1679" s="5"/>
      <c r="V1679" s="7"/>
      <c r="X1679" s="1"/>
      <c r="Y1679" s="1"/>
      <c r="Z1679" s="5"/>
      <c r="AA1679" s="5"/>
      <c r="AB1679" s="1"/>
    </row>
    <row r="1680" spans="1:29" x14ac:dyDescent="0.25">
      <c r="A1680" s="11" t="s">
        <v>162</v>
      </c>
      <c r="B1680" t="s">
        <v>1292</v>
      </c>
      <c r="C1680">
        <v>44</v>
      </c>
      <c r="D1680">
        <v>1773</v>
      </c>
      <c r="E1680" s="15">
        <v>2.7639999999999998</v>
      </c>
      <c r="F1680" s="6">
        <f t="shared" si="784"/>
        <v>3.5325000000000002</v>
      </c>
      <c r="G1680">
        <f t="shared" si="792"/>
        <v>4</v>
      </c>
      <c r="H1680">
        <f t="shared" si="774"/>
        <v>277</v>
      </c>
      <c r="I1680" s="5">
        <f t="shared" si="791"/>
        <v>1029.0439999999999</v>
      </c>
      <c r="J1680" s="7">
        <f t="shared" si="777"/>
        <v>0</v>
      </c>
      <c r="K1680" t="str">
        <f t="shared" si="775"/>
        <v/>
      </c>
      <c r="M1680" s="4"/>
      <c r="N1680" s="4"/>
      <c r="O1680" s="5"/>
      <c r="Q1680" s="6"/>
      <c r="R1680" s="6"/>
      <c r="U1680" s="5"/>
      <c r="V1680" s="7"/>
      <c r="X1680" s="1"/>
      <c r="Y1680" s="1"/>
      <c r="Z1680" s="5"/>
      <c r="AA1680" s="5"/>
      <c r="AB1680" s="1"/>
    </row>
    <row r="1681" spans="1:29" x14ac:dyDescent="0.25">
      <c r="A1681" s="11" t="s">
        <v>162</v>
      </c>
      <c r="B1681" t="s">
        <v>1291</v>
      </c>
      <c r="C1681">
        <v>41</v>
      </c>
      <c r="D1681">
        <v>1955</v>
      </c>
      <c r="E1681" s="15">
        <v>3.2959999999999998</v>
      </c>
      <c r="F1681" s="6">
        <f t="shared" si="785"/>
        <v>3.4852000000000003</v>
      </c>
      <c r="G1681">
        <f t="shared" si="792"/>
        <v>5</v>
      </c>
      <c r="H1681">
        <f t="shared" si="774"/>
        <v>318</v>
      </c>
      <c r="I1681" s="5">
        <f t="shared" si="791"/>
        <v>1164.1799999999998</v>
      </c>
      <c r="J1681" s="7">
        <f t="shared" si="777"/>
        <v>0</v>
      </c>
      <c r="K1681" t="str">
        <f t="shared" si="775"/>
        <v/>
      </c>
      <c r="M1681" s="4"/>
      <c r="N1681" s="4"/>
      <c r="O1681" s="5"/>
      <c r="Q1681" s="6"/>
      <c r="R1681" s="6"/>
      <c r="U1681" s="5"/>
      <c r="V1681" s="7"/>
      <c r="X1681" s="1"/>
      <c r="Y1681" s="1"/>
      <c r="Z1681" s="5"/>
      <c r="AA1681" s="5"/>
      <c r="AB1681" s="1"/>
    </row>
    <row r="1682" spans="1:29" x14ac:dyDescent="0.25">
      <c r="A1682" s="11" t="s">
        <v>162</v>
      </c>
      <c r="B1682" t="s">
        <v>1293</v>
      </c>
      <c r="C1682">
        <v>27</v>
      </c>
      <c r="D1682">
        <v>1150</v>
      </c>
      <c r="E1682" s="15">
        <v>5.359</v>
      </c>
      <c r="F1682" s="6">
        <f t="shared" si="786"/>
        <v>3.7975000000000008</v>
      </c>
      <c r="G1682">
        <f t="shared" si="792"/>
        <v>6</v>
      </c>
      <c r="H1682">
        <f t="shared" si="774"/>
        <v>345</v>
      </c>
      <c r="I1682" s="5">
        <f t="shared" si="791"/>
        <v>1308.8729999999998</v>
      </c>
      <c r="J1682" s="7">
        <f t="shared" si="777"/>
        <v>0</v>
      </c>
      <c r="K1682" t="str">
        <f t="shared" si="775"/>
        <v/>
      </c>
      <c r="M1682" s="4"/>
      <c r="N1682" s="4"/>
      <c r="O1682" s="5"/>
      <c r="Q1682" s="6"/>
      <c r="R1682" s="6"/>
      <c r="U1682" s="5"/>
      <c r="V1682" s="7"/>
      <c r="X1682" s="1"/>
      <c r="Y1682" s="1"/>
      <c r="Z1682" s="5"/>
      <c r="AA1682" s="5"/>
      <c r="AB1682" s="1"/>
    </row>
    <row r="1683" spans="1:29" x14ac:dyDescent="0.25">
      <c r="A1683" s="11" t="s">
        <v>162</v>
      </c>
      <c r="B1683" t="s">
        <v>1294</v>
      </c>
      <c r="C1683">
        <v>20</v>
      </c>
      <c r="D1683">
        <v>775</v>
      </c>
      <c r="E1683" s="15">
        <v>2.7469999999999999</v>
      </c>
      <c r="F1683" s="6">
        <f t="shared" si="787"/>
        <v>3.6474285714285721</v>
      </c>
      <c r="G1683">
        <f t="shared" si="792"/>
        <v>7</v>
      </c>
      <c r="H1683">
        <f t="shared" si="774"/>
        <v>365</v>
      </c>
      <c r="I1683" s="5">
        <f t="shared" si="791"/>
        <v>1363.8129999999999</v>
      </c>
      <c r="J1683" s="7">
        <f t="shared" si="777"/>
        <v>0</v>
      </c>
      <c r="K1683" t="str">
        <f t="shared" si="775"/>
        <v/>
      </c>
      <c r="M1683" s="4"/>
      <c r="N1683" s="4"/>
      <c r="O1683" s="5"/>
      <c r="Q1683" s="6"/>
      <c r="R1683" s="6"/>
      <c r="U1683" s="5"/>
      <c r="V1683" s="7"/>
      <c r="X1683" s="1"/>
      <c r="Y1683" s="1"/>
      <c r="Z1683" s="5"/>
      <c r="AA1683" s="5"/>
      <c r="AB1683" s="1"/>
    </row>
    <row r="1684" spans="1:29" x14ac:dyDescent="0.25">
      <c r="A1684" s="11" t="s">
        <v>162</v>
      </c>
      <c r="B1684" t="s">
        <v>1986</v>
      </c>
      <c r="C1684">
        <v>13</v>
      </c>
      <c r="D1684">
        <v>434</v>
      </c>
      <c r="E1684" s="14">
        <v>1.996</v>
      </c>
      <c r="F1684" s="6">
        <f t="shared" si="788"/>
        <v>3.4410000000000003</v>
      </c>
      <c r="G1684">
        <f t="shared" si="792"/>
        <v>8</v>
      </c>
      <c r="H1684">
        <f t="shared" si="774"/>
        <v>378</v>
      </c>
      <c r="I1684" s="5">
        <f t="shared" si="791"/>
        <v>1389.761</v>
      </c>
      <c r="J1684" s="7">
        <f t="shared" si="777"/>
        <v>0</v>
      </c>
      <c r="K1684" t="str">
        <f t="shared" si="775"/>
        <v/>
      </c>
      <c r="L1684" s="6"/>
      <c r="M1684" s="4"/>
      <c r="N1684" s="4"/>
      <c r="O1684" s="5"/>
      <c r="Q1684" s="6"/>
      <c r="R1684" s="6"/>
      <c r="U1684" s="5"/>
      <c r="V1684" s="7"/>
      <c r="X1684" s="1"/>
      <c r="Y1684" s="1"/>
      <c r="Z1684" s="5"/>
      <c r="AA1684" s="5"/>
      <c r="AB1684" s="1"/>
    </row>
    <row r="1685" spans="1:29" x14ac:dyDescent="0.25">
      <c r="A1685" s="11" t="s">
        <v>162</v>
      </c>
      <c r="B1685" t="s">
        <v>1987</v>
      </c>
      <c r="C1685">
        <v>13</v>
      </c>
      <c r="D1685">
        <v>440</v>
      </c>
      <c r="E1685" s="14">
        <v>2.76</v>
      </c>
      <c r="F1685" s="6">
        <f t="shared" si="789"/>
        <v>3.365333333333334</v>
      </c>
      <c r="G1685">
        <f t="shared" si="792"/>
        <v>9</v>
      </c>
      <c r="H1685">
        <f t="shared" si="774"/>
        <v>391</v>
      </c>
      <c r="I1685" s="5">
        <f t="shared" si="791"/>
        <v>1425.6410000000001</v>
      </c>
      <c r="J1685" s="7">
        <f t="shared" si="777"/>
        <v>0</v>
      </c>
      <c r="K1685" t="str">
        <f t="shared" si="775"/>
        <v/>
      </c>
      <c r="L1685" s="6"/>
      <c r="M1685" s="4"/>
      <c r="N1685" s="4"/>
      <c r="O1685" s="5"/>
      <c r="Q1685" s="6"/>
      <c r="R1685" s="6"/>
      <c r="U1685" s="5"/>
      <c r="V1685" s="7"/>
      <c r="X1685" s="1"/>
      <c r="Y1685" s="1"/>
      <c r="Z1685" s="5"/>
      <c r="AA1685" s="5"/>
      <c r="AB1685" s="1"/>
    </row>
    <row r="1686" spans="1:29" x14ac:dyDescent="0.25">
      <c r="A1686" s="11" t="s">
        <v>162</v>
      </c>
      <c r="B1686" t="s">
        <v>1295</v>
      </c>
      <c r="C1686">
        <v>12</v>
      </c>
      <c r="D1686">
        <v>737</v>
      </c>
      <c r="E1686" s="14">
        <v>4.38</v>
      </c>
      <c r="F1686" s="6">
        <f t="shared" si="790"/>
        <v>3.4668000000000005</v>
      </c>
      <c r="G1686">
        <f t="shared" si="792"/>
        <v>10</v>
      </c>
      <c r="H1686">
        <f t="shared" ref="H1686:H1749" si="793">IF(G1685&gt;G1686,C1686,C1686+H1685)</f>
        <v>403</v>
      </c>
      <c r="I1686" s="5">
        <f t="shared" si="791"/>
        <v>1478.201</v>
      </c>
      <c r="J1686" s="7">
        <f t="shared" si="777"/>
        <v>3.6679925558312654</v>
      </c>
      <c r="K1686">
        <f t="shared" ref="K1686:K1749" si="794">IF(J1686&gt;0,SUM(D1677:D1686),"")</f>
        <v>18026</v>
      </c>
      <c r="L1686" s="6"/>
      <c r="M1686" s="4"/>
      <c r="N1686" s="4"/>
      <c r="O1686" s="5"/>
      <c r="Q1686" s="6"/>
      <c r="R1686" s="6"/>
      <c r="U1686" s="5"/>
      <c r="V1686" s="7"/>
      <c r="X1686" s="5"/>
      <c r="Y1686" s="1"/>
      <c r="Z1686" s="5"/>
      <c r="AA1686" s="5"/>
      <c r="AB1686" s="1"/>
      <c r="AC1686" s="5"/>
    </row>
    <row r="1687" spans="1:29" x14ac:dyDescent="0.25">
      <c r="A1687" s="11" t="s">
        <v>129</v>
      </c>
      <c r="B1687" t="s">
        <v>338</v>
      </c>
      <c r="C1687">
        <v>209</v>
      </c>
      <c r="D1687">
        <v>13164</v>
      </c>
      <c r="E1687" s="15">
        <v>6.3929999999999998</v>
      </c>
      <c r="F1687" s="6">
        <f t="shared" si="781"/>
        <v>6.3929999999999998</v>
      </c>
      <c r="G1687">
        <f t="shared" si="792"/>
        <v>1</v>
      </c>
      <c r="H1687">
        <f t="shared" si="793"/>
        <v>209</v>
      </c>
      <c r="I1687" s="5">
        <f t="shared" si="791"/>
        <v>1336.1369999999999</v>
      </c>
      <c r="J1687" s="7">
        <f t="shared" ref="J1687:J1750" si="795">IF(G1687&gt;G1688,I1687/H1687,0)</f>
        <v>0</v>
      </c>
      <c r="K1687" t="str">
        <f t="shared" si="794"/>
        <v/>
      </c>
      <c r="M1687" s="4"/>
      <c r="N1687" s="4"/>
      <c r="O1687" s="5"/>
      <c r="Q1687" s="6"/>
      <c r="R1687" s="6"/>
      <c r="U1687" s="5"/>
      <c r="V1687" s="7"/>
      <c r="X1687" s="1"/>
      <c r="Y1687" s="1"/>
      <c r="Z1687" s="5"/>
      <c r="AA1687" s="5"/>
      <c r="AB1687" s="1"/>
    </row>
    <row r="1688" spans="1:29" x14ac:dyDescent="0.25">
      <c r="A1688" s="11" t="s">
        <v>129</v>
      </c>
      <c r="B1688" t="s">
        <v>914</v>
      </c>
      <c r="C1688">
        <v>122</v>
      </c>
      <c r="D1688">
        <v>7266</v>
      </c>
      <c r="E1688" s="15">
        <v>3.5139999999999998</v>
      </c>
      <c r="F1688" s="6">
        <f t="shared" si="782"/>
        <v>4.9535</v>
      </c>
      <c r="G1688">
        <f t="shared" si="792"/>
        <v>2</v>
      </c>
      <c r="H1688">
        <f t="shared" si="793"/>
        <v>331</v>
      </c>
      <c r="I1688" s="5">
        <f t="shared" si="791"/>
        <v>1764.8449999999998</v>
      </c>
      <c r="J1688" s="7">
        <f t="shared" si="795"/>
        <v>0</v>
      </c>
      <c r="K1688" t="str">
        <f t="shared" si="794"/>
        <v/>
      </c>
      <c r="M1688" s="4"/>
      <c r="N1688" s="4"/>
      <c r="O1688" s="5"/>
      <c r="Q1688" s="6"/>
      <c r="R1688" s="6"/>
      <c r="U1688" s="5"/>
      <c r="V1688" s="7"/>
      <c r="X1688" s="1"/>
      <c r="Y1688" s="1"/>
      <c r="Z1688" s="5"/>
      <c r="AA1688" s="5"/>
      <c r="AB1688" s="1"/>
    </row>
    <row r="1689" spans="1:29" x14ac:dyDescent="0.25">
      <c r="A1689" s="11" t="s">
        <v>129</v>
      </c>
      <c r="B1689" t="s">
        <v>421</v>
      </c>
      <c r="C1689">
        <v>76</v>
      </c>
      <c r="D1689">
        <v>4945</v>
      </c>
      <c r="E1689" s="15">
        <v>3.39</v>
      </c>
      <c r="F1689" s="6">
        <f t="shared" si="783"/>
        <v>4.4323333333333332</v>
      </c>
      <c r="G1689">
        <f t="shared" si="792"/>
        <v>3</v>
      </c>
      <c r="H1689">
        <f t="shared" si="793"/>
        <v>407</v>
      </c>
      <c r="I1689" s="5">
        <f t="shared" si="791"/>
        <v>2022.4849999999997</v>
      </c>
      <c r="J1689" s="7">
        <f t="shared" si="795"/>
        <v>0</v>
      </c>
      <c r="K1689" t="str">
        <f t="shared" si="794"/>
        <v/>
      </c>
      <c r="M1689" s="4"/>
      <c r="N1689" s="4"/>
      <c r="O1689" s="5"/>
      <c r="Q1689" s="6"/>
      <c r="R1689" s="6"/>
      <c r="U1689" s="5"/>
      <c r="V1689" s="7"/>
      <c r="X1689" s="1"/>
      <c r="Y1689" s="1"/>
      <c r="Z1689" s="5"/>
      <c r="AA1689" s="5"/>
      <c r="AB1689" s="1"/>
    </row>
    <row r="1690" spans="1:29" x14ac:dyDescent="0.25">
      <c r="A1690" s="11" t="s">
        <v>129</v>
      </c>
      <c r="B1690" t="s">
        <v>1063</v>
      </c>
      <c r="C1690">
        <v>24</v>
      </c>
      <c r="D1690">
        <v>1353</v>
      </c>
      <c r="E1690" s="15">
        <v>3.1320000000000001</v>
      </c>
      <c r="F1690" s="6">
        <f t="shared" si="784"/>
        <v>4.1072500000000005</v>
      </c>
      <c r="G1690">
        <f t="shared" si="792"/>
        <v>4</v>
      </c>
      <c r="H1690">
        <f t="shared" si="793"/>
        <v>431</v>
      </c>
      <c r="I1690" s="5">
        <f t="shared" si="791"/>
        <v>2097.6529999999998</v>
      </c>
      <c r="J1690" s="7">
        <f t="shared" si="795"/>
        <v>0</v>
      </c>
      <c r="K1690" t="str">
        <f t="shared" si="794"/>
        <v/>
      </c>
      <c r="M1690" s="4"/>
      <c r="N1690" s="4"/>
      <c r="O1690" s="5"/>
      <c r="Q1690" s="6"/>
      <c r="R1690" s="6"/>
      <c r="U1690" s="5"/>
      <c r="V1690" s="7"/>
      <c r="X1690" s="1"/>
      <c r="Y1690" s="1"/>
      <c r="Z1690" s="5"/>
      <c r="AA1690" s="5"/>
      <c r="AB1690" s="1"/>
    </row>
    <row r="1691" spans="1:29" x14ac:dyDescent="0.25">
      <c r="A1691" s="11" t="s">
        <v>129</v>
      </c>
      <c r="B1691" t="s">
        <v>1064</v>
      </c>
      <c r="C1691">
        <v>18</v>
      </c>
      <c r="D1691">
        <v>1078</v>
      </c>
      <c r="E1691" s="15">
        <v>3.0259999999999998</v>
      </c>
      <c r="F1691" s="6">
        <f t="shared" si="785"/>
        <v>3.8910000000000005</v>
      </c>
      <c r="G1691">
        <f t="shared" si="792"/>
        <v>5</v>
      </c>
      <c r="H1691">
        <f t="shared" si="793"/>
        <v>449</v>
      </c>
      <c r="I1691" s="5">
        <f t="shared" si="791"/>
        <v>2152.1209999999996</v>
      </c>
      <c r="J1691" s="7">
        <f t="shared" si="795"/>
        <v>0</v>
      </c>
      <c r="K1691" t="str">
        <f t="shared" si="794"/>
        <v/>
      </c>
      <c r="M1691" s="4"/>
      <c r="N1691" s="4"/>
      <c r="O1691" s="5"/>
      <c r="Q1691" s="6"/>
      <c r="R1691" s="6"/>
      <c r="U1691" s="5"/>
      <c r="V1691" s="7"/>
      <c r="X1691" s="1"/>
      <c r="Y1691" s="1"/>
      <c r="Z1691" s="5"/>
      <c r="AA1691" s="5"/>
      <c r="AB1691" s="1"/>
    </row>
    <row r="1692" spans="1:29" x14ac:dyDescent="0.25">
      <c r="A1692" s="11" t="s">
        <v>129</v>
      </c>
      <c r="B1692" t="s">
        <v>1067</v>
      </c>
      <c r="C1692">
        <v>12</v>
      </c>
      <c r="D1692">
        <v>620</v>
      </c>
      <c r="E1692" s="15">
        <v>2.0950000000000002</v>
      </c>
      <c r="F1692" s="6">
        <f t="shared" si="786"/>
        <v>3.5916666666666668</v>
      </c>
      <c r="G1692">
        <f t="shared" si="792"/>
        <v>6</v>
      </c>
      <c r="H1692">
        <f t="shared" si="793"/>
        <v>461</v>
      </c>
      <c r="I1692" s="5">
        <f t="shared" si="791"/>
        <v>2177.2609999999995</v>
      </c>
      <c r="J1692" s="7">
        <f t="shared" si="795"/>
        <v>0</v>
      </c>
      <c r="K1692" t="str">
        <f t="shared" si="794"/>
        <v/>
      </c>
      <c r="M1692" s="4"/>
      <c r="N1692" s="4"/>
      <c r="O1692" s="5"/>
      <c r="Q1692" s="6"/>
      <c r="R1692" s="6"/>
      <c r="U1692" s="5"/>
      <c r="V1692" s="7"/>
      <c r="X1692" s="1"/>
      <c r="Y1692" s="1"/>
      <c r="Z1692" s="5"/>
      <c r="AA1692" s="5"/>
      <c r="AB1692" s="1"/>
    </row>
    <row r="1693" spans="1:29" x14ac:dyDescent="0.25">
      <c r="A1693" s="11" t="s">
        <v>129</v>
      </c>
      <c r="B1693" t="s">
        <v>1066</v>
      </c>
      <c r="C1693">
        <v>11</v>
      </c>
      <c r="D1693">
        <v>987</v>
      </c>
      <c r="E1693" s="15">
        <v>2.27</v>
      </c>
      <c r="F1693" s="6">
        <f t="shared" si="787"/>
        <v>3.402857142857143</v>
      </c>
      <c r="G1693">
        <f t="shared" si="792"/>
        <v>7</v>
      </c>
      <c r="H1693">
        <f t="shared" si="793"/>
        <v>472</v>
      </c>
      <c r="I1693" s="5">
        <f t="shared" si="791"/>
        <v>2202.2309999999993</v>
      </c>
      <c r="J1693" s="7">
        <f t="shared" si="795"/>
        <v>0</v>
      </c>
      <c r="K1693" t="str">
        <f t="shared" si="794"/>
        <v/>
      </c>
      <c r="M1693" s="4"/>
      <c r="N1693" s="4"/>
      <c r="O1693" s="5"/>
      <c r="Q1693" s="6"/>
      <c r="R1693" s="6"/>
      <c r="U1693" s="5"/>
      <c r="V1693" s="7"/>
      <c r="X1693" s="1"/>
      <c r="Y1693" s="1"/>
      <c r="Z1693" s="5"/>
      <c r="AA1693" s="5"/>
      <c r="AB1693" s="1"/>
    </row>
    <row r="1694" spans="1:29" x14ac:dyDescent="0.25">
      <c r="A1694" s="11" t="s">
        <v>129</v>
      </c>
      <c r="B1694" t="s">
        <v>1065</v>
      </c>
      <c r="C1694">
        <v>11</v>
      </c>
      <c r="D1694">
        <v>708</v>
      </c>
      <c r="E1694" s="15">
        <v>1.6519999999999999</v>
      </c>
      <c r="F1694" s="6">
        <f t="shared" si="788"/>
        <v>3.1840000000000002</v>
      </c>
      <c r="G1694">
        <f t="shared" si="792"/>
        <v>8</v>
      </c>
      <c r="H1694">
        <f t="shared" si="793"/>
        <v>483</v>
      </c>
      <c r="I1694" s="5">
        <f t="shared" si="791"/>
        <v>2220.4029999999993</v>
      </c>
      <c r="J1694" s="7">
        <f t="shared" si="795"/>
        <v>0</v>
      </c>
      <c r="K1694" t="str">
        <f t="shared" si="794"/>
        <v/>
      </c>
      <c r="M1694" s="4"/>
      <c r="N1694" s="4"/>
      <c r="O1694" s="5"/>
      <c r="Q1694" s="6"/>
      <c r="R1694" s="6"/>
      <c r="U1694" s="5"/>
      <c r="V1694" s="7"/>
      <c r="X1694" s="1"/>
      <c r="Y1694" s="1"/>
      <c r="Z1694" s="5"/>
      <c r="AA1694" s="5"/>
      <c r="AB1694" s="1"/>
    </row>
    <row r="1695" spans="1:29" x14ac:dyDescent="0.25">
      <c r="A1695" s="11" t="s">
        <v>129</v>
      </c>
      <c r="B1695" t="s">
        <v>1068</v>
      </c>
      <c r="C1695">
        <v>7</v>
      </c>
      <c r="D1695">
        <v>335</v>
      </c>
      <c r="E1695" s="15">
        <v>1.6080000000000001</v>
      </c>
      <c r="F1695" s="6">
        <f t="shared" si="789"/>
        <v>3.0088888888888889</v>
      </c>
      <c r="G1695">
        <f t="shared" si="792"/>
        <v>9</v>
      </c>
      <c r="H1695">
        <f t="shared" si="793"/>
        <v>490</v>
      </c>
      <c r="I1695" s="5">
        <f t="shared" si="791"/>
        <v>2231.6589999999992</v>
      </c>
      <c r="J1695" s="7">
        <f t="shared" si="795"/>
        <v>0</v>
      </c>
      <c r="K1695" t="str">
        <f t="shared" si="794"/>
        <v/>
      </c>
      <c r="M1695" s="4"/>
      <c r="N1695" s="4"/>
      <c r="O1695" s="5"/>
      <c r="Q1695" s="6"/>
      <c r="R1695" s="6"/>
      <c r="U1695" s="5"/>
      <c r="V1695" s="7"/>
      <c r="X1695" s="1"/>
      <c r="Y1695" s="1"/>
      <c r="Z1695" s="5"/>
      <c r="AA1695" s="5"/>
      <c r="AB1695" s="1"/>
    </row>
    <row r="1696" spans="1:29" x14ac:dyDescent="0.25">
      <c r="A1696" s="11" t="s">
        <v>129</v>
      </c>
      <c r="B1696" t="s">
        <v>1988</v>
      </c>
      <c r="C1696">
        <v>3</v>
      </c>
      <c r="D1696">
        <v>150</v>
      </c>
      <c r="E1696" s="14">
        <v>1.573</v>
      </c>
      <c r="F1696" s="6">
        <f t="shared" si="790"/>
        <v>2.8653000000000004</v>
      </c>
      <c r="G1696">
        <f t="shared" si="792"/>
        <v>10</v>
      </c>
      <c r="H1696">
        <f t="shared" si="793"/>
        <v>493</v>
      </c>
      <c r="I1696" s="5">
        <f t="shared" si="791"/>
        <v>2236.3779999999992</v>
      </c>
      <c r="J1696" s="7">
        <f t="shared" si="795"/>
        <v>4.5362636916835681</v>
      </c>
      <c r="K1696">
        <f t="shared" si="794"/>
        <v>30606</v>
      </c>
      <c r="L1696" s="6"/>
      <c r="M1696" s="4"/>
      <c r="N1696" s="4"/>
      <c r="O1696" s="5"/>
      <c r="Q1696" s="6"/>
      <c r="R1696" s="6"/>
      <c r="U1696" s="5"/>
      <c r="V1696" s="7"/>
      <c r="X1696" s="5"/>
      <c r="Y1696" s="1"/>
      <c r="Z1696" s="5"/>
      <c r="AA1696" s="5"/>
      <c r="AB1696" s="1"/>
      <c r="AC1696" s="5"/>
    </row>
    <row r="1697" spans="1:29" x14ac:dyDescent="0.25">
      <c r="A1697" s="11" t="s">
        <v>196</v>
      </c>
      <c r="B1697" t="s">
        <v>1520</v>
      </c>
      <c r="C1697">
        <v>266</v>
      </c>
      <c r="D1697">
        <v>7633</v>
      </c>
      <c r="E1697" s="15">
        <v>2.9980000000000002</v>
      </c>
      <c r="F1697" s="6">
        <f t="shared" ref="F1697:F1757" si="796">AVERAGE(E1697)</f>
        <v>2.9980000000000002</v>
      </c>
      <c r="G1697">
        <f t="shared" si="792"/>
        <v>1</v>
      </c>
      <c r="H1697">
        <f t="shared" si="793"/>
        <v>266</v>
      </c>
      <c r="I1697" s="5">
        <f t="shared" si="791"/>
        <v>797.46800000000007</v>
      </c>
      <c r="J1697" s="7">
        <f t="shared" si="795"/>
        <v>0</v>
      </c>
      <c r="K1697" t="str">
        <f t="shared" si="794"/>
        <v/>
      </c>
      <c r="M1697" s="4"/>
      <c r="N1697" s="4"/>
      <c r="O1697" s="5"/>
      <c r="Q1697" s="6"/>
      <c r="R1697" s="6"/>
      <c r="U1697" s="5"/>
      <c r="V1697" s="7"/>
      <c r="X1697" s="1"/>
      <c r="Y1697" s="1"/>
      <c r="Z1697" s="5"/>
      <c r="AA1697" s="5"/>
      <c r="AB1697" s="1"/>
    </row>
    <row r="1698" spans="1:29" x14ac:dyDescent="0.25">
      <c r="A1698" s="11" t="s">
        <v>196</v>
      </c>
      <c r="B1698" t="s">
        <v>1521</v>
      </c>
      <c r="C1698">
        <v>105</v>
      </c>
      <c r="D1698">
        <v>2936</v>
      </c>
      <c r="E1698" s="15">
        <v>3.1259999999999999</v>
      </c>
      <c r="F1698" s="6">
        <f t="shared" ref="F1698:F1758" si="797">AVERAGE(E1697:E1698)</f>
        <v>3.0620000000000003</v>
      </c>
      <c r="G1698">
        <f t="shared" si="792"/>
        <v>2</v>
      </c>
      <c r="H1698">
        <f t="shared" si="793"/>
        <v>371</v>
      </c>
      <c r="I1698" s="5">
        <f t="shared" si="791"/>
        <v>1125.6980000000001</v>
      </c>
      <c r="J1698" s="7">
        <f t="shared" si="795"/>
        <v>0</v>
      </c>
      <c r="K1698" t="str">
        <f t="shared" si="794"/>
        <v/>
      </c>
      <c r="M1698" s="4"/>
      <c r="N1698" s="4"/>
      <c r="O1698" s="5"/>
      <c r="Q1698" s="6"/>
      <c r="R1698" s="6"/>
      <c r="U1698" s="5"/>
      <c r="V1698" s="7"/>
      <c r="X1698" s="1"/>
      <c r="Y1698" s="1"/>
      <c r="Z1698" s="5"/>
      <c r="AA1698" s="5"/>
      <c r="AB1698" s="1"/>
    </row>
    <row r="1699" spans="1:29" x14ac:dyDescent="0.25">
      <c r="A1699" s="11" t="s">
        <v>196</v>
      </c>
      <c r="B1699" t="s">
        <v>1523</v>
      </c>
      <c r="C1699">
        <v>32</v>
      </c>
      <c r="D1699">
        <v>878</v>
      </c>
      <c r="E1699" s="15">
        <v>2.02</v>
      </c>
      <c r="F1699" s="6">
        <f t="shared" ref="F1699:F1759" si="798">AVERAGE(E1697:E1699)</f>
        <v>2.7146666666666666</v>
      </c>
      <c r="G1699">
        <f t="shared" si="792"/>
        <v>3</v>
      </c>
      <c r="H1699">
        <f t="shared" si="793"/>
        <v>403</v>
      </c>
      <c r="I1699" s="5">
        <f t="shared" si="791"/>
        <v>1190.3380000000002</v>
      </c>
      <c r="J1699" s="7">
        <f t="shared" si="795"/>
        <v>0</v>
      </c>
      <c r="K1699" t="str">
        <f t="shared" si="794"/>
        <v/>
      </c>
      <c r="M1699" s="4"/>
      <c r="N1699" s="4"/>
      <c r="O1699" s="5"/>
      <c r="Q1699" s="6"/>
      <c r="R1699" s="6"/>
      <c r="U1699" s="5"/>
      <c r="V1699" s="7"/>
      <c r="X1699" s="1"/>
      <c r="Y1699" s="1"/>
      <c r="Z1699" s="5"/>
      <c r="AA1699" s="5"/>
      <c r="AB1699" s="1"/>
    </row>
    <row r="1700" spans="1:29" x14ac:dyDescent="0.25">
      <c r="A1700" s="11" t="s">
        <v>196</v>
      </c>
      <c r="B1700" t="s">
        <v>1524</v>
      </c>
      <c r="C1700">
        <v>20</v>
      </c>
      <c r="D1700">
        <v>574</v>
      </c>
      <c r="E1700" s="15">
        <v>2.7549999999999999</v>
      </c>
      <c r="F1700" s="6">
        <f t="shared" ref="F1700:F1760" si="799">AVERAGE(E1697:E1700)</f>
        <v>2.7247500000000002</v>
      </c>
      <c r="G1700">
        <f t="shared" si="792"/>
        <v>4</v>
      </c>
      <c r="H1700">
        <f t="shared" si="793"/>
        <v>423</v>
      </c>
      <c r="I1700" s="5">
        <f t="shared" si="791"/>
        <v>1245.4380000000001</v>
      </c>
      <c r="J1700" s="7">
        <f t="shared" si="795"/>
        <v>0</v>
      </c>
      <c r="K1700" t="str">
        <f t="shared" si="794"/>
        <v/>
      </c>
      <c r="M1700" s="4"/>
      <c r="N1700" s="4"/>
      <c r="O1700" s="5"/>
      <c r="Q1700" s="6"/>
      <c r="R1700" s="6"/>
      <c r="U1700" s="5"/>
      <c r="V1700" s="7"/>
      <c r="X1700" s="1"/>
      <c r="Y1700" s="1"/>
      <c r="Z1700" s="5"/>
      <c r="AA1700" s="5"/>
      <c r="AB1700" s="1"/>
    </row>
    <row r="1701" spans="1:29" x14ac:dyDescent="0.25">
      <c r="A1701" s="11" t="s">
        <v>196</v>
      </c>
      <c r="B1701" t="s">
        <v>1522</v>
      </c>
      <c r="C1701">
        <v>15</v>
      </c>
      <c r="D1701">
        <v>384</v>
      </c>
      <c r="E1701" s="15">
        <v>1.88</v>
      </c>
      <c r="F1701" s="6">
        <f t="shared" ref="F1701:F1761" si="800">AVERAGE(E1697:E1701)</f>
        <v>2.5558000000000001</v>
      </c>
      <c r="G1701">
        <f t="shared" si="792"/>
        <v>5</v>
      </c>
      <c r="H1701">
        <f t="shared" si="793"/>
        <v>438</v>
      </c>
      <c r="I1701" s="5">
        <f t="shared" si="791"/>
        <v>1273.6380000000001</v>
      </c>
      <c r="J1701" s="7">
        <f t="shared" si="795"/>
        <v>0</v>
      </c>
      <c r="K1701" t="str">
        <f t="shared" si="794"/>
        <v/>
      </c>
      <c r="M1701" s="4"/>
      <c r="N1701" s="4"/>
      <c r="O1701" s="5"/>
      <c r="Q1701" s="6"/>
      <c r="R1701" s="6"/>
      <c r="U1701" s="5"/>
      <c r="V1701" s="7"/>
      <c r="X1701" s="1"/>
      <c r="Y1701" s="1"/>
      <c r="Z1701" s="5"/>
      <c r="AA1701" s="5"/>
      <c r="AB1701" s="1"/>
    </row>
    <row r="1702" spans="1:29" x14ac:dyDescent="0.25">
      <c r="A1702" s="11" t="s">
        <v>196</v>
      </c>
      <c r="B1702" t="s">
        <v>1525</v>
      </c>
      <c r="C1702">
        <v>12</v>
      </c>
      <c r="D1702">
        <v>358</v>
      </c>
      <c r="E1702" s="15">
        <v>1.585</v>
      </c>
      <c r="F1702" s="6">
        <f t="shared" ref="F1702:F1762" si="801">AVERAGE(E1697:E1702)</f>
        <v>2.3940000000000001</v>
      </c>
      <c r="G1702">
        <f t="shared" si="792"/>
        <v>6</v>
      </c>
      <c r="H1702">
        <f t="shared" si="793"/>
        <v>450</v>
      </c>
      <c r="I1702" s="5">
        <f t="shared" si="791"/>
        <v>1292.6580000000001</v>
      </c>
      <c r="J1702" s="7">
        <f t="shared" si="795"/>
        <v>0</v>
      </c>
      <c r="K1702" t="str">
        <f t="shared" si="794"/>
        <v/>
      </c>
      <c r="M1702" s="4"/>
      <c r="N1702" s="4"/>
      <c r="O1702" s="5"/>
      <c r="Q1702" s="6"/>
      <c r="R1702" s="6"/>
      <c r="U1702" s="5"/>
      <c r="V1702" s="7"/>
      <c r="X1702" s="1"/>
      <c r="Y1702" s="1"/>
      <c r="Z1702" s="5"/>
      <c r="AA1702" s="5"/>
      <c r="AB1702" s="1"/>
    </row>
    <row r="1703" spans="1:29" x14ac:dyDescent="0.25">
      <c r="A1703" s="11" t="s">
        <v>196</v>
      </c>
      <c r="B1703" t="s">
        <v>1989</v>
      </c>
      <c r="C1703">
        <v>10</v>
      </c>
      <c r="D1703">
        <v>250</v>
      </c>
      <c r="E1703" s="14">
        <v>2.8149999999999999</v>
      </c>
      <c r="F1703" s="6">
        <f t="shared" ref="F1703:F1763" si="802">AVERAGE(E1697:E1703)</f>
        <v>2.4541428571428576</v>
      </c>
      <c r="G1703">
        <f t="shared" si="792"/>
        <v>7</v>
      </c>
      <c r="H1703">
        <f t="shared" si="793"/>
        <v>460</v>
      </c>
      <c r="I1703" s="5">
        <f t="shared" si="791"/>
        <v>1320.8080000000002</v>
      </c>
      <c r="J1703" s="7">
        <f t="shared" si="795"/>
        <v>0</v>
      </c>
      <c r="K1703" t="str">
        <f t="shared" si="794"/>
        <v/>
      </c>
      <c r="L1703" s="6"/>
      <c r="M1703" s="4"/>
      <c r="N1703" s="4"/>
      <c r="O1703" s="5"/>
      <c r="Q1703" s="6"/>
      <c r="R1703" s="6"/>
      <c r="U1703" s="5"/>
      <c r="V1703" s="7"/>
      <c r="X1703" s="1"/>
      <c r="Y1703" s="1"/>
      <c r="Z1703" s="5"/>
      <c r="AA1703" s="5"/>
      <c r="AB1703" s="1"/>
    </row>
    <row r="1704" spans="1:29" x14ac:dyDescent="0.25">
      <c r="A1704" s="11" t="s">
        <v>196</v>
      </c>
      <c r="B1704" t="s">
        <v>1527</v>
      </c>
      <c r="C1704">
        <v>7</v>
      </c>
      <c r="D1704">
        <v>181</v>
      </c>
      <c r="E1704" s="15">
        <v>2.3610000000000002</v>
      </c>
      <c r="F1704" s="6">
        <f t="shared" ref="F1704:F1764" si="803">AVERAGE(E1697:E1704)</f>
        <v>2.4425000000000003</v>
      </c>
      <c r="G1704">
        <f t="shared" si="792"/>
        <v>8</v>
      </c>
      <c r="H1704">
        <f t="shared" si="793"/>
        <v>467</v>
      </c>
      <c r="I1704" s="5">
        <f t="shared" si="791"/>
        <v>1337.3350000000003</v>
      </c>
      <c r="J1704" s="7">
        <f t="shared" si="795"/>
        <v>0</v>
      </c>
      <c r="K1704" t="str">
        <f t="shared" si="794"/>
        <v/>
      </c>
      <c r="M1704" s="4"/>
      <c r="N1704" s="4"/>
      <c r="O1704" s="5"/>
      <c r="Q1704" s="6"/>
      <c r="R1704" s="6"/>
      <c r="U1704" s="5"/>
      <c r="V1704" s="7"/>
      <c r="X1704" s="1"/>
      <c r="Y1704" s="1"/>
      <c r="Z1704" s="5"/>
      <c r="AA1704" s="5"/>
      <c r="AB1704" s="1"/>
    </row>
    <row r="1705" spans="1:29" x14ac:dyDescent="0.25">
      <c r="A1705" s="11" t="s">
        <v>196</v>
      </c>
      <c r="B1705" t="s">
        <v>1528</v>
      </c>
      <c r="C1705">
        <v>6</v>
      </c>
      <c r="D1705">
        <v>167</v>
      </c>
      <c r="E1705" s="15">
        <v>1.5449999999999999</v>
      </c>
      <c r="F1705" s="6">
        <f t="shared" ref="F1705:F1765" si="804">AVERAGE(E1697:E1705)</f>
        <v>2.3427777777777781</v>
      </c>
      <c r="G1705">
        <f t="shared" si="792"/>
        <v>9</v>
      </c>
      <c r="H1705">
        <f t="shared" si="793"/>
        <v>473</v>
      </c>
      <c r="I1705" s="5">
        <f t="shared" si="791"/>
        <v>1346.6050000000002</v>
      </c>
      <c r="J1705" s="7">
        <f t="shared" si="795"/>
        <v>0</v>
      </c>
      <c r="K1705" t="str">
        <f t="shared" si="794"/>
        <v/>
      </c>
      <c r="M1705" s="4"/>
      <c r="N1705" s="4"/>
      <c r="O1705" s="5"/>
      <c r="Q1705" s="6"/>
      <c r="R1705" s="6"/>
      <c r="U1705" s="5"/>
      <c r="V1705" s="7"/>
      <c r="X1705" s="1"/>
      <c r="Y1705" s="1"/>
      <c r="Z1705" s="5"/>
      <c r="AA1705" s="5"/>
      <c r="AB1705" s="1"/>
    </row>
    <row r="1706" spans="1:29" x14ac:dyDescent="0.25">
      <c r="A1706" s="11" t="s">
        <v>196</v>
      </c>
      <c r="B1706" t="s">
        <v>1526</v>
      </c>
      <c r="C1706">
        <v>6</v>
      </c>
      <c r="D1706">
        <v>229</v>
      </c>
      <c r="E1706" s="15">
        <v>3.8330000000000002</v>
      </c>
      <c r="F1706" s="6">
        <f t="shared" ref="F1706:F1766" si="805">AVERAGE(E1697:E1706)</f>
        <v>2.4918</v>
      </c>
      <c r="G1706">
        <f t="shared" si="792"/>
        <v>10</v>
      </c>
      <c r="H1706">
        <f t="shared" si="793"/>
        <v>479</v>
      </c>
      <c r="I1706" s="5">
        <f t="shared" si="791"/>
        <v>1369.6030000000003</v>
      </c>
      <c r="J1706" s="7">
        <f t="shared" si="795"/>
        <v>2.8592964509394578</v>
      </c>
      <c r="K1706">
        <f t="shared" si="794"/>
        <v>13590</v>
      </c>
      <c r="M1706" s="4"/>
      <c r="N1706" s="4"/>
      <c r="O1706" s="5"/>
      <c r="Q1706" s="6"/>
      <c r="R1706" s="6"/>
      <c r="U1706" s="5"/>
      <c r="V1706" s="7"/>
      <c r="X1706" s="5"/>
      <c r="Y1706" s="1"/>
      <c r="Z1706" s="5"/>
      <c r="AA1706" s="5"/>
      <c r="AB1706" s="1"/>
      <c r="AC1706" s="5"/>
    </row>
    <row r="1707" spans="1:29" x14ac:dyDescent="0.25">
      <c r="A1707" s="11" t="s">
        <v>173</v>
      </c>
      <c r="B1707" t="s">
        <v>1364</v>
      </c>
      <c r="C1707">
        <v>177</v>
      </c>
      <c r="D1707">
        <v>9280</v>
      </c>
      <c r="E1707" s="15">
        <v>7.9109999999999996</v>
      </c>
      <c r="F1707" s="6">
        <f t="shared" si="796"/>
        <v>7.9109999999999996</v>
      </c>
      <c r="G1707">
        <f t="shared" si="792"/>
        <v>1</v>
      </c>
      <c r="H1707">
        <f t="shared" si="793"/>
        <v>177</v>
      </c>
      <c r="I1707" s="5">
        <f t="shared" si="791"/>
        <v>1400.2469999999998</v>
      </c>
      <c r="J1707" s="7">
        <f t="shared" si="795"/>
        <v>0</v>
      </c>
      <c r="K1707" t="str">
        <f t="shared" si="794"/>
        <v/>
      </c>
      <c r="M1707" s="4"/>
      <c r="N1707" s="4"/>
      <c r="O1707" s="5"/>
      <c r="Q1707" s="6"/>
      <c r="R1707" s="6"/>
      <c r="U1707" s="5"/>
      <c r="V1707" s="7"/>
      <c r="X1707" s="1"/>
      <c r="Y1707" s="1"/>
      <c r="Z1707" s="5"/>
      <c r="AA1707" s="5"/>
      <c r="AB1707" s="1"/>
    </row>
    <row r="1708" spans="1:29" x14ac:dyDescent="0.25">
      <c r="A1708" s="11" t="s">
        <v>173</v>
      </c>
      <c r="B1708" t="s">
        <v>1365</v>
      </c>
      <c r="C1708">
        <v>84</v>
      </c>
      <c r="D1708">
        <v>3028</v>
      </c>
      <c r="E1708" s="15">
        <v>2.8239999999999998</v>
      </c>
      <c r="F1708" s="6">
        <f t="shared" si="797"/>
        <v>5.3674999999999997</v>
      </c>
      <c r="G1708">
        <f t="shared" si="792"/>
        <v>2</v>
      </c>
      <c r="H1708">
        <f t="shared" si="793"/>
        <v>261</v>
      </c>
      <c r="I1708" s="5">
        <f t="shared" si="791"/>
        <v>1637.4629999999997</v>
      </c>
      <c r="J1708" s="7">
        <f t="shared" si="795"/>
        <v>0</v>
      </c>
      <c r="K1708" t="str">
        <f t="shared" si="794"/>
        <v/>
      </c>
      <c r="M1708" s="4"/>
      <c r="N1708" s="4"/>
      <c r="O1708" s="5"/>
      <c r="Q1708" s="6"/>
      <c r="R1708" s="6"/>
      <c r="U1708" s="5"/>
      <c r="V1708" s="7"/>
      <c r="X1708" s="1"/>
      <c r="Y1708" s="1"/>
      <c r="Z1708" s="5"/>
      <c r="AA1708" s="5"/>
      <c r="AB1708" s="1"/>
    </row>
    <row r="1709" spans="1:29" x14ac:dyDescent="0.25">
      <c r="A1709" s="11" t="s">
        <v>173</v>
      </c>
      <c r="B1709" t="s">
        <v>1367</v>
      </c>
      <c r="C1709">
        <v>54</v>
      </c>
      <c r="D1709">
        <v>2511</v>
      </c>
      <c r="E1709" s="15">
        <v>2.8380000000000001</v>
      </c>
      <c r="F1709" s="6">
        <f t="shared" si="798"/>
        <v>4.5243333333333338</v>
      </c>
      <c r="G1709">
        <f t="shared" si="792"/>
        <v>3</v>
      </c>
      <c r="H1709">
        <f t="shared" si="793"/>
        <v>315</v>
      </c>
      <c r="I1709" s="5">
        <f t="shared" si="791"/>
        <v>1790.7149999999997</v>
      </c>
      <c r="J1709" s="7">
        <f t="shared" si="795"/>
        <v>0</v>
      </c>
      <c r="K1709" t="str">
        <f t="shared" si="794"/>
        <v/>
      </c>
      <c r="M1709" s="4"/>
      <c r="N1709" s="4"/>
      <c r="O1709" s="5"/>
      <c r="Q1709" s="6"/>
      <c r="R1709" s="6"/>
      <c r="U1709" s="5"/>
      <c r="V1709" s="7"/>
      <c r="X1709" s="1"/>
      <c r="Y1709" s="1"/>
      <c r="Z1709" s="5"/>
      <c r="AA1709" s="5"/>
      <c r="AB1709" s="1"/>
    </row>
    <row r="1710" spans="1:29" x14ac:dyDescent="0.25">
      <c r="A1710" s="11" t="s">
        <v>173</v>
      </c>
      <c r="B1710" t="s">
        <v>1366</v>
      </c>
      <c r="C1710">
        <v>45</v>
      </c>
      <c r="D1710">
        <v>1591</v>
      </c>
      <c r="E1710" s="15">
        <v>2.2749999999999999</v>
      </c>
      <c r="F1710" s="6">
        <f t="shared" si="799"/>
        <v>3.9620000000000002</v>
      </c>
      <c r="G1710">
        <f t="shared" si="792"/>
        <v>4</v>
      </c>
      <c r="H1710">
        <f t="shared" si="793"/>
        <v>360</v>
      </c>
      <c r="I1710" s="5">
        <f t="shared" si="791"/>
        <v>1893.0899999999997</v>
      </c>
      <c r="J1710" s="7">
        <f t="shared" si="795"/>
        <v>0</v>
      </c>
      <c r="K1710" t="str">
        <f t="shared" si="794"/>
        <v/>
      </c>
      <c r="M1710" s="4"/>
      <c r="N1710" s="4"/>
      <c r="O1710" s="5"/>
      <c r="Q1710" s="6"/>
      <c r="R1710" s="6"/>
      <c r="U1710" s="5"/>
      <c r="V1710" s="7"/>
      <c r="X1710" s="1"/>
      <c r="Y1710" s="1"/>
      <c r="Z1710" s="5"/>
      <c r="AA1710" s="5"/>
      <c r="AB1710" s="1"/>
    </row>
    <row r="1711" spans="1:29" x14ac:dyDescent="0.25">
      <c r="A1711" s="11" t="s">
        <v>173</v>
      </c>
      <c r="B1711" t="s">
        <v>1368</v>
      </c>
      <c r="C1711">
        <v>27</v>
      </c>
      <c r="D1711">
        <v>1029</v>
      </c>
      <c r="E1711" s="15">
        <v>2.7069999999999999</v>
      </c>
      <c r="F1711" s="6">
        <f t="shared" si="800"/>
        <v>3.7109999999999999</v>
      </c>
      <c r="G1711">
        <f t="shared" si="792"/>
        <v>5</v>
      </c>
      <c r="H1711">
        <f t="shared" si="793"/>
        <v>387</v>
      </c>
      <c r="I1711" s="5">
        <f t="shared" si="791"/>
        <v>1966.1789999999996</v>
      </c>
      <c r="J1711" s="7">
        <f t="shared" si="795"/>
        <v>0</v>
      </c>
      <c r="K1711" t="str">
        <f t="shared" si="794"/>
        <v/>
      </c>
      <c r="M1711" s="4"/>
      <c r="N1711" s="4"/>
      <c r="O1711" s="5"/>
      <c r="Q1711" s="6"/>
      <c r="R1711" s="6"/>
      <c r="U1711" s="5"/>
      <c r="V1711" s="7"/>
      <c r="X1711" s="1"/>
      <c r="Y1711" s="1"/>
      <c r="Z1711" s="5"/>
      <c r="AA1711" s="5"/>
      <c r="AB1711" s="1"/>
    </row>
    <row r="1712" spans="1:29" x14ac:dyDescent="0.25">
      <c r="A1712" s="11" t="s">
        <v>173</v>
      </c>
      <c r="B1712" t="s">
        <v>1369</v>
      </c>
      <c r="C1712">
        <v>26</v>
      </c>
      <c r="D1712">
        <v>937</v>
      </c>
      <c r="E1712" s="15">
        <v>5.03</v>
      </c>
      <c r="F1712" s="6">
        <f t="shared" si="801"/>
        <v>3.9308333333333336</v>
      </c>
      <c r="G1712">
        <f t="shared" si="792"/>
        <v>6</v>
      </c>
      <c r="H1712">
        <f t="shared" si="793"/>
        <v>413</v>
      </c>
      <c r="I1712" s="5">
        <f t="shared" si="791"/>
        <v>2096.9589999999998</v>
      </c>
      <c r="J1712" s="7">
        <f t="shared" si="795"/>
        <v>0</v>
      </c>
      <c r="K1712" t="str">
        <f t="shared" si="794"/>
        <v/>
      </c>
      <c r="M1712" s="4"/>
      <c r="N1712" s="4"/>
      <c r="O1712" s="5"/>
      <c r="Q1712" s="6"/>
      <c r="R1712" s="6"/>
      <c r="U1712" s="5"/>
      <c r="V1712" s="7"/>
      <c r="X1712" s="5"/>
      <c r="Y1712" s="1"/>
      <c r="Z1712" s="5"/>
      <c r="AA1712" s="5"/>
      <c r="AB1712" s="1"/>
    </row>
    <row r="1713" spans="1:29" x14ac:dyDescent="0.25">
      <c r="A1713" s="11" t="s">
        <v>173</v>
      </c>
      <c r="B1713" t="s">
        <v>1990</v>
      </c>
      <c r="C1713">
        <v>14</v>
      </c>
      <c r="D1713">
        <v>485</v>
      </c>
      <c r="E1713" s="14">
        <v>1.3660000000000001</v>
      </c>
      <c r="F1713" s="6">
        <f t="shared" si="802"/>
        <v>3.5644285714285715</v>
      </c>
      <c r="G1713">
        <f t="shared" si="792"/>
        <v>7</v>
      </c>
      <c r="H1713">
        <f t="shared" si="793"/>
        <v>427</v>
      </c>
      <c r="I1713" s="5">
        <f t="shared" si="791"/>
        <v>2116.0829999999996</v>
      </c>
      <c r="J1713" s="7">
        <f t="shared" si="795"/>
        <v>0</v>
      </c>
      <c r="K1713" t="str">
        <f t="shared" si="794"/>
        <v/>
      </c>
      <c r="L1713" s="6"/>
      <c r="M1713" s="4"/>
      <c r="N1713" s="4"/>
      <c r="O1713" s="5"/>
      <c r="Q1713" s="6"/>
      <c r="R1713" s="6"/>
      <c r="U1713" s="5"/>
      <c r="V1713" s="7"/>
      <c r="X1713" s="1"/>
      <c r="Y1713" s="1"/>
      <c r="Z1713" s="5"/>
      <c r="AA1713" s="5"/>
      <c r="AB1713" s="1"/>
    </row>
    <row r="1714" spans="1:29" x14ac:dyDescent="0.25">
      <c r="A1714" s="11" t="s">
        <v>173</v>
      </c>
      <c r="B1714" t="s">
        <v>1370</v>
      </c>
      <c r="C1714">
        <v>11</v>
      </c>
      <c r="D1714">
        <v>396</v>
      </c>
      <c r="E1714" s="15">
        <v>2.3980000000000001</v>
      </c>
      <c r="F1714" s="6">
        <f t="shared" si="803"/>
        <v>3.418625</v>
      </c>
      <c r="G1714">
        <f t="shared" si="792"/>
        <v>8</v>
      </c>
      <c r="H1714">
        <f t="shared" si="793"/>
        <v>438</v>
      </c>
      <c r="I1714" s="5">
        <f t="shared" si="791"/>
        <v>2142.4609999999998</v>
      </c>
      <c r="J1714" s="7">
        <f t="shared" si="795"/>
        <v>0</v>
      </c>
      <c r="K1714" t="str">
        <f t="shared" si="794"/>
        <v/>
      </c>
      <c r="M1714" s="4"/>
      <c r="N1714" s="4"/>
      <c r="O1714" s="5"/>
      <c r="Q1714" s="6"/>
      <c r="R1714" s="6"/>
      <c r="U1714" s="5"/>
      <c r="V1714" s="7"/>
      <c r="X1714" s="1"/>
      <c r="Y1714" s="1"/>
      <c r="Z1714" s="5"/>
      <c r="AA1714" s="5"/>
      <c r="AB1714" s="1"/>
    </row>
    <row r="1715" spans="1:29" x14ac:dyDescent="0.25">
      <c r="A1715" s="11" t="s">
        <v>173</v>
      </c>
      <c r="B1715" t="s">
        <v>1371</v>
      </c>
      <c r="C1715">
        <v>11</v>
      </c>
      <c r="D1715">
        <v>427</v>
      </c>
      <c r="E1715" s="15">
        <v>2.012</v>
      </c>
      <c r="F1715" s="6">
        <f t="shared" si="804"/>
        <v>3.2623333333333333</v>
      </c>
      <c r="G1715">
        <f t="shared" si="792"/>
        <v>9</v>
      </c>
      <c r="H1715">
        <f t="shared" si="793"/>
        <v>449</v>
      </c>
      <c r="I1715" s="5">
        <f t="shared" si="791"/>
        <v>2164.5929999999998</v>
      </c>
      <c r="J1715" s="7">
        <f t="shared" si="795"/>
        <v>0</v>
      </c>
      <c r="K1715" t="str">
        <f t="shared" si="794"/>
        <v/>
      </c>
      <c r="M1715" s="4"/>
      <c r="N1715" s="4"/>
      <c r="O1715" s="5"/>
      <c r="Q1715" s="6"/>
      <c r="R1715" s="6"/>
      <c r="U1715" s="5"/>
      <c r="V1715" s="7"/>
      <c r="X1715" s="1"/>
      <c r="Y1715" s="1"/>
      <c r="Z1715" s="5"/>
      <c r="AA1715" s="5"/>
      <c r="AB1715" s="1"/>
    </row>
    <row r="1716" spans="1:29" x14ac:dyDescent="0.25">
      <c r="A1716" s="11" t="s">
        <v>173</v>
      </c>
      <c r="B1716" t="s">
        <v>1372</v>
      </c>
      <c r="C1716">
        <v>10</v>
      </c>
      <c r="D1716">
        <v>293</v>
      </c>
      <c r="E1716" s="15">
        <v>2.3759999999999999</v>
      </c>
      <c r="F1716" s="6">
        <f t="shared" si="805"/>
        <v>3.1737000000000002</v>
      </c>
      <c r="G1716">
        <f t="shared" si="792"/>
        <v>10</v>
      </c>
      <c r="H1716">
        <f t="shared" si="793"/>
        <v>459</v>
      </c>
      <c r="I1716" s="5">
        <f t="shared" si="791"/>
        <v>2188.3530000000001</v>
      </c>
      <c r="J1716" s="7">
        <f t="shared" si="795"/>
        <v>4.7676535947712422</v>
      </c>
      <c r="K1716">
        <f t="shared" si="794"/>
        <v>19977</v>
      </c>
      <c r="M1716" s="4"/>
      <c r="N1716" s="4"/>
      <c r="O1716" s="5"/>
      <c r="Q1716" s="6"/>
      <c r="R1716" s="6"/>
      <c r="U1716" s="5"/>
      <c r="V1716" s="7"/>
      <c r="X1716" s="5"/>
      <c r="Y1716" s="1"/>
      <c r="Z1716" s="5"/>
      <c r="AA1716" s="5"/>
      <c r="AB1716" s="1"/>
      <c r="AC1716" s="5"/>
    </row>
    <row r="1717" spans="1:29" x14ac:dyDescent="0.25">
      <c r="A1717" s="11" t="s">
        <v>197</v>
      </c>
      <c r="B1717" t="s">
        <v>1529</v>
      </c>
      <c r="C1717">
        <v>177</v>
      </c>
      <c r="D1717">
        <v>4055</v>
      </c>
      <c r="E1717" s="15">
        <v>1.3260000000000001</v>
      </c>
      <c r="F1717" s="6">
        <f t="shared" si="796"/>
        <v>1.3260000000000001</v>
      </c>
      <c r="G1717">
        <f t="shared" si="792"/>
        <v>1</v>
      </c>
      <c r="H1717">
        <f t="shared" si="793"/>
        <v>177</v>
      </c>
      <c r="I1717" s="5">
        <f t="shared" si="791"/>
        <v>234.702</v>
      </c>
      <c r="J1717" s="7">
        <f t="shared" si="795"/>
        <v>0</v>
      </c>
      <c r="K1717" t="str">
        <f t="shared" si="794"/>
        <v/>
      </c>
      <c r="M1717" s="4"/>
      <c r="N1717" s="4"/>
      <c r="O1717" s="5"/>
      <c r="Q1717" s="6"/>
      <c r="R1717" s="6"/>
      <c r="U1717" s="5"/>
      <c r="V1717" s="7"/>
      <c r="X1717" s="1"/>
      <c r="Y1717" s="1"/>
      <c r="Z1717" s="5"/>
      <c r="AA1717" s="5"/>
      <c r="AB1717" s="1"/>
    </row>
    <row r="1718" spans="1:29" x14ac:dyDescent="0.25">
      <c r="A1718" s="11" t="s">
        <v>197</v>
      </c>
      <c r="B1718" t="s">
        <v>1448</v>
      </c>
      <c r="C1718">
        <v>61</v>
      </c>
      <c r="D1718">
        <v>1309</v>
      </c>
      <c r="E1718" s="15">
        <v>5.2880000000000003</v>
      </c>
      <c r="F1718" s="6">
        <f t="shared" si="797"/>
        <v>3.3070000000000004</v>
      </c>
      <c r="G1718">
        <f t="shared" si="792"/>
        <v>2</v>
      </c>
      <c r="H1718">
        <f t="shared" si="793"/>
        <v>238</v>
      </c>
      <c r="I1718" s="5">
        <f t="shared" si="791"/>
        <v>557.27</v>
      </c>
      <c r="J1718" s="7">
        <f t="shared" si="795"/>
        <v>0</v>
      </c>
      <c r="K1718" t="str">
        <f t="shared" si="794"/>
        <v/>
      </c>
      <c r="M1718" s="4"/>
      <c r="N1718" s="4"/>
      <c r="O1718" s="5"/>
      <c r="Q1718" s="6"/>
      <c r="R1718" s="6"/>
      <c r="U1718" s="5"/>
      <c r="V1718" s="7"/>
      <c r="X1718" s="1"/>
      <c r="Y1718" s="1"/>
      <c r="Z1718" s="5"/>
      <c r="AA1718" s="5"/>
      <c r="AB1718" s="1"/>
    </row>
    <row r="1719" spans="1:29" x14ac:dyDescent="0.25">
      <c r="A1719" s="11" t="s">
        <v>197</v>
      </c>
      <c r="B1719" t="s">
        <v>1447</v>
      </c>
      <c r="C1719">
        <v>44</v>
      </c>
      <c r="D1719">
        <v>977</v>
      </c>
      <c r="E1719" s="15">
        <v>1.5109999999999999</v>
      </c>
      <c r="F1719" s="6">
        <f t="shared" si="798"/>
        <v>2.7083333333333335</v>
      </c>
      <c r="G1719">
        <f t="shared" si="792"/>
        <v>3</v>
      </c>
      <c r="H1719">
        <f t="shared" si="793"/>
        <v>282</v>
      </c>
      <c r="I1719" s="5">
        <f t="shared" si="791"/>
        <v>623.75400000000002</v>
      </c>
      <c r="J1719" s="7">
        <f t="shared" si="795"/>
        <v>0</v>
      </c>
      <c r="K1719" t="str">
        <f t="shared" si="794"/>
        <v/>
      </c>
      <c r="M1719" s="4"/>
      <c r="N1719" s="4"/>
      <c r="O1719" s="5"/>
      <c r="Q1719" s="6"/>
      <c r="R1719" s="6"/>
      <c r="U1719" s="5"/>
      <c r="V1719" s="7"/>
      <c r="X1719" s="1"/>
      <c r="Y1719" s="1"/>
      <c r="Z1719" s="5"/>
      <c r="AA1719" s="5"/>
      <c r="AB1719" s="1"/>
    </row>
    <row r="1720" spans="1:29" x14ac:dyDescent="0.25">
      <c r="A1720" s="11" t="s">
        <v>197</v>
      </c>
      <c r="B1720" t="s">
        <v>1530</v>
      </c>
      <c r="C1720">
        <v>31</v>
      </c>
      <c r="D1720">
        <v>665</v>
      </c>
      <c r="E1720" s="15">
        <v>1.927</v>
      </c>
      <c r="F1720" s="6">
        <f t="shared" si="799"/>
        <v>2.5129999999999999</v>
      </c>
      <c r="G1720">
        <f t="shared" si="792"/>
        <v>4</v>
      </c>
      <c r="H1720">
        <f t="shared" si="793"/>
        <v>313</v>
      </c>
      <c r="I1720" s="5">
        <f t="shared" si="791"/>
        <v>683.49099999999999</v>
      </c>
      <c r="J1720" s="7">
        <f t="shared" si="795"/>
        <v>0</v>
      </c>
      <c r="K1720" t="str">
        <f t="shared" si="794"/>
        <v/>
      </c>
      <c r="M1720" s="4"/>
      <c r="N1720" s="4"/>
      <c r="O1720" s="5"/>
      <c r="Q1720" s="6"/>
      <c r="R1720" s="6"/>
      <c r="U1720" s="5"/>
      <c r="V1720" s="7"/>
      <c r="X1720" s="1"/>
      <c r="Y1720" s="1"/>
      <c r="Z1720" s="5"/>
      <c r="AA1720" s="5"/>
      <c r="AB1720" s="1"/>
    </row>
    <row r="1721" spans="1:29" x14ac:dyDescent="0.25">
      <c r="A1721" s="11" t="s">
        <v>197</v>
      </c>
      <c r="B1721" t="s">
        <v>1531</v>
      </c>
      <c r="C1721">
        <v>21</v>
      </c>
      <c r="D1721">
        <v>382</v>
      </c>
      <c r="E1721" s="15">
        <v>1.097</v>
      </c>
      <c r="F1721" s="6">
        <f t="shared" si="800"/>
        <v>2.2298</v>
      </c>
      <c r="G1721">
        <f t="shared" si="792"/>
        <v>5</v>
      </c>
      <c r="H1721">
        <f t="shared" si="793"/>
        <v>334</v>
      </c>
      <c r="I1721" s="5">
        <f t="shared" si="791"/>
        <v>706.52800000000002</v>
      </c>
      <c r="J1721" s="7">
        <f t="shared" si="795"/>
        <v>0</v>
      </c>
      <c r="K1721" t="str">
        <f t="shared" si="794"/>
        <v/>
      </c>
      <c r="M1721" s="4"/>
      <c r="N1721" s="4"/>
      <c r="O1721" s="5"/>
      <c r="Q1721" s="6"/>
      <c r="R1721" s="6"/>
      <c r="U1721" s="5"/>
      <c r="V1721" s="7"/>
      <c r="X1721" s="1"/>
      <c r="Y1721" s="1"/>
      <c r="Z1721" s="5"/>
      <c r="AA1721" s="5"/>
      <c r="AB1721" s="1"/>
    </row>
    <row r="1722" spans="1:29" x14ac:dyDescent="0.25">
      <c r="A1722" s="11" t="s">
        <v>197</v>
      </c>
      <c r="B1722" t="s">
        <v>1533</v>
      </c>
      <c r="C1722">
        <v>15</v>
      </c>
      <c r="D1722">
        <v>297</v>
      </c>
      <c r="E1722" s="15">
        <v>1.4830000000000001</v>
      </c>
      <c r="F1722" s="6">
        <f t="shared" si="801"/>
        <v>2.1053333333333333</v>
      </c>
      <c r="G1722">
        <f t="shared" si="792"/>
        <v>6</v>
      </c>
      <c r="H1722">
        <f t="shared" si="793"/>
        <v>349</v>
      </c>
      <c r="I1722" s="5">
        <f t="shared" si="791"/>
        <v>728.77300000000002</v>
      </c>
      <c r="J1722" s="7">
        <f t="shared" si="795"/>
        <v>0</v>
      </c>
      <c r="K1722" t="str">
        <f t="shared" si="794"/>
        <v/>
      </c>
      <c r="M1722" s="4"/>
      <c r="N1722" s="4"/>
      <c r="O1722" s="5"/>
      <c r="Q1722" s="6"/>
      <c r="R1722" s="6"/>
      <c r="U1722" s="5"/>
      <c r="V1722" s="7"/>
      <c r="X1722" s="1"/>
      <c r="Y1722" s="1"/>
      <c r="Z1722" s="5"/>
      <c r="AA1722" s="5"/>
      <c r="AB1722" s="1"/>
    </row>
    <row r="1723" spans="1:29" x14ac:dyDescent="0.25">
      <c r="A1723" s="11" t="s">
        <v>197</v>
      </c>
      <c r="B1723" t="s">
        <v>1532</v>
      </c>
      <c r="C1723">
        <v>14</v>
      </c>
      <c r="D1723">
        <v>338</v>
      </c>
      <c r="E1723" s="15">
        <v>1.6839999999999999</v>
      </c>
      <c r="F1723" s="6">
        <f t="shared" si="802"/>
        <v>2.0451428571428569</v>
      </c>
      <c r="G1723">
        <f t="shared" si="792"/>
        <v>7</v>
      </c>
      <c r="H1723">
        <f t="shared" si="793"/>
        <v>363</v>
      </c>
      <c r="I1723" s="5">
        <f t="shared" si="791"/>
        <v>752.34900000000005</v>
      </c>
      <c r="J1723" s="7">
        <f t="shared" si="795"/>
        <v>0</v>
      </c>
      <c r="K1723" t="str">
        <f t="shared" si="794"/>
        <v/>
      </c>
      <c r="M1723" s="4"/>
      <c r="N1723" s="4"/>
      <c r="O1723" s="5"/>
      <c r="Q1723" s="6"/>
      <c r="R1723" s="6"/>
      <c r="U1723" s="5"/>
      <c r="V1723" s="7"/>
      <c r="X1723" s="1"/>
      <c r="Y1723" s="1"/>
      <c r="Z1723" s="5"/>
      <c r="AA1723" s="5"/>
      <c r="AB1723" s="1"/>
    </row>
    <row r="1724" spans="1:29" x14ac:dyDescent="0.25">
      <c r="A1724" s="11" t="s">
        <v>197</v>
      </c>
      <c r="B1724" t="s">
        <v>197</v>
      </c>
      <c r="C1724">
        <v>12</v>
      </c>
      <c r="D1724">
        <v>216</v>
      </c>
      <c r="E1724" s="15">
        <v>1.1399999999999999</v>
      </c>
      <c r="F1724" s="6">
        <f t="shared" si="803"/>
        <v>1.9319999999999999</v>
      </c>
      <c r="G1724">
        <f t="shared" si="792"/>
        <v>8</v>
      </c>
      <c r="H1724">
        <f t="shared" si="793"/>
        <v>375</v>
      </c>
      <c r="I1724" s="5">
        <f t="shared" si="791"/>
        <v>766.029</v>
      </c>
      <c r="J1724" s="7">
        <f t="shared" si="795"/>
        <v>0</v>
      </c>
      <c r="K1724" t="str">
        <f t="shared" si="794"/>
        <v/>
      </c>
      <c r="M1724" s="4"/>
      <c r="N1724" s="4"/>
      <c r="O1724" s="5"/>
      <c r="Q1724" s="6"/>
      <c r="R1724" s="6"/>
      <c r="U1724" s="5"/>
      <c r="V1724" s="7"/>
      <c r="X1724" s="1"/>
      <c r="Y1724" s="1"/>
      <c r="Z1724" s="5"/>
      <c r="AA1724" s="5"/>
      <c r="AB1724" s="1"/>
    </row>
    <row r="1725" spans="1:29" x14ac:dyDescent="0.25">
      <c r="A1725" s="11" t="s">
        <v>197</v>
      </c>
      <c r="B1725" t="s">
        <v>1792</v>
      </c>
      <c r="C1725">
        <v>11</v>
      </c>
      <c r="D1725">
        <v>209</v>
      </c>
      <c r="E1725" s="15">
        <v>1.667</v>
      </c>
      <c r="F1725" s="6">
        <f t="shared" si="804"/>
        <v>1.9025555555555558</v>
      </c>
      <c r="G1725">
        <f t="shared" si="792"/>
        <v>9</v>
      </c>
      <c r="H1725">
        <f t="shared" si="793"/>
        <v>386</v>
      </c>
      <c r="I1725" s="5">
        <f t="shared" si="791"/>
        <v>784.36599999999999</v>
      </c>
      <c r="J1725" s="7">
        <f t="shared" si="795"/>
        <v>0</v>
      </c>
      <c r="K1725" t="str">
        <f t="shared" si="794"/>
        <v/>
      </c>
      <c r="M1725" s="4"/>
      <c r="N1725" s="4"/>
      <c r="O1725" s="5"/>
      <c r="Q1725" s="6"/>
      <c r="R1725" s="6"/>
      <c r="U1725" s="5"/>
      <c r="V1725" s="7"/>
      <c r="X1725" s="1"/>
      <c r="Y1725" s="1"/>
      <c r="Z1725" s="5"/>
      <c r="AA1725" s="5"/>
      <c r="AB1725" s="1"/>
    </row>
    <row r="1726" spans="1:29" x14ac:dyDescent="0.25">
      <c r="A1726" s="11" t="s">
        <v>197</v>
      </c>
      <c r="B1726" t="s">
        <v>1534</v>
      </c>
      <c r="C1726">
        <v>10</v>
      </c>
      <c r="D1726">
        <v>208</v>
      </c>
      <c r="E1726" s="15">
        <v>1.4950000000000001</v>
      </c>
      <c r="F1726" s="6">
        <f t="shared" si="805"/>
        <v>1.8618000000000001</v>
      </c>
      <c r="G1726">
        <f t="shared" si="792"/>
        <v>10</v>
      </c>
      <c r="H1726">
        <f t="shared" si="793"/>
        <v>396</v>
      </c>
      <c r="I1726" s="5">
        <f t="shared" si="791"/>
        <v>799.31600000000003</v>
      </c>
      <c r="J1726" s="7">
        <f t="shared" si="795"/>
        <v>2.0184747474747478</v>
      </c>
      <c r="K1726">
        <f t="shared" si="794"/>
        <v>8656</v>
      </c>
      <c r="M1726" s="4"/>
      <c r="N1726" s="4"/>
      <c r="O1726" s="5"/>
      <c r="Q1726" s="6"/>
      <c r="R1726" s="6"/>
      <c r="U1726" s="5"/>
      <c r="V1726" s="7"/>
      <c r="X1726" s="5"/>
      <c r="Y1726" s="1"/>
      <c r="Z1726" s="5"/>
      <c r="AA1726" s="5"/>
      <c r="AB1726" s="1"/>
      <c r="AC1726" s="5"/>
    </row>
    <row r="1727" spans="1:29" x14ac:dyDescent="0.25">
      <c r="A1727" s="11" t="s">
        <v>195</v>
      </c>
      <c r="B1727" t="s">
        <v>1002</v>
      </c>
      <c r="C1727">
        <v>107</v>
      </c>
      <c r="D1727">
        <v>3405</v>
      </c>
      <c r="E1727" s="15">
        <v>2.0699999999999998</v>
      </c>
      <c r="F1727" s="6">
        <f t="shared" si="796"/>
        <v>2.0699999999999998</v>
      </c>
      <c r="G1727">
        <f t="shared" si="792"/>
        <v>1</v>
      </c>
      <c r="H1727">
        <f t="shared" si="793"/>
        <v>107</v>
      </c>
      <c r="I1727" s="5">
        <f t="shared" si="791"/>
        <v>221.48999999999998</v>
      </c>
      <c r="J1727" s="7">
        <f t="shared" si="795"/>
        <v>0</v>
      </c>
      <c r="K1727" t="str">
        <f t="shared" si="794"/>
        <v/>
      </c>
      <c r="M1727" s="4"/>
      <c r="N1727" s="4"/>
      <c r="O1727" s="5"/>
      <c r="Q1727" s="6"/>
      <c r="R1727" s="6"/>
      <c r="U1727" s="5"/>
      <c r="V1727" s="7"/>
      <c r="X1727" s="1"/>
      <c r="Y1727" s="1"/>
      <c r="Z1727" s="5"/>
      <c r="AA1727" s="5"/>
      <c r="AB1727" s="1"/>
    </row>
    <row r="1728" spans="1:29" x14ac:dyDescent="0.25">
      <c r="A1728" s="11" t="s">
        <v>195</v>
      </c>
      <c r="B1728" t="s">
        <v>524</v>
      </c>
      <c r="C1728">
        <v>92</v>
      </c>
      <c r="D1728">
        <v>3142</v>
      </c>
      <c r="E1728" s="15">
        <v>2.952</v>
      </c>
      <c r="F1728" s="6">
        <f t="shared" si="797"/>
        <v>2.5110000000000001</v>
      </c>
      <c r="G1728">
        <f t="shared" si="792"/>
        <v>2</v>
      </c>
      <c r="H1728">
        <f t="shared" si="793"/>
        <v>199</v>
      </c>
      <c r="I1728" s="5">
        <f t="shared" si="791"/>
        <v>493.07399999999996</v>
      </c>
      <c r="J1728" s="7">
        <f t="shared" si="795"/>
        <v>0</v>
      </c>
      <c r="K1728" t="str">
        <f t="shared" si="794"/>
        <v/>
      </c>
      <c r="M1728" s="4"/>
      <c r="N1728" s="4"/>
      <c r="O1728" s="5"/>
      <c r="Q1728" s="6"/>
      <c r="R1728" s="6"/>
      <c r="U1728" s="5"/>
      <c r="V1728" s="7"/>
      <c r="X1728" s="1"/>
      <c r="Y1728" s="1"/>
      <c r="Z1728" s="5"/>
      <c r="AA1728" s="5"/>
      <c r="AB1728" s="1"/>
    </row>
    <row r="1729" spans="1:29" x14ac:dyDescent="0.25">
      <c r="A1729" s="11" t="s">
        <v>195</v>
      </c>
      <c r="B1729" t="s">
        <v>1231</v>
      </c>
      <c r="C1729">
        <v>51</v>
      </c>
      <c r="D1729">
        <v>1730</v>
      </c>
      <c r="E1729" s="15">
        <v>2.6760000000000002</v>
      </c>
      <c r="F1729" s="6">
        <f t="shared" si="798"/>
        <v>2.5660000000000003</v>
      </c>
      <c r="G1729">
        <f t="shared" si="792"/>
        <v>3</v>
      </c>
      <c r="H1729">
        <f t="shared" si="793"/>
        <v>250</v>
      </c>
      <c r="I1729" s="5">
        <f t="shared" si="791"/>
        <v>629.54999999999995</v>
      </c>
      <c r="J1729" s="7">
        <f t="shared" si="795"/>
        <v>0</v>
      </c>
      <c r="K1729" t="str">
        <f t="shared" si="794"/>
        <v/>
      </c>
      <c r="M1729" s="4"/>
      <c r="N1729" s="4"/>
      <c r="O1729" s="5"/>
      <c r="Q1729" s="6"/>
      <c r="R1729" s="6"/>
      <c r="U1729" s="5"/>
      <c r="V1729" s="7"/>
      <c r="X1729" s="1"/>
      <c r="Y1729" s="1"/>
      <c r="Z1729" s="5"/>
      <c r="AA1729" s="5"/>
      <c r="AB1729" s="1"/>
    </row>
    <row r="1730" spans="1:29" x14ac:dyDescent="0.25">
      <c r="A1730" s="11" t="s">
        <v>195</v>
      </c>
      <c r="B1730" t="s">
        <v>1233</v>
      </c>
      <c r="C1730">
        <v>48</v>
      </c>
      <c r="D1730">
        <v>1701</v>
      </c>
      <c r="E1730" s="15">
        <v>2.7890000000000001</v>
      </c>
      <c r="F1730" s="6">
        <f t="shared" si="799"/>
        <v>2.62175</v>
      </c>
      <c r="G1730">
        <f t="shared" si="792"/>
        <v>4</v>
      </c>
      <c r="H1730">
        <f t="shared" si="793"/>
        <v>298</v>
      </c>
      <c r="I1730" s="5">
        <f t="shared" ref="I1730:I1793" si="806">IF(G1729&gt;G1730,E1730*C1730,E1730*C1730+I1729)</f>
        <v>763.42200000000003</v>
      </c>
      <c r="J1730" s="7">
        <f t="shared" si="795"/>
        <v>0</v>
      </c>
      <c r="K1730" t="str">
        <f t="shared" si="794"/>
        <v/>
      </c>
      <c r="M1730" s="4"/>
      <c r="N1730" s="4"/>
      <c r="O1730" s="5"/>
      <c r="Q1730" s="6"/>
      <c r="R1730" s="6"/>
      <c r="U1730" s="5"/>
      <c r="V1730" s="7"/>
      <c r="X1730" s="1"/>
      <c r="Y1730" s="1"/>
      <c r="Z1730" s="5"/>
      <c r="AA1730" s="5"/>
      <c r="AB1730" s="1"/>
    </row>
    <row r="1731" spans="1:29" x14ac:dyDescent="0.25">
      <c r="A1731" s="11" t="s">
        <v>195</v>
      </c>
      <c r="B1731" t="s">
        <v>1352</v>
      </c>
      <c r="C1731">
        <v>43</v>
      </c>
      <c r="D1731">
        <v>1405</v>
      </c>
      <c r="E1731" s="15">
        <v>2.65</v>
      </c>
      <c r="F1731" s="6">
        <f t="shared" si="800"/>
        <v>2.6274000000000002</v>
      </c>
      <c r="G1731">
        <f t="shared" si="792"/>
        <v>5</v>
      </c>
      <c r="H1731">
        <f t="shared" si="793"/>
        <v>341</v>
      </c>
      <c r="I1731" s="5">
        <f t="shared" si="806"/>
        <v>877.37200000000007</v>
      </c>
      <c r="J1731" s="7">
        <f t="shared" si="795"/>
        <v>0</v>
      </c>
      <c r="K1731" t="str">
        <f t="shared" si="794"/>
        <v/>
      </c>
      <c r="M1731" s="4"/>
      <c r="N1731" s="4"/>
      <c r="O1731" s="5"/>
      <c r="Q1731" s="6"/>
      <c r="R1731" s="6"/>
      <c r="U1731" s="5"/>
      <c r="V1731" s="7"/>
      <c r="X1731" s="1"/>
      <c r="Y1731" s="1"/>
      <c r="Z1731" s="5"/>
      <c r="AA1731" s="5"/>
      <c r="AB1731" s="1"/>
    </row>
    <row r="1732" spans="1:29" x14ac:dyDescent="0.25">
      <c r="A1732" s="11" t="s">
        <v>195</v>
      </c>
      <c r="B1732" t="s">
        <v>1519</v>
      </c>
      <c r="C1732">
        <v>25</v>
      </c>
      <c r="D1732">
        <v>777</v>
      </c>
      <c r="E1732" s="15">
        <v>1.492</v>
      </c>
      <c r="F1732" s="6">
        <f t="shared" si="801"/>
        <v>2.438166666666667</v>
      </c>
      <c r="G1732">
        <f t="shared" ref="G1732:G1795" si="807">IF(A1732=A1731,G1731+1,1)</f>
        <v>6</v>
      </c>
      <c r="H1732">
        <f t="shared" si="793"/>
        <v>366</v>
      </c>
      <c r="I1732" s="5">
        <f t="shared" si="806"/>
        <v>914.67200000000003</v>
      </c>
      <c r="J1732" s="7">
        <f t="shared" si="795"/>
        <v>0</v>
      </c>
      <c r="K1732" t="str">
        <f t="shared" si="794"/>
        <v/>
      </c>
      <c r="M1732" s="4"/>
      <c r="N1732" s="4"/>
      <c r="O1732" s="5"/>
      <c r="Q1732" s="6"/>
      <c r="R1732" s="6"/>
      <c r="U1732" s="5"/>
      <c r="V1732" s="7"/>
      <c r="X1732" s="1"/>
      <c r="Y1732" s="1"/>
      <c r="Z1732" s="5"/>
      <c r="AA1732" s="5"/>
      <c r="AB1732" s="1"/>
    </row>
    <row r="1733" spans="1:29" x14ac:dyDescent="0.25">
      <c r="A1733" s="11" t="s">
        <v>195</v>
      </c>
      <c r="B1733" t="s">
        <v>1235</v>
      </c>
      <c r="C1733">
        <v>23</v>
      </c>
      <c r="D1733">
        <v>690</v>
      </c>
      <c r="E1733" s="14">
        <v>0.54400000000000004</v>
      </c>
      <c r="F1733" s="6">
        <f t="shared" si="802"/>
        <v>2.1675714285714287</v>
      </c>
      <c r="G1733">
        <f t="shared" si="807"/>
        <v>7</v>
      </c>
      <c r="H1733">
        <f t="shared" si="793"/>
        <v>389</v>
      </c>
      <c r="I1733" s="5">
        <f t="shared" si="806"/>
        <v>927.18399999999997</v>
      </c>
      <c r="J1733" s="7">
        <f t="shared" si="795"/>
        <v>0</v>
      </c>
      <c r="K1733" t="str">
        <f t="shared" si="794"/>
        <v/>
      </c>
      <c r="L1733" s="6"/>
      <c r="M1733" s="4"/>
      <c r="N1733" s="4"/>
      <c r="O1733" s="5"/>
      <c r="Q1733" s="6"/>
      <c r="R1733" s="6"/>
      <c r="U1733" s="5"/>
      <c r="V1733" s="7"/>
      <c r="X1733" s="1"/>
      <c r="Y1733" s="1"/>
      <c r="Z1733" s="5"/>
      <c r="AA1733" s="5"/>
      <c r="AB1733" s="1"/>
    </row>
    <row r="1734" spans="1:29" x14ac:dyDescent="0.25">
      <c r="A1734" s="11" t="s">
        <v>195</v>
      </c>
      <c r="B1734" t="s">
        <v>1234</v>
      </c>
      <c r="C1734">
        <v>19</v>
      </c>
      <c r="D1734">
        <v>582</v>
      </c>
      <c r="E1734" s="15">
        <v>1.9370000000000001</v>
      </c>
      <c r="F1734" s="6">
        <f t="shared" si="803"/>
        <v>2.1387500000000004</v>
      </c>
      <c r="G1734">
        <f t="shared" si="807"/>
        <v>8</v>
      </c>
      <c r="H1734">
        <f t="shared" si="793"/>
        <v>408</v>
      </c>
      <c r="I1734" s="5">
        <f t="shared" si="806"/>
        <v>963.98699999999997</v>
      </c>
      <c r="J1734" s="7">
        <f t="shared" si="795"/>
        <v>0</v>
      </c>
      <c r="K1734" t="str">
        <f t="shared" si="794"/>
        <v/>
      </c>
      <c r="M1734" s="4"/>
      <c r="N1734" s="4"/>
      <c r="O1734" s="5"/>
      <c r="Q1734" s="6"/>
      <c r="R1734" s="6"/>
      <c r="U1734" s="5"/>
      <c r="V1734" s="7"/>
      <c r="X1734" s="1"/>
      <c r="Y1734" s="1"/>
      <c r="Z1734" s="5"/>
      <c r="AA1734" s="5"/>
      <c r="AB1734" s="1"/>
    </row>
    <row r="1735" spans="1:29" x14ac:dyDescent="0.25">
      <c r="A1735" s="11" t="s">
        <v>195</v>
      </c>
      <c r="B1735" t="s">
        <v>195</v>
      </c>
      <c r="C1735">
        <v>14</v>
      </c>
      <c r="D1735">
        <v>452</v>
      </c>
      <c r="E1735" s="15">
        <v>2.3580000000000001</v>
      </c>
      <c r="F1735" s="6">
        <f t="shared" si="804"/>
        <v>2.1631111111111117</v>
      </c>
      <c r="G1735">
        <f t="shared" si="807"/>
        <v>9</v>
      </c>
      <c r="H1735">
        <f t="shared" si="793"/>
        <v>422</v>
      </c>
      <c r="I1735" s="5">
        <f t="shared" si="806"/>
        <v>996.99900000000002</v>
      </c>
      <c r="J1735" s="7">
        <f t="shared" si="795"/>
        <v>0</v>
      </c>
      <c r="K1735" t="str">
        <f t="shared" si="794"/>
        <v/>
      </c>
      <c r="M1735" s="4"/>
      <c r="N1735" s="4"/>
      <c r="O1735" s="5"/>
      <c r="Q1735" s="6"/>
      <c r="R1735" s="6"/>
      <c r="U1735" s="5"/>
      <c r="V1735" s="7"/>
      <c r="X1735" s="1"/>
      <c r="Y1735" s="1"/>
      <c r="Z1735" s="5"/>
      <c r="AA1735" s="5"/>
      <c r="AB1735" s="1"/>
    </row>
    <row r="1736" spans="1:29" x14ac:dyDescent="0.25">
      <c r="A1736" s="11" t="s">
        <v>195</v>
      </c>
      <c r="B1736" t="s">
        <v>1236</v>
      </c>
      <c r="C1736">
        <v>13</v>
      </c>
      <c r="D1736">
        <v>426</v>
      </c>
      <c r="E1736" s="15">
        <v>3.0430000000000001</v>
      </c>
      <c r="F1736" s="6">
        <f t="shared" si="805"/>
        <v>2.2511000000000001</v>
      </c>
      <c r="G1736">
        <f t="shared" si="807"/>
        <v>10</v>
      </c>
      <c r="H1736">
        <f t="shared" si="793"/>
        <v>435</v>
      </c>
      <c r="I1736" s="5">
        <f t="shared" si="806"/>
        <v>1036.558</v>
      </c>
      <c r="J1736" s="7">
        <f t="shared" si="795"/>
        <v>2.3828919540229885</v>
      </c>
      <c r="K1736">
        <f t="shared" si="794"/>
        <v>14310</v>
      </c>
      <c r="M1736" s="4"/>
      <c r="N1736" s="4"/>
      <c r="O1736" s="5"/>
      <c r="Q1736" s="6"/>
      <c r="R1736" s="6"/>
      <c r="U1736" s="5"/>
      <c r="V1736" s="7"/>
      <c r="X1736" s="5"/>
      <c r="Y1736" s="1"/>
      <c r="Z1736" s="5"/>
      <c r="AA1736" s="5"/>
      <c r="AB1736" s="1"/>
      <c r="AC1736" s="5"/>
    </row>
    <row r="1737" spans="1:29" x14ac:dyDescent="0.25">
      <c r="A1737" s="11" t="s">
        <v>185</v>
      </c>
      <c r="B1737" t="s">
        <v>941</v>
      </c>
      <c r="C1737">
        <v>50</v>
      </c>
      <c r="D1737">
        <v>1504</v>
      </c>
      <c r="E1737" s="15">
        <v>1.617</v>
      </c>
      <c r="F1737" s="6">
        <f t="shared" si="796"/>
        <v>1.617</v>
      </c>
      <c r="G1737">
        <f t="shared" si="807"/>
        <v>1</v>
      </c>
      <c r="H1737">
        <f t="shared" si="793"/>
        <v>50</v>
      </c>
      <c r="I1737" s="5">
        <f t="shared" si="806"/>
        <v>80.849999999999994</v>
      </c>
      <c r="J1737" s="7">
        <f t="shared" si="795"/>
        <v>0</v>
      </c>
      <c r="K1737" t="str">
        <f t="shared" si="794"/>
        <v/>
      </c>
      <c r="M1737" s="4"/>
      <c r="N1737" s="4"/>
      <c r="O1737" s="5"/>
      <c r="Q1737" s="6"/>
      <c r="R1737" s="6"/>
      <c r="U1737" s="5"/>
      <c r="V1737" s="7"/>
      <c r="X1737" s="1"/>
      <c r="Y1737" s="1"/>
      <c r="Z1737" s="5"/>
      <c r="AA1737" s="5"/>
      <c r="AB1737" s="1"/>
    </row>
    <row r="1738" spans="1:29" x14ac:dyDescent="0.25">
      <c r="A1738" s="11" t="s">
        <v>185</v>
      </c>
      <c r="B1738" t="s">
        <v>1453</v>
      </c>
      <c r="C1738">
        <v>48</v>
      </c>
      <c r="D1738">
        <v>1601</v>
      </c>
      <c r="E1738" s="15">
        <v>2.0070000000000001</v>
      </c>
      <c r="F1738" s="6">
        <f t="shared" si="797"/>
        <v>1.8120000000000001</v>
      </c>
      <c r="G1738">
        <f t="shared" si="807"/>
        <v>2</v>
      </c>
      <c r="H1738">
        <f t="shared" si="793"/>
        <v>98</v>
      </c>
      <c r="I1738" s="5">
        <f t="shared" si="806"/>
        <v>177.18600000000001</v>
      </c>
      <c r="J1738" s="7">
        <f t="shared" si="795"/>
        <v>0</v>
      </c>
      <c r="K1738" t="str">
        <f t="shared" si="794"/>
        <v/>
      </c>
      <c r="M1738" s="4"/>
      <c r="N1738" s="4"/>
      <c r="O1738" s="5"/>
      <c r="Q1738" s="6"/>
      <c r="R1738" s="6"/>
      <c r="U1738" s="5"/>
      <c r="V1738" s="7"/>
      <c r="X1738" s="1"/>
      <c r="Y1738" s="1"/>
      <c r="Z1738" s="5"/>
      <c r="AA1738" s="5"/>
      <c r="AB1738" s="1"/>
    </row>
    <row r="1739" spans="1:29" x14ac:dyDescent="0.25">
      <c r="A1739" s="11" t="s">
        <v>185</v>
      </c>
      <c r="B1739" t="s">
        <v>1454</v>
      </c>
      <c r="C1739">
        <v>40</v>
      </c>
      <c r="D1739">
        <v>1452</v>
      </c>
      <c r="E1739" s="15">
        <v>3.16</v>
      </c>
      <c r="F1739" s="6">
        <f t="shared" si="798"/>
        <v>2.2613333333333334</v>
      </c>
      <c r="G1739">
        <f t="shared" si="807"/>
        <v>3</v>
      </c>
      <c r="H1739">
        <f t="shared" si="793"/>
        <v>138</v>
      </c>
      <c r="I1739" s="5">
        <f t="shared" si="806"/>
        <v>303.58600000000001</v>
      </c>
      <c r="J1739" s="7">
        <f t="shared" si="795"/>
        <v>0</v>
      </c>
      <c r="K1739" t="str">
        <f t="shared" si="794"/>
        <v/>
      </c>
      <c r="M1739" s="4"/>
      <c r="N1739" s="4"/>
      <c r="O1739" s="5"/>
      <c r="Q1739" s="6"/>
      <c r="R1739" s="6"/>
      <c r="U1739" s="5"/>
      <c r="V1739" s="7"/>
      <c r="X1739" s="1"/>
      <c r="Y1739" s="1"/>
      <c r="Z1739" s="5"/>
      <c r="AA1739" s="5"/>
      <c r="AB1739" s="1"/>
    </row>
    <row r="1740" spans="1:29" x14ac:dyDescent="0.25">
      <c r="A1740" s="11" t="s">
        <v>185</v>
      </c>
      <c r="B1740" t="s">
        <v>1455</v>
      </c>
      <c r="C1740">
        <v>25</v>
      </c>
      <c r="D1740">
        <v>798</v>
      </c>
      <c r="E1740" s="15">
        <v>2.4929999999999999</v>
      </c>
      <c r="F1740" s="6">
        <f t="shared" si="799"/>
        <v>2.3192500000000003</v>
      </c>
      <c r="G1740">
        <f t="shared" si="807"/>
        <v>4</v>
      </c>
      <c r="H1740">
        <f t="shared" si="793"/>
        <v>163</v>
      </c>
      <c r="I1740" s="5">
        <f t="shared" si="806"/>
        <v>365.911</v>
      </c>
      <c r="J1740" s="7">
        <f t="shared" si="795"/>
        <v>0</v>
      </c>
      <c r="K1740" t="str">
        <f t="shared" si="794"/>
        <v/>
      </c>
      <c r="M1740" s="4"/>
      <c r="N1740" s="4"/>
      <c r="O1740" s="5"/>
      <c r="Q1740" s="6"/>
      <c r="R1740" s="6"/>
      <c r="U1740" s="5"/>
      <c r="V1740" s="7"/>
      <c r="X1740" s="1"/>
      <c r="Y1740" s="1"/>
      <c r="Z1740" s="5"/>
      <c r="AA1740" s="5"/>
      <c r="AB1740" s="1"/>
    </row>
    <row r="1741" spans="1:29" x14ac:dyDescent="0.25">
      <c r="A1741" s="11" t="s">
        <v>185</v>
      </c>
      <c r="B1741" t="s">
        <v>1008</v>
      </c>
      <c r="C1741">
        <v>23</v>
      </c>
      <c r="D1741">
        <v>746</v>
      </c>
      <c r="E1741" s="15">
        <v>1.7749999999999999</v>
      </c>
      <c r="F1741" s="6">
        <f t="shared" si="800"/>
        <v>2.2104000000000004</v>
      </c>
      <c r="G1741">
        <f t="shared" si="807"/>
        <v>5</v>
      </c>
      <c r="H1741">
        <f t="shared" si="793"/>
        <v>186</v>
      </c>
      <c r="I1741" s="5">
        <f t="shared" si="806"/>
        <v>406.73599999999999</v>
      </c>
      <c r="J1741" s="7">
        <f t="shared" si="795"/>
        <v>0</v>
      </c>
      <c r="K1741" t="str">
        <f t="shared" si="794"/>
        <v/>
      </c>
      <c r="M1741" s="4"/>
      <c r="N1741" s="4"/>
      <c r="O1741" s="5"/>
      <c r="Q1741" s="6"/>
      <c r="R1741" s="6"/>
      <c r="U1741" s="5"/>
      <c r="V1741" s="7"/>
      <c r="X1741" s="1"/>
      <c r="Y1741" s="1"/>
      <c r="Z1741" s="5"/>
      <c r="AA1741" s="5"/>
      <c r="AB1741" s="1"/>
    </row>
    <row r="1742" spans="1:29" x14ac:dyDescent="0.25">
      <c r="A1742" s="11" t="s">
        <v>185</v>
      </c>
      <c r="B1742" t="s">
        <v>1457</v>
      </c>
      <c r="C1742">
        <v>22</v>
      </c>
      <c r="D1742">
        <v>655</v>
      </c>
      <c r="E1742" s="15">
        <v>3.117</v>
      </c>
      <c r="F1742" s="6">
        <f t="shared" si="801"/>
        <v>2.3614999999999999</v>
      </c>
      <c r="G1742">
        <f t="shared" si="807"/>
        <v>6</v>
      </c>
      <c r="H1742">
        <f t="shared" si="793"/>
        <v>208</v>
      </c>
      <c r="I1742" s="5">
        <f t="shared" si="806"/>
        <v>475.31</v>
      </c>
      <c r="J1742" s="7">
        <f t="shared" si="795"/>
        <v>0</v>
      </c>
      <c r="K1742" t="str">
        <f t="shared" si="794"/>
        <v/>
      </c>
      <c r="M1742" s="4"/>
      <c r="N1742" s="4"/>
      <c r="O1742" s="5"/>
      <c r="Q1742" s="6"/>
      <c r="R1742" s="6"/>
      <c r="U1742" s="5"/>
      <c r="V1742" s="7"/>
      <c r="X1742" s="1"/>
      <c r="Y1742" s="1"/>
      <c r="Z1742" s="5"/>
      <c r="AA1742" s="5"/>
      <c r="AB1742" s="1"/>
    </row>
    <row r="1743" spans="1:29" x14ac:dyDescent="0.25">
      <c r="A1743" s="11" t="s">
        <v>185</v>
      </c>
      <c r="B1743" t="s">
        <v>1459</v>
      </c>
      <c r="C1743">
        <v>19</v>
      </c>
      <c r="D1743">
        <v>671</v>
      </c>
      <c r="E1743" s="15">
        <v>1.6759999999999999</v>
      </c>
      <c r="F1743" s="6">
        <f t="shared" si="802"/>
        <v>2.2635714285714288</v>
      </c>
      <c r="G1743">
        <f t="shared" si="807"/>
        <v>7</v>
      </c>
      <c r="H1743">
        <f t="shared" si="793"/>
        <v>227</v>
      </c>
      <c r="I1743" s="5">
        <f t="shared" si="806"/>
        <v>507.154</v>
      </c>
      <c r="J1743" s="7">
        <f t="shared" si="795"/>
        <v>0</v>
      </c>
      <c r="K1743" t="str">
        <f t="shared" si="794"/>
        <v/>
      </c>
      <c r="M1743" s="4"/>
      <c r="N1743" s="4"/>
      <c r="O1743" s="5"/>
      <c r="Q1743" s="6"/>
      <c r="R1743" s="6"/>
      <c r="U1743" s="5"/>
      <c r="V1743" s="7"/>
      <c r="X1743" s="1"/>
      <c r="Y1743" s="1"/>
      <c r="Z1743" s="5"/>
      <c r="AA1743" s="5"/>
      <c r="AB1743" s="1"/>
    </row>
    <row r="1744" spans="1:29" x14ac:dyDescent="0.25">
      <c r="A1744" s="11" t="s">
        <v>185</v>
      </c>
      <c r="B1744" t="s">
        <v>1456</v>
      </c>
      <c r="C1744">
        <v>17</v>
      </c>
      <c r="D1744">
        <v>413</v>
      </c>
      <c r="E1744" s="15">
        <v>1.411</v>
      </c>
      <c r="F1744" s="6">
        <f t="shared" si="803"/>
        <v>2.157</v>
      </c>
      <c r="G1744">
        <f t="shared" si="807"/>
        <v>8</v>
      </c>
      <c r="H1744">
        <f t="shared" si="793"/>
        <v>244</v>
      </c>
      <c r="I1744" s="5">
        <f t="shared" si="806"/>
        <v>531.14099999999996</v>
      </c>
      <c r="J1744" s="7">
        <f t="shared" si="795"/>
        <v>0</v>
      </c>
      <c r="K1744" t="str">
        <f t="shared" si="794"/>
        <v/>
      </c>
      <c r="M1744" s="4"/>
      <c r="N1744" s="4"/>
      <c r="O1744" s="5"/>
      <c r="Q1744" s="6"/>
      <c r="R1744" s="6"/>
      <c r="U1744" s="5"/>
      <c r="V1744" s="7"/>
      <c r="X1744" s="1"/>
      <c r="Y1744" s="1"/>
      <c r="Z1744" s="5"/>
      <c r="AA1744" s="5"/>
      <c r="AB1744" s="1"/>
    </row>
    <row r="1745" spans="1:29" x14ac:dyDescent="0.25">
      <c r="A1745" s="11" t="s">
        <v>185</v>
      </c>
      <c r="B1745" t="s">
        <v>1402</v>
      </c>
      <c r="C1745">
        <v>16</v>
      </c>
      <c r="D1745">
        <v>415</v>
      </c>
      <c r="E1745" s="15">
        <v>1.766</v>
      </c>
      <c r="F1745" s="6">
        <f t="shared" si="804"/>
        <v>2.1135555555555552</v>
      </c>
      <c r="G1745">
        <f t="shared" si="807"/>
        <v>9</v>
      </c>
      <c r="H1745">
        <f t="shared" si="793"/>
        <v>260</v>
      </c>
      <c r="I1745" s="5">
        <f t="shared" si="806"/>
        <v>559.39699999999993</v>
      </c>
      <c r="J1745" s="7">
        <f t="shared" si="795"/>
        <v>0</v>
      </c>
      <c r="K1745" t="str">
        <f t="shared" si="794"/>
        <v/>
      </c>
      <c r="M1745" s="4"/>
      <c r="N1745" s="4"/>
      <c r="O1745" s="5"/>
      <c r="Q1745" s="6"/>
      <c r="R1745" s="6"/>
      <c r="U1745" s="5"/>
      <c r="V1745" s="7"/>
      <c r="X1745" s="1"/>
      <c r="Y1745" s="1"/>
      <c r="Z1745" s="5"/>
      <c r="AA1745" s="5"/>
      <c r="AB1745" s="1"/>
    </row>
    <row r="1746" spans="1:29" x14ac:dyDescent="0.25">
      <c r="A1746" s="11" t="s">
        <v>185</v>
      </c>
      <c r="B1746" t="s">
        <v>1458</v>
      </c>
      <c r="C1746">
        <v>16</v>
      </c>
      <c r="D1746">
        <v>476</v>
      </c>
      <c r="E1746" s="15">
        <v>0.65600000000000003</v>
      </c>
      <c r="F1746" s="6">
        <f t="shared" si="805"/>
        <v>1.9677999999999998</v>
      </c>
      <c r="G1746">
        <f t="shared" si="807"/>
        <v>10</v>
      </c>
      <c r="H1746">
        <f t="shared" si="793"/>
        <v>276</v>
      </c>
      <c r="I1746" s="5">
        <f t="shared" si="806"/>
        <v>569.89299999999992</v>
      </c>
      <c r="J1746" s="7">
        <f t="shared" si="795"/>
        <v>2.0648297101449273</v>
      </c>
      <c r="K1746">
        <f t="shared" si="794"/>
        <v>8731</v>
      </c>
      <c r="M1746" s="4"/>
      <c r="N1746" s="4"/>
      <c r="O1746" s="5"/>
      <c r="Q1746" s="6"/>
      <c r="R1746" s="6"/>
      <c r="U1746" s="5"/>
      <c r="V1746" s="7"/>
      <c r="X1746" s="5"/>
      <c r="Y1746" s="1"/>
      <c r="Z1746" s="5"/>
      <c r="AA1746" s="5"/>
      <c r="AB1746" s="1"/>
      <c r="AC1746" s="5"/>
    </row>
    <row r="1747" spans="1:29" x14ac:dyDescent="0.25">
      <c r="A1747" s="11" t="s">
        <v>183</v>
      </c>
      <c r="B1747" t="s">
        <v>1441</v>
      </c>
      <c r="C1747">
        <v>183</v>
      </c>
      <c r="D1747">
        <v>6963</v>
      </c>
      <c r="E1747" s="15">
        <v>2.89</v>
      </c>
      <c r="F1747" s="6">
        <f t="shared" si="796"/>
        <v>2.89</v>
      </c>
      <c r="G1747">
        <f t="shared" si="807"/>
        <v>1</v>
      </c>
      <c r="H1747">
        <f t="shared" si="793"/>
        <v>183</v>
      </c>
      <c r="I1747" s="5">
        <f t="shared" si="806"/>
        <v>528.87</v>
      </c>
      <c r="J1747" s="7">
        <f t="shared" si="795"/>
        <v>0</v>
      </c>
      <c r="K1747" t="str">
        <f t="shared" si="794"/>
        <v/>
      </c>
      <c r="M1747" s="4"/>
      <c r="N1747" s="4"/>
      <c r="O1747" s="5"/>
      <c r="Q1747" s="6"/>
      <c r="R1747" s="6"/>
      <c r="U1747" s="5"/>
      <c r="V1747" s="7"/>
      <c r="X1747" s="1"/>
      <c r="Y1747" s="1"/>
      <c r="Z1747" s="5"/>
      <c r="AA1747" s="5"/>
      <c r="AB1747" s="1"/>
    </row>
    <row r="1748" spans="1:29" x14ac:dyDescent="0.25">
      <c r="A1748" s="11" t="s">
        <v>183</v>
      </c>
      <c r="B1748" t="s">
        <v>1442</v>
      </c>
      <c r="C1748">
        <v>81</v>
      </c>
      <c r="D1748">
        <v>2819</v>
      </c>
      <c r="E1748" s="15">
        <v>3.7280000000000002</v>
      </c>
      <c r="F1748" s="6">
        <f t="shared" si="797"/>
        <v>3.3090000000000002</v>
      </c>
      <c r="G1748">
        <f t="shared" si="807"/>
        <v>2</v>
      </c>
      <c r="H1748">
        <f t="shared" si="793"/>
        <v>264</v>
      </c>
      <c r="I1748" s="5">
        <f t="shared" si="806"/>
        <v>830.83799999999997</v>
      </c>
      <c r="J1748" s="7">
        <f t="shared" si="795"/>
        <v>0</v>
      </c>
      <c r="K1748" t="str">
        <f t="shared" si="794"/>
        <v/>
      </c>
      <c r="M1748" s="4"/>
      <c r="N1748" s="4"/>
      <c r="O1748" s="5"/>
      <c r="Q1748" s="6"/>
      <c r="R1748" s="6"/>
      <c r="U1748" s="5"/>
      <c r="V1748" s="7"/>
      <c r="X1748" s="1"/>
      <c r="Y1748" s="1"/>
      <c r="Z1748" s="5"/>
      <c r="AA1748" s="5"/>
      <c r="AB1748" s="1"/>
    </row>
    <row r="1749" spans="1:29" x14ac:dyDescent="0.25">
      <c r="A1749" s="11" t="s">
        <v>183</v>
      </c>
      <c r="B1749" t="s">
        <v>1443</v>
      </c>
      <c r="C1749">
        <v>53</v>
      </c>
      <c r="D1749">
        <v>1933</v>
      </c>
      <c r="E1749" s="15">
        <v>2.4430000000000001</v>
      </c>
      <c r="F1749" s="6">
        <f t="shared" si="798"/>
        <v>3.0203333333333333</v>
      </c>
      <c r="G1749">
        <f t="shared" si="807"/>
        <v>3</v>
      </c>
      <c r="H1749">
        <f t="shared" si="793"/>
        <v>317</v>
      </c>
      <c r="I1749" s="5">
        <f t="shared" si="806"/>
        <v>960.31700000000001</v>
      </c>
      <c r="J1749" s="7">
        <f t="shared" si="795"/>
        <v>0</v>
      </c>
      <c r="K1749" t="str">
        <f t="shared" si="794"/>
        <v/>
      </c>
      <c r="M1749" s="4"/>
      <c r="N1749" s="4"/>
      <c r="O1749" s="5"/>
      <c r="Q1749" s="6"/>
      <c r="R1749" s="6"/>
      <c r="U1749" s="5"/>
      <c r="V1749" s="7"/>
      <c r="X1749" s="1"/>
      <c r="Y1749" s="1"/>
      <c r="Z1749" s="5"/>
      <c r="AA1749" s="5"/>
      <c r="AB1749" s="1"/>
    </row>
    <row r="1750" spans="1:29" x14ac:dyDescent="0.25">
      <c r="A1750" s="11" t="s">
        <v>183</v>
      </c>
      <c r="B1750" t="s">
        <v>1444</v>
      </c>
      <c r="C1750">
        <v>31</v>
      </c>
      <c r="D1750">
        <v>970</v>
      </c>
      <c r="E1750" s="15">
        <v>2.0950000000000002</v>
      </c>
      <c r="F1750" s="6">
        <f t="shared" si="799"/>
        <v>2.7890000000000001</v>
      </c>
      <c r="G1750">
        <f t="shared" si="807"/>
        <v>4</v>
      </c>
      <c r="H1750">
        <f t="shared" ref="H1750:H1813" si="808">IF(G1749&gt;G1750,C1750,C1750+H1749)</f>
        <v>348</v>
      </c>
      <c r="I1750" s="5">
        <f t="shared" si="806"/>
        <v>1025.2619999999999</v>
      </c>
      <c r="J1750" s="7">
        <f t="shared" si="795"/>
        <v>0</v>
      </c>
      <c r="K1750" t="str">
        <f t="shared" ref="K1750:K1813" si="809">IF(J1750&gt;0,SUM(D1741:D1750),"")</f>
        <v/>
      </c>
      <c r="M1750" s="4"/>
      <c r="N1750" s="4"/>
      <c r="O1750" s="5"/>
      <c r="Q1750" s="6"/>
      <c r="R1750" s="6"/>
      <c r="U1750" s="5"/>
      <c r="V1750" s="7"/>
      <c r="X1750" s="1"/>
      <c r="Y1750" s="1"/>
      <c r="Z1750" s="5"/>
      <c r="AA1750" s="5"/>
      <c r="AB1750" s="1"/>
    </row>
    <row r="1751" spans="1:29" x14ac:dyDescent="0.25">
      <c r="A1751" s="11" t="s">
        <v>183</v>
      </c>
      <c r="B1751" t="s">
        <v>1445</v>
      </c>
      <c r="C1751">
        <v>25</v>
      </c>
      <c r="D1751">
        <v>897</v>
      </c>
      <c r="E1751" s="15">
        <v>3.13</v>
      </c>
      <c r="F1751" s="6">
        <f t="shared" si="800"/>
        <v>2.8572000000000002</v>
      </c>
      <c r="G1751">
        <f t="shared" si="807"/>
        <v>5</v>
      </c>
      <c r="H1751">
        <f t="shared" si="808"/>
        <v>373</v>
      </c>
      <c r="I1751" s="5">
        <f t="shared" si="806"/>
        <v>1103.5119999999999</v>
      </c>
      <c r="J1751" s="7">
        <f t="shared" ref="J1751:J1814" si="810">IF(G1751&gt;G1752,I1751/H1751,0)</f>
        <v>0</v>
      </c>
      <c r="K1751" t="str">
        <f t="shared" si="809"/>
        <v/>
      </c>
      <c r="M1751" s="4"/>
      <c r="N1751" s="4"/>
      <c r="O1751" s="5"/>
      <c r="Q1751" s="6"/>
      <c r="R1751" s="6"/>
      <c r="U1751" s="5"/>
      <c r="V1751" s="7"/>
      <c r="X1751" s="1"/>
      <c r="Y1751" s="1"/>
      <c r="Z1751" s="5"/>
      <c r="AA1751" s="5"/>
      <c r="AB1751" s="1"/>
    </row>
    <row r="1752" spans="1:29" x14ac:dyDescent="0.25">
      <c r="A1752" s="11" t="s">
        <v>183</v>
      </c>
      <c r="B1752" t="s">
        <v>1446</v>
      </c>
      <c r="C1752">
        <v>21</v>
      </c>
      <c r="D1752">
        <v>679</v>
      </c>
      <c r="E1752" s="14">
        <v>3.3029999999999999</v>
      </c>
      <c r="F1752" s="6">
        <f t="shared" si="801"/>
        <v>2.9315000000000002</v>
      </c>
      <c r="G1752">
        <f t="shared" si="807"/>
        <v>6</v>
      </c>
      <c r="H1752">
        <f t="shared" si="808"/>
        <v>394</v>
      </c>
      <c r="I1752" s="5">
        <f t="shared" si="806"/>
        <v>1172.875</v>
      </c>
      <c r="J1752" s="7">
        <f t="shared" si="810"/>
        <v>0</v>
      </c>
      <c r="K1752" t="str">
        <f t="shared" si="809"/>
        <v/>
      </c>
      <c r="L1752" s="6"/>
      <c r="M1752" s="4"/>
      <c r="N1752" s="4"/>
      <c r="O1752" s="5"/>
      <c r="P1752" s="10"/>
      <c r="Q1752" s="6"/>
      <c r="R1752" s="6"/>
      <c r="U1752" s="5"/>
      <c r="V1752" s="7"/>
      <c r="X1752" s="1"/>
      <c r="Y1752" s="1"/>
      <c r="Z1752" s="5"/>
      <c r="AA1752" s="5"/>
      <c r="AB1752" s="1"/>
    </row>
    <row r="1753" spans="1:29" x14ac:dyDescent="0.25">
      <c r="A1753" s="11" t="s">
        <v>183</v>
      </c>
      <c r="B1753" t="s">
        <v>1448</v>
      </c>
      <c r="C1753">
        <v>18</v>
      </c>
      <c r="D1753">
        <v>593</v>
      </c>
      <c r="E1753" s="15">
        <v>5.2880000000000003</v>
      </c>
      <c r="F1753" s="6">
        <f t="shared" si="802"/>
        <v>3.2681428571428577</v>
      </c>
      <c r="G1753">
        <f t="shared" si="807"/>
        <v>7</v>
      </c>
      <c r="H1753">
        <f t="shared" si="808"/>
        <v>412</v>
      </c>
      <c r="I1753" s="5">
        <f t="shared" si="806"/>
        <v>1268.059</v>
      </c>
      <c r="J1753" s="7">
        <f t="shared" si="810"/>
        <v>0</v>
      </c>
      <c r="K1753" t="str">
        <f t="shared" si="809"/>
        <v/>
      </c>
      <c r="M1753" s="4"/>
      <c r="N1753" s="4"/>
      <c r="O1753" s="5"/>
      <c r="Q1753" s="6"/>
      <c r="R1753" s="6"/>
      <c r="U1753" s="5"/>
      <c r="V1753" s="7"/>
      <c r="X1753" s="1"/>
      <c r="Y1753" s="1"/>
      <c r="Z1753" s="5"/>
      <c r="AA1753" s="5"/>
      <c r="AB1753" s="1"/>
    </row>
    <row r="1754" spans="1:29" x14ac:dyDescent="0.25">
      <c r="A1754" s="11" t="s">
        <v>183</v>
      </c>
      <c r="B1754" t="s">
        <v>1447</v>
      </c>
      <c r="C1754">
        <v>13</v>
      </c>
      <c r="D1754">
        <v>484</v>
      </c>
      <c r="E1754" s="15">
        <v>1.5109999999999999</v>
      </c>
      <c r="F1754" s="6">
        <f t="shared" si="803"/>
        <v>3.0485000000000002</v>
      </c>
      <c r="G1754">
        <f t="shared" si="807"/>
        <v>8</v>
      </c>
      <c r="H1754">
        <f t="shared" si="808"/>
        <v>425</v>
      </c>
      <c r="I1754" s="5">
        <f t="shared" si="806"/>
        <v>1287.702</v>
      </c>
      <c r="J1754" s="7">
        <f t="shared" si="810"/>
        <v>0</v>
      </c>
      <c r="K1754" t="str">
        <f t="shared" si="809"/>
        <v/>
      </c>
      <c r="M1754" s="4"/>
      <c r="N1754" s="4"/>
      <c r="O1754" s="5"/>
      <c r="Q1754" s="6"/>
      <c r="R1754" s="6"/>
      <c r="U1754" s="5"/>
      <c r="V1754" s="7"/>
      <c r="X1754" s="1"/>
      <c r="Y1754" s="1"/>
      <c r="Z1754" s="5"/>
      <c r="AA1754" s="5"/>
      <c r="AB1754" s="1"/>
    </row>
    <row r="1755" spans="1:29" x14ac:dyDescent="0.25">
      <c r="A1755" s="11" t="s">
        <v>183</v>
      </c>
      <c r="B1755" t="s">
        <v>1449</v>
      </c>
      <c r="C1755">
        <v>8</v>
      </c>
      <c r="D1755">
        <v>270</v>
      </c>
      <c r="E1755" s="15">
        <v>2.5</v>
      </c>
      <c r="F1755" s="6">
        <f t="shared" si="804"/>
        <v>2.9875555555555557</v>
      </c>
      <c r="G1755">
        <f t="shared" si="807"/>
        <v>9</v>
      </c>
      <c r="H1755">
        <f t="shared" si="808"/>
        <v>433</v>
      </c>
      <c r="I1755" s="5">
        <f t="shared" si="806"/>
        <v>1307.702</v>
      </c>
      <c r="J1755" s="7">
        <f t="shared" si="810"/>
        <v>0</v>
      </c>
      <c r="K1755" t="str">
        <f t="shared" si="809"/>
        <v/>
      </c>
      <c r="M1755" s="4"/>
      <c r="N1755" s="4"/>
      <c r="O1755" s="5"/>
      <c r="Q1755" s="6"/>
      <c r="R1755" s="6"/>
      <c r="U1755" s="5"/>
      <c r="V1755" s="7"/>
      <c r="X1755" s="1"/>
      <c r="Y1755" s="1"/>
      <c r="Z1755" s="5"/>
      <c r="AA1755" s="5"/>
      <c r="AB1755" s="1"/>
    </row>
    <row r="1756" spans="1:29" x14ac:dyDescent="0.25">
      <c r="A1756" s="11" t="s">
        <v>183</v>
      </c>
      <c r="B1756" t="s">
        <v>1644</v>
      </c>
      <c r="C1756">
        <v>7</v>
      </c>
      <c r="D1756">
        <v>200</v>
      </c>
      <c r="E1756" s="15">
        <v>1.784</v>
      </c>
      <c r="F1756" s="6">
        <f t="shared" si="805"/>
        <v>2.8672</v>
      </c>
      <c r="G1756">
        <f t="shared" si="807"/>
        <v>10</v>
      </c>
      <c r="H1756">
        <f t="shared" si="808"/>
        <v>440</v>
      </c>
      <c r="I1756" s="5">
        <f t="shared" si="806"/>
        <v>1320.19</v>
      </c>
      <c r="J1756" s="7">
        <f t="shared" si="810"/>
        <v>3.0004318181818181</v>
      </c>
      <c r="K1756">
        <f t="shared" si="809"/>
        <v>15808</v>
      </c>
      <c r="M1756" s="4"/>
      <c r="N1756" s="4"/>
      <c r="O1756" s="5"/>
      <c r="Q1756" s="6"/>
      <c r="R1756" s="6"/>
      <c r="U1756" s="5"/>
      <c r="V1756" s="7"/>
      <c r="X1756" s="5"/>
      <c r="Y1756" s="1"/>
      <c r="Z1756" s="5"/>
      <c r="AA1756" s="5"/>
      <c r="AB1756" s="1"/>
      <c r="AC1756" s="5"/>
    </row>
    <row r="1757" spans="1:29" x14ac:dyDescent="0.25">
      <c r="A1757" s="11" t="s">
        <v>176</v>
      </c>
      <c r="B1757" t="s">
        <v>1386</v>
      </c>
      <c r="C1757">
        <v>115</v>
      </c>
      <c r="D1757">
        <v>2474</v>
      </c>
      <c r="E1757" s="15">
        <v>1.7569999999999999</v>
      </c>
      <c r="F1757" s="6">
        <f t="shared" si="796"/>
        <v>1.7569999999999999</v>
      </c>
      <c r="G1757">
        <f t="shared" si="807"/>
        <v>1</v>
      </c>
      <c r="H1757">
        <f t="shared" si="808"/>
        <v>115</v>
      </c>
      <c r="I1757" s="5">
        <f t="shared" si="806"/>
        <v>202.05499999999998</v>
      </c>
      <c r="J1757" s="7">
        <f t="shared" si="810"/>
        <v>0</v>
      </c>
      <c r="K1757" t="str">
        <f t="shared" si="809"/>
        <v/>
      </c>
      <c r="M1757" s="4"/>
      <c r="N1757" s="4"/>
      <c r="O1757" s="5"/>
      <c r="Q1757" s="6"/>
      <c r="R1757" s="6"/>
      <c r="U1757" s="5"/>
      <c r="V1757" s="7"/>
      <c r="X1757" s="1"/>
      <c r="Y1757" s="1"/>
      <c r="Z1757" s="5"/>
      <c r="AA1757" s="5"/>
      <c r="AB1757" s="1"/>
    </row>
    <row r="1758" spans="1:29" x14ac:dyDescent="0.25">
      <c r="A1758" s="11" t="s">
        <v>176</v>
      </c>
      <c r="B1758" t="s">
        <v>1387</v>
      </c>
      <c r="C1758">
        <v>86</v>
      </c>
      <c r="D1758">
        <v>1726</v>
      </c>
      <c r="E1758" s="15">
        <v>1.2909999999999999</v>
      </c>
      <c r="F1758" s="6">
        <f t="shared" si="797"/>
        <v>1.524</v>
      </c>
      <c r="G1758">
        <f t="shared" si="807"/>
        <v>2</v>
      </c>
      <c r="H1758">
        <f t="shared" si="808"/>
        <v>201</v>
      </c>
      <c r="I1758" s="5">
        <f t="shared" si="806"/>
        <v>313.08099999999996</v>
      </c>
      <c r="J1758" s="7">
        <f t="shared" si="810"/>
        <v>0</v>
      </c>
      <c r="K1758" t="str">
        <f t="shared" si="809"/>
        <v/>
      </c>
      <c r="M1758" s="4"/>
      <c r="N1758" s="4"/>
      <c r="O1758" s="5"/>
      <c r="Q1758" s="6"/>
      <c r="R1758" s="6"/>
      <c r="U1758" s="5"/>
      <c r="V1758" s="7"/>
      <c r="X1758" s="1"/>
      <c r="Y1758" s="1"/>
      <c r="Z1758" s="5"/>
      <c r="AA1758" s="5"/>
      <c r="AB1758" s="1"/>
    </row>
    <row r="1759" spans="1:29" x14ac:dyDescent="0.25">
      <c r="A1759" s="11" t="s">
        <v>176</v>
      </c>
      <c r="B1759" t="s">
        <v>1388</v>
      </c>
      <c r="C1759">
        <v>86</v>
      </c>
      <c r="D1759">
        <v>1647</v>
      </c>
      <c r="E1759" s="15">
        <v>1.2070000000000001</v>
      </c>
      <c r="F1759" s="6">
        <f t="shared" si="798"/>
        <v>1.4183333333333332</v>
      </c>
      <c r="G1759">
        <f t="shared" si="807"/>
        <v>3</v>
      </c>
      <c r="H1759">
        <f t="shared" si="808"/>
        <v>287</v>
      </c>
      <c r="I1759" s="5">
        <f t="shared" si="806"/>
        <v>416.88299999999998</v>
      </c>
      <c r="J1759" s="7">
        <f t="shared" si="810"/>
        <v>0</v>
      </c>
      <c r="K1759" t="str">
        <f t="shared" si="809"/>
        <v/>
      </c>
      <c r="M1759" s="4"/>
      <c r="N1759" s="4"/>
      <c r="O1759" s="5"/>
      <c r="Q1759" s="6"/>
      <c r="R1759" s="6"/>
      <c r="U1759" s="5"/>
      <c r="V1759" s="7"/>
      <c r="X1759" s="1"/>
      <c r="Y1759" s="1"/>
      <c r="Z1759" s="5"/>
      <c r="AA1759" s="5"/>
      <c r="AB1759" s="1"/>
    </row>
    <row r="1760" spans="1:29" x14ac:dyDescent="0.25">
      <c r="A1760" s="11" t="s">
        <v>176</v>
      </c>
      <c r="B1760" t="s">
        <v>1389</v>
      </c>
      <c r="C1760">
        <v>64</v>
      </c>
      <c r="D1760">
        <v>1181</v>
      </c>
      <c r="E1760" s="15">
        <v>1.1220000000000001</v>
      </c>
      <c r="F1760" s="6">
        <f t="shared" si="799"/>
        <v>1.3442499999999999</v>
      </c>
      <c r="G1760">
        <f t="shared" si="807"/>
        <v>4</v>
      </c>
      <c r="H1760">
        <f t="shared" si="808"/>
        <v>351</v>
      </c>
      <c r="I1760" s="5">
        <f t="shared" si="806"/>
        <v>488.69099999999997</v>
      </c>
      <c r="J1760" s="7">
        <f t="shared" si="810"/>
        <v>0</v>
      </c>
      <c r="K1760" t="str">
        <f t="shared" si="809"/>
        <v/>
      </c>
      <c r="M1760" s="4"/>
      <c r="N1760" s="4"/>
      <c r="O1760" s="5"/>
      <c r="Q1760" s="6"/>
      <c r="R1760" s="6"/>
      <c r="U1760" s="5"/>
      <c r="V1760" s="7"/>
      <c r="X1760" s="1"/>
      <c r="Y1760" s="1"/>
      <c r="Z1760" s="5"/>
      <c r="AA1760" s="5"/>
      <c r="AB1760" s="1"/>
    </row>
    <row r="1761" spans="1:29" x14ac:dyDescent="0.25">
      <c r="A1761" s="11" t="s">
        <v>176</v>
      </c>
      <c r="B1761" t="s">
        <v>1390</v>
      </c>
      <c r="C1761">
        <v>29</v>
      </c>
      <c r="D1761">
        <v>507</v>
      </c>
      <c r="E1761" s="15">
        <v>0.55600000000000005</v>
      </c>
      <c r="F1761" s="6">
        <f t="shared" si="800"/>
        <v>1.1865999999999999</v>
      </c>
      <c r="G1761">
        <f t="shared" si="807"/>
        <v>5</v>
      </c>
      <c r="H1761">
        <f t="shared" si="808"/>
        <v>380</v>
      </c>
      <c r="I1761" s="5">
        <f t="shared" si="806"/>
        <v>504.815</v>
      </c>
      <c r="J1761" s="7">
        <f t="shared" si="810"/>
        <v>0</v>
      </c>
      <c r="K1761" t="str">
        <f t="shared" si="809"/>
        <v/>
      </c>
      <c r="M1761" s="4"/>
      <c r="N1761" s="4"/>
      <c r="O1761" s="5"/>
      <c r="Q1761" s="6"/>
      <c r="R1761" s="6"/>
      <c r="U1761" s="5"/>
      <c r="V1761" s="7"/>
      <c r="X1761" s="1"/>
      <c r="Y1761" s="1"/>
      <c r="Z1761" s="5"/>
      <c r="AA1761" s="5"/>
      <c r="AB1761" s="1"/>
    </row>
    <row r="1762" spans="1:29" x14ac:dyDescent="0.25">
      <c r="A1762" s="11" t="s">
        <v>176</v>
      </c>
      <c r="B1762" t="s">
        <v>1392</v>
      </c>
      <c r="C1762">
        <v>25</v>
      </c>
      <c r="D1762">
        <v>526</v>
      </c>
      <c r="E1762" s="15">
        <v>0.94</v>
      </c>
      <c r="F1762" s="6">
        <f t="shared" si="801"/>
        <v>1.1455</v>
      </c>
      <c r="G1762">
        <f t="shared" si="807"/>
        <v>6</v>
      </c>
      <c r="H1762">
        <f t="shared" si="808"/>
        <v>405</v>
      </c>
      <c r="I1762" s="5">
        <f t="shared" si="806"/>
        <v>528.31500000000005</v>
      </c>
      <c r="J1762" s="7">
        <f t="shared" si="810"/>
        <v>0</v>
      </c>
      <c r="K1762" t="str">
        <f t="shared" si="809"/>
        <v/>
      </c>
      <c r="M1762" s="4"/>
      <c r="N1762" s="4"/>
      <c r="O1762" s="5"/>
      <c r="Q1762" s="6"/>
      <c r="R1762" s="6"/>
      <c r="U1762" s="5"/>
      <c r="V1762" s="7"/>
      <c r="X1762" s="1"/>
      <c r="Y1762" s="1"/>
      <c r="Z1762" s="5"/>
      <c r="AA1762" s="5"/>
      <c r="AB1762" s="1"/>
    </row>
    <row r="1763" spans="1:29" x14ac:dyDescent="0.25">
      <c r="A1763" s="11" t="s">
        <v>176</v>
      </c>
      <c r="B1763" t="s">
        <v>1391</v>
      </c>
      <c r="C1763">
        <v>24</v>
      </c>
      <c r="D1763">
        <v>420</v>
      </c>
      <c r="E1763" s="15">
        <v>0.873</v>
      </c>
      <c r="F1763" s="6">
        <f t="shared" si="802"/>
        <v>1.1065714285714285</v>
      </c>
      <c r="G1763">
        <f t="shared" si="807"/>
        <v>7</v>
      </c>
      <c r="H1763">
        <f t="shared" si="808"/>
        <v>429</v>
      </c>
      <c r="I1763" s="5">
        <f t="shared" si="806"/>
        <v>549.26700000000005</v>
      </c>
      <c r="J1763" s="7">
        <f t="shared" si="810"/>
        <v>0</v>
      </c>
      <c r="K1763" t="str">
        <f t="shared" si="809"/>
        <v/>
      </c>
      <c r="M1763" s="4"/>
      <c r="N1763" s="4"/>
      <c r="O1763" s="5"/>
      <c r="Q1763" s="6"/>
      <c r="R1763" s="6"/>
      <c r="U1763" s="5"/>
      <c r="V1763" s="7"/>
      <c r="X1763" s="1"/>
      <c r="Y1763" s="1"/>
      <c r="Z1763" s="5"/>
      <c r="AA1763" s="5"/>
      <c r="AB1763" s="1"/>
    </row>
    <row r="1764" spans="1:29" x14ac:dyDescent="0.25">
      <c r="A1764" s="11" t="s">
        <v>176</v>
      </c>
      <c r="B1764" t="s">
        <v>1393</v>
      </c>
      <c r="C1764">
        <v>18</v>
      </c>
      <c r="D1764">
        <v>316</v>
      </c>
      <c r="E1764" s="15">
        <v>0.53300000000000003</v>
      </c>
      <c r="F1764" s="6">
        <f t="shared" si="803"/>
        <v>1.034875</v>
      </c>
      <c r="G1764">
        <f t="shared" si="807"/>
        <v>8</v>
      </c>
      <c r="H1764">
        <f t="shared" si="808"/>
        <v>447</v>
      </c>
      <c r="I1764" s="5">
        <f t="shared" si="806"/>
        <v>558.8610000000001</v>
      </c>
      <c r="J1764" s="7">
        <f t="shared" si="810"/>
        <v>0</v>
      </c>
      <c r="K1764" t="str">
        <f t="shared" si="809"/>
        <v/>
      </c>
      <c r="M1764" s="4"/>
      <c r="N1764" s="4"/>
      <c r="O1764" s="5"/>
      <c r="Q1764" s="6"/>
      <c r="R1764" s="6"/>
      <c r="U1764" s="5"/>
      <c r="V1764" s="7"/>
      <c r="X1764" s="1"/>
      <c r="Y1764" s="1"/>
      <c r="Z1764" s="5"/>
      <c r="AA1764" s="5"/>
      <c r="AB1764" s="1"/>
    </row>
    <row r="1765" spans="1:29" x14ac:dyDescent="0.25">
      <c r="A1765" s="11" t="s">
        <v>176</v>
      </c>
      <c r="B1765" t="s">
        <v>1394</v>
      </c>
      <c r="C1765">
        <v>14</v>
      </c>
      <c r="D1765">
        <v>243</v>
      </c>
      <c r="E1765" s="15">
        <v>1.07</v>
      </c>
      <c r="F1765" s="6">
        <f t="shared" si="804"/>
        <v>1.0387777777777778</v>
      </c>
      <c r="G1765">
        <f t="shared" si="807"/>
        <v>9</v>
      </c>
      <c r="H1765">
        <f t="shared" si="808"/>
        <v>461</v>
      </c>
      <c r="I1765" s="5">
        <f t="shared" si="806"/>
        <v>573.84100000000012</v>
      </c>
      <c r="J1765" s="7">
        <f t="shared" si="810"/>
        <v>0</v>
      </c>
      <c r="K1765" t="str">
        <f t="shared" si="809"/>
        <v/>
      </c>
      <c r="M1765" s="4"/>
      <c r="N1765" s="4"/>
      <c r="O1765" s="5"/>
      <c r="Q1765" s="6"/>
      <c r="R1765" s="6"/>
      <c r="U1765" s="5"/>
      <c r="V1765" s="7"/>
      <c r="X1765" s="1"/>
      <c r="Y1765" s="1"/>
      <c r="Z1765" s="5"/>
      <c r="AA1765" s="5"/>
      <c r="AB1765" s="1"/>
    </row>
    <row r="1766" spans="1:29" x14ac:dyDescent="0.25">
      <c r="A1766" s="11" t="s">
        <v>176</v>
      </c>
      <c r="B1766" t="s">
        <v>1991</v>
      </c>
      <c r="C1766">
        <v>7</v>
      </c>
      <c r="D1766">
        <v>121</v>
      </c>
      <c r="E1766" s="14">
        <v>0.45400000000000001</v>
      </c>
      <c r="F1766" s="6">
        <f t="shared" si="805"/>
        <v>0.98030000000000006</v>
      </c>
      <c r="G1766">
        <f t="shared" si="807"/>
        <v>10</v>
      </c>
      <c r="H1766">
        <f t="shared" si="808"/>
        <v>468</v>
      </c>
      <c r="I1766" s="5">
        <f t="shared" si="806"/>
        <v>577.01900000000012</v>
      </c>
      <c r="J1766" s="7">
        <f t="shared" si="810"/>
        <v>1.2329465811965814</v>
      </c>
      <c r="K1766">
        <f t="shared" si="809"/>
        <v>9161</v>
      </c>
      <c r="L1766" s="6"/>
      <c r="M1766" s="4"/>
      <c r="N1766" s="4"/>
      <c r="O1766" s="5"/>
      <c r="Q1766" s="6"/>
      <c r="R1766" s="6"/>
      <c r="U1766" s="5"/>
      <c r="V1766" s="7"/>
      <c r="X1766" s="5"/>
      <c r="Y1766" s="1"/>
      <c r="Z1766" s="5"/>
      <c r="AA1766" s="5"/>
      <c r="AB1766" s="1"/>
      <c r="AC1766" s="5"/>
    </row>
    <row r="1767" spans="1:29" x14ac:dyDescent="0.25">
      <c r="A1767" s="11" t="s">
        <v>231</v>
      </c>
      <c r="B1767" t="s">
        <v>1810</v>
      </c>
      <c r="C1767">
        <v>32</v>
      </c>
      <c r="D1767">
        <v>129</v>
      </c>
      <c r="E1767" s="14">
        <v>0.30199999999999999</v>
      </c>
      <c r="F1767" s="6">
        <f t="shared" ref="F1767:F1827" si="811">AVERAGE(E1767)</f>
        <v>0.30199999999999999</v>
      </c>
      <c r="G1767">
        <f t="shared" si="807"/>
        <v>1</v>
      </c>
      <c r="H1767">
        <f t="shared" si="808"/>
        <v>32</v>
      </c>
      <c r="I1767" s="5">
        <f t="shared" si="806"/>
        <v>9.6639999999999997</v>
      </c>
      <c r="J1767" s="7">
        <f t="shared" si="810"/>
        <v>0</v>
      </c>
      <c r="K1767" t="str">
        <f t="shared" si="809"/>
        <v/>
      </c>
      <c r="L1767" s="6"/>
      <c r="M1767" s="4"/>
      <c r="N1767" s="4"/>
      <c r="O1767" s="5"/>
      <c r="Q1767" s="6"/>
      <c r="R1767" s="6"/>
      <c r="U1767" s="5"/>
      <c r="V1767" s="7"/>
      <c r="X1767" s="1"/>
      <c r="Y1767" s="1"/>
      <c r="Z1767" s="5"/>
      <c r="AA1767" s="5"/>
      <c r="AB1767" s="1"/>
    </row>
    <row r="1768" spans="1:29" x14ac:dyDescent="0.25">
      <c r="A1768" s="11" t="s">
        <v>231</v>
      </c>
      <c r="B1768" t="s">
        <v>1819</v>
      </c>
      <c r="C1768">
        <v>28</v>
      </c>
      <c r="D1768">
        <v>95</v>
      </c>
      <c r="E1768" s="14">
        <v>0.313</v>
      </c>
      <c r="F1768" s="6">
        <f t="shared" ref="F1768:F1828" si="812">AVERAGE(E1767:E1768)</f>
        <v>0.3075</v>
      </c>
      <c r="G1768">
        <f t="shared" si="807"/>
        <v>2</v>
      </c>
      <c r="H1768">
        <f t="shared" si="808"/>
        <v>60</v>
      </c>
      <c r="I1768" s="5">
        <f t="shared" si="806"/>
        <v>18.427999999999997</v>
      </c>
      <c r="J1768" s="7">
        <f t="shared" si="810"/>
        <v>0</v>
      </c>
      <c r="K1768" t="str">
        <f t="shared" si="809"/>
        <v/>
      </c>
      <c r="L1768" s="6"/>
      <c r="M1768" s="4"/>
      <c r="N1768" s="4"/>
      <c r="O1768" s="5"/>
      <c r="Q1768" s="6"/>
      <c r="R1768" s="6"/>
      <c r="U1768" s="5"/>
      <c r="V1768" s="7"/>
      <c r="X1768" s="1"/>
      <c r="Y1768" s="1"/>
      <c r="Z1768" s="5"/>
      <c r="AA1768" s="5"/>
      <c r="AB1768" s="1"/>
    </row>
    <row r="1769" spans="1:29" x14ac:dyDescent="0.25">
      <c r="A1769" s="11" t="s">
        <v>231</v>
      </c>
      <c r="B1769" t="s">
        <v>1820</v>
      </c>
      <c r="C1769">
        <v>25</v>
      </c>
      <c r="D1769">
        <v>88</v>
      </c>
      <c r="E1769" s="14">
        <v>0.21199999999999999</v>
      </c>
      <c r="F1769" s="6">
        <f t="shared" ref="F1769:F1829" si="813">AVERAGE(E1767:E1769)</f>
        <v>0.27566666666666667</v>
      </c>
      <c r="G1769">
        <f t="shared" si="807"/>
        <v>3</v>
      </c>
      <c r="H1769">
        <f t="shared" si="808"/>
        <v>85</v>
      </c>
      <c r="I1769" s="5">
        <f t="shared" si="806"/>
        <v>23.727999999999998</v>
      </c>
      <c r="J1769" s="7">
        <f t="shared" si="810"/>
        <v>0</v>
      </c>
      <c r="K1769" t="str">
        <f t="shared" si="809"/>
        <v/>
      </c>
      <c r="L1769" s="6"/>
      <c r="M1769" s="4"/>
      <c r="N1769" s="4"/>
      <c r="O1769" s="5"/>
      <c r="Q1769" s="6"/>
      <c r="R1769" s="6"/>
      <c r="U1769" s="5"/>
      <c r="V1769" s="7"/>
      <c r="X1769" s="1"/>
      <c r="Y1769" s="1"/>
      <c r="Z1769" s="5"/>
      <c r="AA1769" s="5"/>
      <c r="AB1769" s="1"/>
    </row>
    <row r="1770" spans="1:29" x14ac:dyDescent="0.25">
      <c r="A1770" s="11" t="s">
        <v>231</v>
      </c>
      <c r="B1770" t="s">
        <v>1744</v>
      </c>
      <c r="C1770">
        <v>22</v>
      </c>
      <c r="D1770">
        <v>103</v>
      </c>
      <c r="E1770" s="14">
        <v>0.121</v>
      </c>
      <c r="F1770" s="6">
        <f t="shared" ref="F1770:F1830" si="814">AVERAGE(E1767:E1770)</f>
        <v>0.23699999999999999</v>
      </c>
      <c r="G1770">
        <f t="shared" si="807"/>
        <v>4</v>
      </c>
      <c r="H1770">
        <f t="shared" si="808"/>
        <v>107</v>
      </c>
      <c r="I1770" s="5">
        <f t="shared" si="806"/>
        <v>26.389999999999997</v>
      </c>
      <c r="J1770" s="7">
        <f t="shared" si="810"/>
        <v>0</v>
      </c>
      <c r="K1770" t="str">
        <f t="shared" si="809"/>
        <v/>
      </c>
      <c r="L1770" s="6"/>
      <c r="M1770" s="4"/>
      <c r="N1770" s="4"/>
      <c r="O1770" s="5"/>
      <c r="Q1770" s="6"/>
      <c r="R1770" s="6"/>
      <c r="U1770" s="5"/>
      <c r="V1770" s="7"/>
      <c r="X1770" s="1"/>
      <c r="Y1770" s="1"/>
      <c r="Z1770" s="5"/>
      <c r="AA1770" s="5"/>
      <c r="AB1770" s="1"/>
    </row>
    <row r="1771" spans="1:29" x14ac:dyDescent="0.25">
      <c r="A1771" s="11" t="s">
        <v>231</v>
      </c>
      <c r="B1771" t="s">
        <v>1813</v>
      </c>
      <c r="C1771">
        <v>21</v>
      </c>
      <c r="D1771">
        <v>54</v>
      </c>
      <c r="E1771" s="14">
        <v>0.14699999999999999</v>
      </c>
      <c r="F1771" s="6">
        <f t="shared" ref="F1771:F1831" si="815">AVERAGE(E1767:E1771)</f>
        <v>0.219</v>
      </c>
      <c r="G1771">
        <f t="shared" si="807"/>
        <v>5</v>
      </c>
      <c r="H1771">
        <f t="shared" si="808"/>
        <v>128</v>
      </c>
      <c r="I1771" s="5">
        <f t="shared" si="806"/>
        <v>29.476999999999997</v>
      </c>
      <c r="J1771" s="7">
        <f t="shared" si="810"/>
        <v>0</v>
      </c>
      <c r="K1771" t="str">
        <f t="shared" si="809"/>
        <v/>
      </c>
      <c r="L1771" s="6"/>
      <c r="M1771" s="4"/>
      <c r="N1771" s="4"/>
      <c r="O1771" s="5"/>
      <c r="Q1771" s="6"/>
      <c r="R1771" s="6"/>
      <c r="U1771" s="5"/>
      <c r="V1771" s="7"/>
      <c r="X1771" s="1"/>
      <c r="Y1771" s="1"/>
      <c r="Z1771" s="5"/>
      <c r="AA1771" s="5"/>
      <c r="AB1771" s="1"/>
    </row>
    <row r="1772" spans="1:29" x14ac:dyDescent="0.25">
      <c r="A1772" s="11" t="s">
        <v>231</v>
      </c>
      <c r="B1772" t="s">
        <v>1812</v>
      </c>
      <c r="C1772">
        <v>18</v>
      </c>
      <c r="D1772">
        <v>60</v>
      </c>
      <c r="E1772" s="14">
        <v>0.10199999999999999</v>
      </c>
      <c r="F1772" s="6">
        <f t="shared" ref="F1772:F1832" si="816">AVERAGE(E1767:E1772)</f>
        <v>0.19950000000000001</v>
      </c>
      <c r="G1772">
        <f t="shared" si="807"/>
        <v>6</v>
      </c>
      <c r="H1772">
        <f t="shared" si="808"/>
        <v>146</v>
      </c>
      <c r="I1772" s="5">
        <f t="shared" si="806"/>
        <v>31.312999999999995</v>
      </c>
      <c r="J1772" s="7">
        <f t="shared" si="810"/>
        <v>0</v>
      </c>
      <c r="K1772" t="str">
        <f t="shared" si="809"/>
        <v/>
      </c>
      <c r="L1772" s="6"/>
      <c r="M1772" s="4"/>
      <c r="N1772" s="4"/>
      <c r="O1772" s="5"/>
      <c r="Q1772" s="6"/>
      <c r="R1772" s="6"/>
      <c r="U1772" s="5"/>
      <c r="V1772" s="7"/>
      <c r="X1772" s="1"/>
      <c r="Y1772" s="1"/>
      <c r="Z1772" s="5"/>
      <c r="AA1772" s="5"/>
      <c r="AB1772" s="1"/>
    </row>
    <row r="1773" spans="1:29" x14ac:dyDescent="0.25">
      <c r="A1773" s="11" t="s">
        <v>231</v>
      </c>
      <c r="B1773" t="s">
        <v>1814</v>
      </c>
      <c r="C1773">
        <v>15</v>
      </c>
      <c r="D1773">
        <v>42</v>
      </c>
      <c r="E1773" s="14">
        <v>0.27500000000000002</v>
      </c>
      <c r="F1773" s="6">
        <f t="shared" ref="F1773:F1833" si="817">AVERAGE(E1767:E1773)</f>
        <v>0.21028571428571427</v>
      </c>
      <c r="G1773">
        <f t="shared" si="807"/>
        <v>7</v>
      </c>
      <c r="H1773">
        <f t="shared" si="808"/>
        <v>161</v>
      </c>
      <c r="I1773" s="5">
        <f t="shared" si="806"/>
        <v>35.437999999999995</v>
      </c>
      <c r="J1773" s="7">
        <f t="shared" si="810"/>
        <v>0</v>
      </c>
      <c r="K1773" t="str">
        <f t="shared" si="809"/>
        <v/>
      </c>
      <c r="L1773" s="6"/>
      <c r="M1773" s="4"/>
      <c r="N1773" s="4"/>
      <c r="O1773" s="5"/>
      <c r="Q1773" s="6"/>
      <c r="R1773" s="6"/>
      <c r="U1773" s="5"/>
      <c r="V1773" s="7"/>
      <c r="X1773" s="1"/>
      <c r="Y1773" s="1"/>
      <c r="Z1773" s="5"/>
      <c r="AA1773" s="5"/>
      <c r="AB1773" s="1"/>
    </row>
    <row r="1774" spans="1:29" x14ac:dyDescent="0.25">
      <c r="A1774" s="11" t="s">
        <v>231</v>
      </c>
      <c r="B1774" t="s">
        <v>1811</v>
      </c>
      <c r="C1774">
        <v>15</v>
      </c>
      <c r="D1774">
        <v>52</v>
      </c>
      <c r="E1774" s="14">
        <v>0.27500000000000002</v>
      </c>
      <c r="F1774" s="6">
        <f t="shared" ref="F1774:F1834" si="818">AVERAGE(E1767:E1774)</f>
        <v>0.21837499999999999</v>
      </c>
      <c r="G1774">
        <f t="shared" si="807"/>
        <v>8</v>
      </c>
      <c r="H1774">
        <f t="shared" si="808"/>
        <v>176</v>
      </c>
      <c r="I1774" s="5">
        <f t="shared" si="806"/>
        <v>39.562999999999995</v>
      </c>
      <c r="J1774" s="7">
        <f t="shared" si="810"/>
        <v>0</v>
      </c>
      <c r="K1774" t="str">
        <f t="shared" si="809"/>
        <v/>
      </c>
      <c r="L1774" s="6"/>
      <c r="M1774" s="4"/>
      <c r="N1774" s="4"/>
      <c r="O1774" s="5"/>
      <c r="Q1774" s="6"/>
      <c r="R1774" s="6"/>
      <c r="U1774" s="5"/>
      <c r="V1774" s="7"/>
      <c r="X1774" s="1"/>
      <c r="Y1774" s="1"/>
      <c r="Z1774" s="5"/>
      <c r="AA1774" s="5"/>
      <c r="AB1774" s="1"/>
    </row>
    <row r="1775" spans="1:29" x14ac:dyDescent="0.25">
      <c r="A1775" s="11" t="s">
        <v>231</v>
      </c>
      <c r="B1775" t="s">
        <v>1770</v>
      </c>
      <c r="C1775">
        <v>14</v>
      </c>
      <c r="D1775">
        <v>65</v>
      </c>
      <c r="E1775" s="14">
        <v>0.58599999999999997</v>
      </c>
      <c r="F1775" s="6">
        <f t="shared" ref="F1775:F1835" si="819">AVERAGE(E1767:E1775)</f>
        <v>0.25922222222222219</v>
      </c>
      <c r="G1775">
        <f t="shared" si="807"/>
        <v>9</v>
      </c>
      <c r="H1775">
        <f t="shared" si="808"/>
        <v>190</v>
      </c>
      <c r="I1775" s="5">
        <f t="shared" si="806"/>
        <v>47.766999999999996</v>
      </c>
      <c r="J1775" s="7">
        <f t="shared" si="810"/>
        <v>0</v>
      </c>
      <c r="K1775" t="str">
        <f t="shared" si="809"/>
        <v/>
      </c>
      <c r="L1775" s="6"/>
      <c r="M1775" s="4"/>
      <c r="N1775" s="4"/>
      <c r="O1775" s="5"/>
      <c r="Q1775" s="6"/>
      <c r="R1775" s="6"/>
      <c r="U1775" s="5"/>
      <c r="V1775" s="7"/>
      <c r="X1775" s="1"/>
      <c r="Y1775" s="1"/>
      <c r="Z1775" s="5"/>
      <c r="AA1775" s="5"/>
      <c r="AB1775" s="1"/>
    </row>
    <row r="1776" spans="1:29" x14ac:dyDescent="0.25">
      <c r="A1776" s="11" t="s">
        <v>231</v>
      </c>
      <c r="B1776" t="s">
        <v>1771</v>
      </c>
      <c r="C1776">
        <v>14</v>
      </c>
      <c r="D1776">
        <v>63</v>
      </c>
      <c r="E1776" s="14">
        <v>0.08</v>
      </c>
      <c r="F1776" s="6">
        <f t="shared" ref="F1776:F1836" si="820">AVERAGE(E1767:E1776)</f>
        <v>0.24129999999999999</v>
      </c>
      <c r="G1776">
        <f t="shared" si="807"/>
        <v>10</v>
      </c>
      <c r="H1776">
        <f t="shared" si="808"/>
        <v>204</v>
      </c>
      <c r="I1776" s="5">
        <f t="shared" si="806"/>
        <v>48.886999999999993</v>
      </c>
      <c r="J1776" s="7">
        <f t="shared" si="810"/>
        <v>0.23964215686274506</v>
      </c>
      <c r="K1776">
        <f t="shared" si="809"/>
        <v>751</v>
      </c>
      <c r="L1776" s="6"/>
      <c r="M1776" s="4"/>
      <c r="N1776" s="4"/>
      <c r="O1776" s="5"/>
      <c r="Q1776" s="6"/>
      <c r="R1776" s="6"/>
      <c r="U1776" s="5"/>
      <c r="V1776" s="7"/>
      <c r="X1776" s="5"/>
      <c r="Y1776" s="1"/>
      <c r="Z1776" s="5"/>
      <c r="AA1776" s="5"/>
      <c r="AB1776" s="1"/>
      <c r="AC1776" s="5"/>
    </row>
    <row r="1777" spans="1:29" x14ac:dyDescent="0.25">
      <c r="A1777" s="11" t="s">
        <v>181</v>
      </c>
      <c r="B1777" t="s">
        <v>715</v>
      </c>
      <c r="C1777">
        <v>100</v>
      </c>
      <c r="D1777">
        <v>3961</v>
      </c>
      <c r="E1777" s="15">
        <v>3.117</v>
      </c>
      <c r="F1777" s="6">
        <f t="shared" si="811"/>
        <v>3.117</v>
      </c>
      <c r="G1777">
        <f t="shared" si="807"/>
        <v>1</v>
      </c>
      <c r="H1777">
        <f t="shared" si="808"/>
        <v>100</v>
      </c>
      <c r="I1777" s="5">
        <f t="shared" si="806"/>
        <v>311.7</v>
      </c>
      <c r="J1777" s="7">
        <f t="shared" si="810"/>
        <v>0</v>
      </c>
      <c r="K1777" t="str">
        <f t="shared" si="809"/>
        <v/>
      </c>
      <c r="M1777" s="4"/>
      <c r="N1777" s="4"/>
      <c r="O1777" s="5"/>
      <c r="Q1777" s="6"/>
      <c r="R1777" s="6"/>
      <c r="U1777" s="5"/>
      <c r="V1777" s="7"/>
      <c r="X1777" s="1"/>
      <c r="Y1777" s="1"/>
      <c r="Z1777" s="5"/>
      <c r="AA1777" s="5"/>
      <c r="AB1777" s="1"/>
    </row>
    <row r="1778" spans="1:29" x14ac:dyDescent="0.25">
      <c r="A1778" s="11" t="s">
        <v>181</v>
      </c>
      <c r="B1778" t="s">
        <v>1424</v>
      </c>
      <c r="C1778">
        <v>60</v>
      </c>
      <c r="D1778">
        <v>1825</v>
      </c>
      <c r="E1778" s="15">
        <v>1.9650000000000001</v>
      </c>
      <c r="F1778" s="6">
        <f t="shared" si="812"/>
        <v>2.5409999999999999</v>
      </c>
      <c r="G1778">
        <f t="shared" si="807"/>
        <v>2</v>
      </c>
      <c r="H1778">
        <f t="shared" si="808"/>
        <v>160</v>
      </c>
      <c r="I1778" s="5">
        <f t="shared" si="806"/>
        <v>429.6</v>
      </c>
      <c r="J1778" s="7">
        <f t="shared" si="810"/>
        <v>0</v>
      </c>
      <c r="K1778" t="str">
        <f t="shared" si="809"/>
        <v/>
      </c>
      <c r="M1778" s="4"/>
      <c r="N1778" s="4"/>
      <c r="O1778" s="5"/>
      <c r="Q1778" s="6"/>
      <c r="R1778" s="6"/>
      <c r="U1778" s="5"/>
      <c r="V1778" s="7"/>
      <c r="X1778" s="1"/>
      <c r="Y1778" s="1"/>
      <c r="Z1778" s="5"/>
      <c r="AA1778" s="5"/>
      <c r="AB1778" s="1"/>
    </row>
    <row r="1779" spans="1:29" x14ac:dyDescent="0.25">
      <c r="A1779" s="11" t="s">
        <v>181</v>
      </c>
      <c r="B1779" t="s">
        <v>1425</v>
      </c>
      <c r="C1779">
        <v>52</v>
      </c>
      <c r="D1779">
        <v>1630</v>
      </c>
      <c r="E1779" s="15">
        <v>2.0579999999999998</v>
      </c>
      <c r="F1779" s="6">
        <f t="shared" si="813"/>
        <v>2.38</v>
      </c>
      <c r="G1779">
        <f t="shared" si="807"/>
        <v>3</v>
      </c>
      <c r="H1779">
        <f t="shared" si="808"/>
        <v>212</v>
      </c>
      <c r="I1779" s="5">
        <f t="shared" si="806"/>
        <v>536.61599999999999</v>
      </c>
      <c r="J1779" s="7">
        <f t="shared" si="810"/>
        <v>0</v>
      </c>
      <c r="K1779" t="str">
        <f t="shared" si="809"/>
        <v/>
      </c>
      <c r="M1779" s="4"/>
      <c r="N1779" s="4"/>
      <c r="O1779" s="5"/>
      <c r="Q1779" s="6"/>
      <c r="R1779" s="6"/>
      <c r="U1779" s="5"/>
      <c r="V1779" s="7"/>
      <c r="X1779" s="1"/>
      <c r="Y1779" s="1"/>
      <c r="Z1779" s="5"/>
      <c r="AA1779" s="5"/>
      <c r="AB1779" s="1"/>
    </row>
    <row r="1780" spans="1:29" x14ac:dyDescent="0.25">
      <c r="A1780" s="11" t="s">
        <v>181</v>
      </c>
      <c r="B1780" t="s">
        <v>1179</v>
      </c>
      <c r="C1780">
        <v>50</v>
      </c>
      <c r="D1780">
        <v>2195</v>
      </c>
      <c r="E1780" s="15">
        <v>4.5529999999999999</v>
      </c>
      <c r="F1780" s="6">
        <f t="shared" si="814"/>
        <v>2.9232499999999999</v>
      </c>
      <c r="G1780">
        <f t="shared" si="807"/>
        <v>4</v>
      </c>
      <c r="H1780">
        <f t="shared" si="808"/>
        <v>262</v>
      </c>
      <c r="I1780" s="5">
        <f t="shared" si="806"/>
        <v>764.26599999999996</v>
      </c>
      <c r="J1780" s="7">
        <f t="shared" si="810"/>
        <v>0</v>
      </c>
      <c r="K1780" t="str">
        <f t="shared" si="809"/>
        <v/>
      </c>
      <c r="M1780" s="4"/>
      <c r="N1780" s="4"/>
      <c r="O1780" s="5"/>
      <c r="Q1780" s="6"/>
      <c r="R1780" s="6"/>
      <c r="U1780" s="5"/>
      <c r="V1780" s="7"/>
      <c r="X1780" s="1"/>
      <c r="Y1780" s="1"/>
      <c r="Z1780" s="5"/>
      <c r="AA1780" s="5"/>
      <c r="AB1780" s="1"/>
    </row>
    <row r="1781" spans="1:29" x14ac:dyDescent="0.25">
      <c r="A1781" s="11" t="s">
        <v>181</v>
      </c>
      <c r="B1781" t="s">
        <v>934</v>
      </c>
      <c r="C1781">
        <v>20</v>
      </c>
      <c r="D1781">
        <v>1737</v>
      </c>
      <c r="E1781" s="15">
        <v>2.718</v>
      </c>
      <c r="F1781" s="6">
        <f t="shared" si="815"/>
        <v>2.8822000000000001</v>
      </c>
      <c r="G1781">
        <f t="shared" si="807"/>
        <v>5</v>
      </c>
      <c r="H1781">
        <f t="shared" si="808"/>
        <v>282</v>
      </c>
      <c r="I1781" s="5">
        <f t="shared" si="806"/>
        <v>818.62599999999998</v>
      </c>
      <c r="J1781" s="7">
        <f t="shared" si="810"/>
        <v>0</v>
      </c>
      <c r="K1781" t="str">
        <f t="shared" si="809"/>
        <v/>
      </c>
      <c r="M1781" s="4"/>
      <c r="N1781" s="4"/>
      <c r="O1781" s="5"/>
      <c r="Q1781" s="6"/>
      <c r="R1781" s="6"/>
      <c r="U1781" s="5"/>
      <c r="V1781" s="7"/>
      <c r="X1781" s="1"/>
      <c r="Y1781" s="1"/>
      <c r="Z1781" s="5"/>
      <c r="AA1781" s="5"/>
      <c r="AB1781" s="1"/>
    </row>
    <row r="1782" spans="1:29" x14ac:dyDescent="0.25">
      <c r="A1782" s="11" t="s">
        <v>181</v>
      </c>
      <c r="B1782" t="s">
        <v>1429</v>
      </c>
      <c r="C1782">
        <v>19</v>
      </c>
      <c r="D1782">
        <v>719</v>
      </c>
      <c r="E1782" s="15">
        <v>1.6719999999999999</v>
      </c>
      <c r="F1782" s="6">
        <f t="shared" si="816"/>
        <v>2.6804999999999999</v>
      </c>
      <c r="G1782">
        <f t="shared" si="807"/>
        <v>6</v>
      </c>
      <c r="H1782">
        <f t="shared" si="808"/>
        <v>301</v>
      </c>
      <c r="I1782" s="5">
        <f t="shared" si="806"/>
        <v>850.39400000000001</v>
      </c>
      <c r="J1782" s="7">
        <f t="shared" si="810"/>
        <v>0</v>
      </c>
      <c r="K1782" t="str">
        <f t="shared" si="809"/>
        <v/>
      </c>
      <c r="M1782" s="4"/>
      <c r="N1782" s="4"/>
      <c r="O1782" s="5"/>
      <c r="Q1782" s="6"/>
      <c r="R1782" s="6"/>
      <c r="U1782" s="5"/>
      <c r="V1782" s="7"/>
      <c r="X1782" s="1"/>
      <c r="Y1782" s="1"/>
      <c r="Z1782" s="5"/>
      <c r="AA1782" s="5"/>
      <c r="AB1782" s="1"/>
    </row>
    <row r="1783" spans="1:29" x14ac:dyDescent="0.25">
      <c r="A1783" s="11" t="s">
        <v>181</v>
      </c>
      <c r="B1783" t="s">
        <v>1426</v>
      </c>
      <c r="C1783">
        <v>17</v>
      </c>
      <c r="D1783">
        <v>761</v>
      </c>
      <c r="E1783" s="15">
        <v>2.0419999999999998</v>
      </c>
      <c r="F1783" s="6">
        <f t="shared" si="817"/>
        <v>2.5892857142857144</v>
      </c>
      <c r="G1783">
        <f t="shared" si="807"/>
        <v>7</v>
      </c>
      <c r="H1783">
        <f t="shared" si="808"/>
        <v>318</v>
      </c>
      <c r="I1783" s="5">
        <f t="shared" si="806"/>
        <v>885.10799999999995</v>
      </c>
      <c r="J1783" s="7">
        <f t="shared" si="810"/>
        <v>0</v>
      </c>
      <c r="K1783" t="str">
        <f t="shared" si="809"/>
        <v/>
      </c>
      <c r="M1783" s="4"/>
      <c r="N1783" s="4"/>
      <c r="O1783" s="5"/>
      <c r="Q1783" s="6"/>
      <c r="R1783" s="6"/>
      <c r="U1783" s="5"/>
      <c r="V1783" s="7"/>
      <c r="X1783" s="1"/>
      <c r="Y1783" s="1"/>
      <c r="Z1783" s="5"/>
      <c r="AA1783" s="5"/>
      <c r="AB1783" s="1"/>
    </row>
    <row r="1784" spans="1:29" x14ac:dyDescent="0.25">
      <c r="A1784" s="11" t="s">
        <v>181</v>
      </c>
      <c r="B1784" t="s">
        <v>1427</v>
      </c>
      <c r="C1784">
        <v>15</v>
      </c>
      <c r="D1784">
        <v>439</v>
      </c>
      <c r="E1784" s="15">
        <v>2.444</v>
      </c>
      <c r="F1784" s="6">
        <f t="shared" si="818"/>
        <v>2.5711249999999999</v>
      </c>
      <c r="G1784">
        <f t="shared" si="807"/>
        <v>8</v>
      </c>
      <c r="H1784">
        <f t="shared" si="808"/>
        <v>333</v>
      </c>
      <c r="I1784" s="5">
        <f t="shared" si="806"/>
        <v>921.76799999999992</v>
      </c>
      <c r="J1784" s="7">
        <f t="shared" si="810"/>
        <v>0</v>
      </c>
      <c r="K1784" t="str">
        <f t="shared" si="809"/>
        <v/>
      </c>
      <c r="M1784" s="4"/>
      <c r="N1784" s="4"/>
      <c r="O1784" s="5"/>
      <c r="Q1784" s="6"/>
      <c r="R1784" s="6"/>
      <c r="U1784" s="5"/>
      <c r="V1784" s="7"/>
      <c r="X1784" s="1"/>
      <c r="Y1784" s="1"/>
      <c r="Z1784" s="5"/>
      <c r="AA1784" s="5"/>
      <c r="AB1784" s="1"/>
    </row>
    <row r="1785" spans="1:29" x14ac:dyDescent="0.25">
      <c r="A1785" s="11" t="s">
        <v>181</v>
      </c>
      <c r="B1785" t="s">
        <v>1428</v>
      </c>
      <c r="C1785">
        <v>14</v>
      </c>
      <c r="D1785">
        <v>442</v>
      </c>
      <c r="E1785" s="15">
        <v>1.5609999999999999</v>
      </c>
      <c r="F1785" s="6">
        <f t="shared" si="819"/>
        <v>2.4588888888888887</v>
      </c>
      <c r="G1785">
        <f t="shared" si="807"/>
        <v>9</v>
      </c>
      <c r="H1785">
        <f t="shared" si="808"/>
        <v>347</v>
      </c>
      <c r="I1785" s="5">
        <f t="shared" si="806"/>
        <v>943.62199999999996</v>
      </c>
      <c r="J1785" s="7">
        <f t="shared" si="810"/>
        <v>0</v>
      </c>
      <c r="K1785" t="str">
        <f t="shared" si="809"/>
        <v/>
      </c>
      <c r="M1785" s="4"/>
      <c r="N1785" s="4"/>
      <c r="O1785" s="5"/>
      <c r="Q1785" s="6"/>
      <c r="R1785" s="6"/>
      <c r="U1785" s="5"/>
      <c r="V1785" s="7"/>
      <c r="X1785" s="1"/>
      <c r="Y1785" s="1"/>
      <c r="Z1785" s="5"/>
      <c r="AA1785" s="5"/>
      <c r="AB1785" s="1"/>
    </row>
    <row r="1786" spans="1:29" x14ac:dyDescent="0.25">
      <c r="A1786" s="11" t="s">
        <v>181</v>
      </c>
      <c r="B1786" t="s">
        <v>1430</v>
      </c>
      <c r="C1786">
        <v>13</v>
      </c>
      <c r="D1786">
        <v>467</v>
      </c>
      <c r="E1786" s="15">
        <v>2.0339999999999998</v>
      </c>
      <c r="F1786" s="6">
        <f t="shared" si="820"/>
        <v>2.4163999999999999</v>
      </c>
      <c r="G1786">
        <f t="shared" si="807"/>
        <v>10</v>
      </c>
      <c r="H1786">
        <f t="shared" si="808"/>
        <v>360</v>
      </c>
      <c r="I1786" s="5">
        <f t="shared" si="806"/>
        <v>970.06399999999996</v>
      </c>
      <c r="J1786" s="7">
        <f t="shared" si="810"/>
        <v>2.6946222222222223</v>
      </c>
      <c r="K1786">
        <f t="shared" si="809"/>
        <v>14176</v>
      </c>
      <c r="M1786" s="4"/>
      <c r="N1786" s="4"/>
      <c r="O1786" s="5"/>
      <c r="Q1786" s="6"/>
      <c r="R1786" s="6"/>
      <c r="U1786" s="5"/>
      <c r="V1786" s="7"/>
      <c r="X1786" s="5"/>
      <c r="Y1786" s="1"/>
      <c r="Z1786" s="5"/>
      <c r="AA1786" s="5"/>
      <c r="AB1786" s="1"/>
      <c r="AC1786" s="5"/>
    </row>
    <row r="1787" spans="1:29" x14ac:dyDescent="0.25">
      <c r="A1787" s="11" t="s">
        <v>199</v>
      </c>
      <c r="B1787" t="s">
        <v>1301</v>
      </c>
      <c r="C1787">
        <v>185</v>
      </c>
      <c r="D1787">
        <v>5379</v>
      </c>
      <c r="E1787" s="15">
        <v>2.339</v>
      </c>
      <c r="F1787" s="6">
        <f t="shared" si="811"/>
        <v>2.339</v>
      </c>
      <c r="G1787">
        <f t="shared" si="807"/>
        <v>1</v>
      </c>
      <c r="H1787">
        <f t="shared" si="808"/>
        <v>185</v>
      </c>
      <c r="I1787" s="5">
        <f t="shared" si="806"/>
        <v>432.71499999999997</v>
      </c>
      <c r="J1787" s="7">
        <f t="shared" si="810"/>
        <v>0</v>
      </c>
      <c r="K1787" t="str">
        <f t="shared" si="809"/>
        <v/>
      </c>
      <c r="M1787" s="4"/>
      <c r="N1787" s="4"/>
      <c r="O1787" s="5"/>
      <c r="Q1787" s="6"/>
      <c r="R1787" s="6"/>
      <c r="U1787" s="5"/>
      <c r="V1787" s="7"/>
      <c r="X1787" s="1"/>
      <c r="Y1787" s="1"/>
      <c r="Z1787" s="5"/>
      <c r="AA1787" s="5"/>
      <c r="AB1787" s="1"/>
    </row>
    <row r="1788" spans="1:29" x14ac:dyDescent="0.25">
      <c r="A1788" s="11" t="s">
        <v>199</v>
      </c>
      <c r="B1788" t="s">
        <v>1546</v>
      </c>
      <c r="C1788">
        <v>60</v>
      </c>
      <c r="D1788">
        <v>1729</v>
      </c>
      <c r="E1788" s="15">
        <v>3.738</v>
      </c>
      <c r="F1788" s="6">
        <f t="shared" si="812"/>
        <v>3.0385</v>
      </c>
      <c r="G1788">
        <f t="shared" si="807"/>
        <v>2</v>
      </c>
      <c r="H1788">
        <f t="shared" si="808"/>
        <v>245</v>
      </c>
      <c r="I1788" s="5">
        <f t="shared" si="806"/>
        <v>656.995</v>
      </c>
      <c r="J1788" s="7">
        <f t="shared" si="810"/>
        <v>0</v>
      </c>
      <c r="K1788" t="str">
        <f t="shared" si="809"/>
        <v/>
      </c>
      <c r="M1788" s="4"/>
      <c r="N1788" s="4"/>
      <c r="O1788" s="5"/>
      <c r="Q1788" s="6"/>
      <c r="R1788" s="6"/>
      <c r="U1788" s="5"/>
      <c r="V1788" s="7"/>
      <c r="X1788" s="1"/>
      <c r="Y1788" s="1"/>
      <c r="Z1788" s="5"/>
      <c r="AA1788" s="5"/>
      <c r="AB1788" s="1"/>
    </row>
    <row r="1789" spans="1:29" x14ac:dyDescent="0.25">
      <c r="A1789" s="11" t="s">
        <v>199</v>
      </c>
      <c r="B1789" t="s">
        <v>1547</v>
      </c>
      <c r="C1789">
        <v>31</v>
      </c>
      <c r="D1789">
        <v>1109</v>
      </c>
      <c r="E1789" s="15">
        <v>3.3570000000000002</v>
      </c>
      <c r="F1789" s="6">
        <f t="shared" si="813"/>
        <v>3.1446666666666672</v>
      </c>
      <c r="G1789">
        <f t="shared" si="807"/>
        <v>3</v>
      </c>
      <c r="H1789">
        <f t="shared" si="808"/>
        <v>276</v>
      </c>
      <c r="I1789" s="5">
        <f t="shared" si="806"/>
        <v>761.06200000000001</v>
      </c>
      <c r="J1789" s="7">
        <f t="shared" si="810"/>
        <v>0</v>
      </c>
      <c r="K1789" t="str">
        <f t="shared" si="809"/>
        <v/>
      </c>
      <c r="M1789" s="4"/>
      <c r="N1789" s="4"/>
      <c r="O1789" s="5"/>
      <c r="Q1789" s="6"/>
      <c r="R1789" s="6"/>
      <c r="U1789" s="5"/>
      <c r="V1789" s="7"/>
      <c r="X1789" s="1"/>
      <c r="Y1789" s="1"/>
      <c r="Z1789" s="5"/>
      <c r="AA1789" s="5"/>
      <c r="AB1789" s="1"/>
    </row>
    <row r="1790" spans="1:29" x14ac:dyDescent="0.25">
      <c r="A1790" s="11" t="s">
        <v>199</v>
      </c>
      <c r="B1790" t="s">
        <v>1548</v>
      </c>
      <c r="C1790">
        <v>26</v>
      </c>
      <c r="D1790">
        <v>655</v>
      </c>
      <c r="E1790" s="15">
        <v>1.9790000000000001</v>
      </c>
      <c r="F1790" s="6">
        <f t="shared" si="814"/>
        <v>2.8532500000000001</v>
      </c>
      <c r="G1790">
        <f t="shared" si="807"/>
        <v>4</v>
      </c>
      <c r="H1790">
        <f t="shared" si="808"/>
        <v>302</v>
      </c>
      <c r="I1790" s="5">
        <f t="shared" si="806"/>
        <v>812.51599999999996</v>
      </c>
      <c r="J1790" s="7">
        <f t="shared" si="810"/>
        <v>0</v>
      </c>
      <c r="K1790" t="str">
        <f t="shared" si="809"/>
        <v/>
      </c>
      <c r="M1790" s="4"/>
      <c r="N1790" s="4"/>
      <c r="O1790" s="5"/>
      <c r="Q1790" s="6"/>
      <c r="R1790" s="6"/>
      <c r="U1790" s="5"/>
      <c r="V1790" s="7"/>
      <c r="X1790" s="1"/>
      <c r="Y1790" s="1"/>
      <c r="Z1790" s="5"/>
      <c r="AA1790" s="5"/>
      <c r="AB1790" s="1"/>
    </row>
    <row r="1791" spans="1:29" x14ac:dyDescent="0.25">
      <c r="A1791" s="11" t="s">
        <v>199</v>
      </c>
      <c r="B1791" t="s">
        <v>1549</v>
      </c>
      <c r="C1791">
        <v>22</v>
      </c>
      <c r="D1791">
        <v>577</v>
      </c>
      <c r="E1791" s="15">
        <v>2.6579999999999999</v>
      </c>
      <c r="F1791" s="6">
        <f t="shared" si="815"/>
        <v>2.8142</v>
      </c>
      <c r="G1791">
        <f t="shared" si="807"/>
        <v>5</v>
      </c>
      <c r="H1791">
        <f t="shared" si="808"/>
        <v>324</v>
      </c>
      <c r="I1791" s="5">
        <f t="shared" si="806"/>
        <v>870.99199999999996</v>
      </c>
      <c r="J1791" s="7">
        <f t="shared" si="810"/>
        <v>0</v>
      </c>
      <c r="K1791" t="str">
        <f t="shared" si="809"/>
        <v/>
      </c>
      <c r="M1791" s="4"/>
      <c r="N1791" s="4"/>
      <c r="O1791" s="5"/>
      <c r="Q1791" s="6"/>
      <c r="R1791" s="6"/>
      <c r="U1791" s="5"/>
      <c r="V1791" s="7"/>
      <c r="X1791" s="1"/>
      <c r="Y1791" s="1"/>
      <c r="Z1791" s="5"/>
      <c r="AA1791" s="5"/>
      <c r="AB1791" s="1"/>
    </row>
    <row r="1792" spans="1:29" x14ac:dyDescent="0.25">
      <c r="A1792" s="11" t="s">
        <v>199</v>
      </c>
      <c r="B1792" t="s">
        <v>1550</v>
      </c>
      <c r="C1792">
        <v>21</v>
      </c>
      <c r="D1792">
        <v>676</v>
      </c>
      <c r="E1792" s="15">
        <v>1.94</v>
      </c>
      <c r="F1792" s="6">
        <f t="shared" si="816"/>
        <v>2.6684999999999999</v>
      </c>
      <c r="G1792">
        <f t="shared" si="807"/>
        <v>6</v>
      </c>
      <c r="H1792">
        <f t="shared" si="808"/>
        <v>345</v>
      </c>
      <c r="I1792" s="5">
        <f t="shared" si="806"/>
        <v>911.73199999999997</v>
      </c>
      <c r="J1792" s="7">
        <f t="shared" si="810"/>
        <v>0</v>
      </c>
      <c r="K1792" t="str">
        <f t="shared" si="809"/>
        <v/>
      </c>
      <c r="M1792" s="4"/>
      <c r="N1792" s="4"/>
      <c r="O1792" s="5"/>
      <c r="Q1792" s="6"/>
      <c r="R1792" s="6"/>
      <c r="U1792" s="5"/>
      <c r="V1792" s="7"/>
      <c r="X1792" s="1"/>
      <c r="Y1792" s="1"/>
      <c r="Z1792" s="5"/>
      <c r="AA1792" s="5"/>
      <c r="AB1792" s="1"/>
    </row>
    <row r="1793" spans="1:29" x14ac:dyDescent="0.25">
      <c r="A1793" s="11" t="s">
        <v>199</v>
      </c>
      <c r="B1793" t="s">
        <v>1551</v>
      </c>
      <c r="C1793">
        <v>17</v>
      </c>
      <c r="D1793">
        <v>452</v>
      </c>
      <c r="E1793" s="15">
        <v>2.2400000000000002</v>
      </c>
      <c r="F1793" s="6">
        <f t="shared" si="817"/>
        <v>2.6072857142857138</v>
      </c>
      <c r="G1793">
        <f t="shared" si="807"/>
        <v>7</v>
      </c>
      <c r="H1793">
        <f t="shared" si="808"/>
        <v>362</v>
      </c>
      <c r="I1793" s="5">
        <f t="shared" si="806"/>
        <v>949.81200000000001</v>
      </c>
      <c r="J1793" s="7">
        <f t="shared" si="810"/>
        <v>0</v>
      </c>
      <c r="K1793" t="str">
        <f t="shared" si="809"/>
        <v/>
      </c>
      <c r="M1793" s="4"/>
      <c r="N1793" s="4"/>
      <c r="O1793" s="5"/>
      <c r="Q1793" s="6"/>
      <c r="R1793" s="6"/>
      <c r="U1793" s="5"/>
      <c r="V1793" s="7"/>
      <c r="X1793" s="1"/>
      <c r="Y1793" s="1"/>
      <c r="Z1793" s="5"/>
      <c r="AA1793" s="5"/>
      <c r="AB1793" s="1"/>
    </row>
    <row r="1794" spans="1:29" x14ac:dyDescent="0.25">
      <c r="A1794" s="11" t="s">
        <v>199</v>
      </c>
      <c r="B1794" t="s">
        <v>1552</v>
      </c>
      <c r="C1794">
        <v>16</v>
      </c>
      <c r="D1794">
        <v>403</v>
      </c>
      <c r="E1794" s="15">
        <v>1.837</v>
      </c>
      <c r="F1794" s="6">
        <f t="shared" si="818"/>
        <v>2.5109999999999997</v>
      </c>
      <c r="G1794">
        <f t="shared" si="807"/>
        <v>8</v>
      </c>
      <c r="H1794">
        <f t="shared" si="808"/>
        <v>378</v>
      </c>
      <c r="I1794" s="5">
        <f t="shared" ref="I1794:I1857" si="821">IF(G1793&gt;G1794,E1794*C1794,E1794*C1794+I1793)</f>
        <v>979.20400000000006</v>
      </c>
      <c r="J1794" s="7">
        <f t="shared" si="810"/>
        <v>0</v>
      </c>
      <c r="K1794" t="str">
        <f t="shared" si="809"/>
        <v/>
      </c>
      <c r="M1794" s="4"/>
      <c r="N1794" s="4"/>
      <c r="O1794" s="5"/>
      <c r="Q1794" s="6"/>
      <c r="R1794" s="6"/>
      <c r="U1794" s="5"/>
      <c r="V1794" s="7"/>
      <c r="X1794" s="1"/>
      <c r="Y1794" s="1"/>
      <c r="Z1794" s="5"/>
      <c r="AA1794" s="5"/>
      <c r="AB1794" s="1"/>
    </row>
    <row r="1795" spans="1:29" x14ac:dyDescent="0.25">
      <c r="A1795" s="11" t="s">
        <v>199</v>
      </c>
      <c r="B1795" t="s">
        <v>1553</v>
      </c>
      <c r="C1795">
        <v>15</v>
      </c>
      <c r="D1795">
        <v>390</v>
      </c>
      <c r="E1795" s="15">
        <v>1.5109999999999999</v>
      </c>
      <c r="F1795" s="6">
        <f t="shared" si="819"/>
        <v>2.3998888888888885</v>
      </c>
      <c r="G1795">
        <f t="shared" si="807"/>
        <v>9</v>
      </c>
      <c r="H1795">
        <f t="shared" si="808"/>
        <v>393</v>
      </c>
      <c r="I1795" s="5">
        <f t="shared" si="821"/>
        <v>1001.869</v>
      </c>
      <c r="J1795" s="7">
        <f t="shared" si="810"/>
        <v>0</v>
      </c>
      <c r="K1795" t="str">
        <f t="shared" si="809"/>
        <v/>
      </c>
      <c r="M1795" s="4"/>
      <c r="N1795" s="4"/>
      <c r="O1795" s="5"/>
      <c r="Q1795" s="6"/>
      <c r="R1795" s="6"/>
      <c r="U1795" s="5"/>
      <c r="V1795" s="7"/>
      <c r="X1795" s="1"/>
      <c r="Y1795" s="1"/>
      <c r="Z1795" s="5"/>
      <c r="AA1795" s="5"/>
      <c r="AB1795" s="1"/>
    </row>
    <row r="1796" spans="1:29" x14ac:dyDescent="0.25">
      <c r="A1796" s="11" t="s">
        <v>199</v>
      </c>
      <c r="B1796" t="s">
        <v>1554</v>
      </c>
      <c r="C1796">
        <v>14</v>
      </c>
      <c r="D1796">
        <v>425</v>
      </c>
      <c r="E1796" s="15">
        <v>1.9039999999999999</v>
      </c>
      <c r="F1796" s="6">
        <f t="shared" si="820"/>
        <v>2.3502999999999998</v>
      </c>
      <c r="G1796">
        <f t="shared" ref="G1796:G1859" si="822">IF(A1796=A1795,G1795+1,1)</f>
        <v>10</v>
      </c>
      <c r="H1796">
        <f t="shared" si="808"/>
        <v>407</v>
      </c>
      <c r="I1796" s="5">
        <f t="shared" si="821"/>
        <v>1028.5250000000001</v>
      </c>
      <c r="J1796" s="7">
        <f t="shared" si="810"/>
        <v>2.5270884520884525</v>
      </c>
      <c r="K1796">
        <f t="shared" si="809"/>
        <v>11795</v>
      </c>
      <c r="M1796" s="4"/>
      <c r="N1796" s="4"/>
      <c r="O1796" s="5"/>
      <c r="Q1796" s="6"/>
      <c r="R1796" s="6"/>
      <c r="U1796" s="5"/>
      <c r="V1796" s="7"/>
      <c r="X1796" s="5"/>
      <c r="Y1796" s="1"/>
      <c r="Z1796" s="5"/>
      <c r="AA1796" s="5"/>
      <c r="AB1796" s="1"/>
      <c r="AC1796" s="5"/>
    </row>
    <row r="1797" spans="1:29" x14ac:dyDescent="0.25">
      <c r="A1797" s="11" t="s">
        <v>188</v>
      </c>
      <c r="B1797" t="s">
        <v>1476</v>
      </c>
      <c r="C1797">
        <v>57</v>
      </c>
      <c r="D1797">
        <v>1487</v>
      </c>
      <c r="E1797" s="15">
        <v>1.744</v>
      </c>
      <c r="F1797" s="6">
        <f t="shared" si="811"/>
        <v>1.744</v>
      </c>
      <c r="G1797">
        <f t="shared" si="822"/>
        <v>1</v>
      </c>
      <c r="H1797">
        <f t="shared" si="808"/>
        <v>57</v>
      </c>
      <c r="I1797" s="5">
        <f t="shared" si="821"/>
        <v>99.408000000000001</v>
      </c>
      <c r="J1797" s="7">
        <f t="shared" si="810"/>
        <v>0</v>
      </c>
      <c r="K1797" t="str">
        <f t="shared" si="809"/>
        <v/>
      </c>
      <c r="M1797" s="4"/>
      <c r="N1797" s="4"/>
      <c r="O1797" s="5"/>
      <c r="Q1797" s="6"/>
      <c r="R1797" s="6"/>
      <c r="U1797" s="5"/>
      <c r="V1797" s="7"/>
      <c r="X1797" s="1"/>
      <c r="Y1797" s="1"/>
      <c r="Z1797" s="5"/>
      <c r="AA1797" s="5"/>
      <c r="AB1797" s="1"/>
    </row>
    <row r="1798" spans="1:29" x14ac:dyDescent="0.25">
      <c r="A1798" s="11" t="s">
        <v>188</v>
      </c>
      <c r="B1798" t="s">
        <v>1477</v>
      </c>
      <c r="C1798">
        <v>54</v>
      </c>
      <c r="D1798">
        <v>1297</v>
      </c>
      <c r="E1798" s="15">
        <v>1.6859999999999999</v>
      </c>
      <c r="F1798" s="6">
        <f t="shared" si="812"/>
        <v>1.7149999999999999</v>
      </c>
      <c r="G1798">
        <f t="shared" si="822"/>
        <v>2</v>
      </c>
      <c r="H1798">
        <f t="shared" si="808"/>
        <v>111</v>
      </c>
      <c r="I1798" s="5">
        <f t="shared" si="821"/>
        <v>190.452</v>
      </c>
      <c r="J1798" s="7">
        <f t="shared" si="810"/>
        <v>0</v>
      </c>
      <c r="K1798" t="str">
        <f t="shared" si="809"/>
        <v/>
      </c>
      <c r="M1798" s="4"/>
      <c r="N1798" s="4"/>
      <c r="O1798" s="5"/>
      <c r="Q1798" s="6"/>
      <c r="R1798" s="6"/>
      <c r="U1798" s="5"/>
      <c r="V1798" s="7"/>
      <c r="X1798" s="1"/>
      <c r="Y1798" s="1"/>
      <c r="Z1798" s="5"/>
      <c r="AA1798" s="5"/>
      <c r="AB1798" s="1"/>
    </row>
    <row r="1799" spans="1:29" x14ac:dyDescent="0.25">
      <c r="A1799" s="11" t="s">
        <v>188</v>
      </c>
      <c r="B1799" t="s">
        <v>1481</v>
      </c>
      <c r="C1799">
        <v>46</v>
      </c>
      <c r="D1799">
        <v>1083</v>
      </c>
      <c r="E1799" s="15">
        <v>1.6</v>
      </c>
      <c r="F1799" s="6">
        <f t="shared" si="813"/>
        <v>1.6766666666666665</v>
      </c>
      <c r="G1799">
        <f t="shared" si="822"/>
        <v>3</v>
      </c>
      <c r="H1799">
        <f t="shared" si="808"/>
        <v>157</v>
      </c>
      <c r="I1799" s="5">
        <f t="shared" si="821"/>
        <v>264.05200000000002</v>
      </c>
      <c r="J1799" s="7">
        <f t="shared" si="810"/>
        <v>0</v>
      </c>
      <c r="K1799" t="str">
        <f t="shared" si="809"/>
        <v/>
      </c>
      <c r="M1799" s="4"/>
      <c r="N1799" s="4"/>
      <c r="O1799" s="5"/>
      <c r="Q1799" s="6"/>
      <c r="R1799" s="6"/>
      <c r="U1799" s="5"/>
      <c r="V1799" s="7"/>
      <c r="X1799" s="1"/>
      <c r="Y1799" s="1"/>
      <c r="Z1799" s="5"/>
      <c r="AA1799" s="5"/>
      <c r="AB1799" s="1"/>
    </row>
    <row r="1800" spans="1:29" x14ac:dyDescent="0.25">
      <c r="A1800" s="11" t="s">
        <v>188</v>
      </c>
      <c r="B1800" t="s">
        <v>1480</v>
      </c>
      <c r="C1800">
        <v>40</v>
      </c>
      <c r="D1800">
        <v>1159</v>
      </c>
      <c r="E1800" s="15">
        <v>1.8680000000000001</v>
      </c>
      <c r="F1800" s="6">
        <f t="shared" si="814"/>
        <v>1.7244999999999999</v>
      </c>
      <c r="G1800">
        <f t="shared" si="822"/>
        <v>4</v>
      </c>
      <c r="H1800">
        <f t="shared" si="808"/>
        <v>197</v>
      </c>
      <c r="I1800" s="5">
        <f t="shared" si="821"/>
        <v>338.77200000000005</v>
      </c>
      <c r="J1800" s="7">
        <f t="shared" si="810"/>
        <v>0</v>
      </c>
      <c r="K1800" t="str">
        <f t="shared" si="809"/>
        <v/>
      </c>
      <c r="M1800" s="4"/>
      <c r="N1800" s="4"/>
      <c r="O1800" s="5"/>
      <c r="Q1800" s="6"/>
      <c r="R1800" s="6"/>
      <c r="U1800" s="5"/>
      <c r="V1800" s="7"/>
      <c r="X1800" s="1"/>
      <c r="Y1800" s="1"/>
      <c r="Z1800" s="5"/>
      <c r="AA1800" s="5"/>
      <c r="AB1800" s="1"/>
    </row>
    <row r="1801" spans="1:29" x14ac:dyDescent="0.25">
      <c r="A1801" s="11" t="s">
        <v>188</v>
      </c>
      <c r="B1801" t="s">
        <v>1479</v>
      </c>
      <c r="C1801">
        <v>40</v>
      </c>
      <c r="D1801">
        <v>912</v>
      </c>
      <c r="E1801" s="15">
        <v>2.3050000000000002</v>
      </c>
      <c r="F1801" s="6">
        <f t="shared" si="815"/>
        <v>1.8405999999999998</v>
      </c>
      <c r="G1801">
        <f t="shared" si="822"/>
        <v>5</v>
      </c>
      <c r="H1801">
        <f t="shared" si="808"/>
        <v>237</v>
      </c>
      <c r="I1801" s="5">
        <f t="shared" si="821"/>
        <v>430.97200000000004</v>
      </c>
      <c r="J1801" s="7">
        <f t="shared" si="810"/>
        <v>0</v>
      </c>
      <c r="K1801" t="str">
        <f t="shared" si="809"/>
        <v/>
      </c>
      <c r="M1801" s="4"/>
      <c r="N1801" s="4"/>
      <c r="O1801" s="5"/>
      <c r="Q1801" s="6"/>
      <c r="R1801" s="6"/>
      <c r="U1801" s="5"/>
      <c r="V1801" s="7"/>
      <c r="X1801" s="1"/>
      <c r="Y1801" s="1"/>
      <c r="Z1801" s="5"/>
      <c r="AA1801" s="5"/>
      <c r="AB1801" s="1"/>
    </row>
    <row r="1802" spans="1:29" x14ac:dyDescent="0.25">
      <c r="A1802" s="11" t="s">
        <v>188</v>
      </c>
      <c r="B1802" t="s">
        <v>1478</v>
      </c>
      <c r="C1802">
        <v>36</v>
      </c>
      <c r="D1802">
        <v>864</v>
      </c>
      <c r="E1802" s="15">
        <v>1.2150000000000001</v>
      </c>
      <c r="F1802" s="6">
        <f t="shared" si="816"/>
        <v>1.7363333333333333</v>
      </c>
      <c r="G1802">
        <f t="shared" si="822"/>
        <v>6</v>
      </c>
      <c r="H1802">
        <f t="shared" si="808"/>
        <v>273</v>
      </c>
      <c r="I1802" s="5">
        <f t="shared" si="821"/>
        <v>474.71200000000005</v>
      </c>
      <c r="J1802" s="7">
        <f t="shared" si="810"/>
        <v>0</v>
      </c>
      <c r="K1802" t="str">
        <f t="shared" si="809"/>
        <v/>
      </c>
      <c r="M1802" s="4"/>
      <c r="N1802" s="4"/>
      <c r="O1802" s="5"/>
      <c r="Q1802" s="6"/>
      <c r="R1802" s="6"/>
      <c r="U1802" s="5"/>
      <c r="V1802" s="7"/>
      <c r="X1802" s="1"/>
      <c r="Y1802" s="1"/>
      <c r="Z1802" s="5"/>
      <c r="AA1802" s="5"/>
      <c r="AB1802" s="1"/>
    </row>
    <row r="1803" spans="1:29" x14ac:dyDescent="0.25">
      <c r="A1803" s="11" t="s">
        <v>188</v>
      </c>
      <c r="B1803" t="s">
        <v>1483</v>
      </c>
      <c r="C1803">
        <v>36</v>
      </c>
      <c r="D1803">
        <v>1025</v>
      </c>
      <c r="E1803" s="15">
        <v>2.87</v>
      </c>
      <c r="F1803" s="6">
        <f t="shared" si="817"/>
        <v>1.8982857142857144</v>
      </c>
      <c r="G1803">
        <f t="shared" si="822"/>
        <v>7</v>
      </c>
      <c r="H1803">
        <f t="shared" si="808"/>
        <v>309</v>
      </c>
      <c r="I1803" s="5">
        <f t="shared" si="821"/>
        <v>578.03200000000004</v>
      </c>
      <c r="J1803" s="7">
        <f t="shared" si="810"/>
        <v>0</v>
      </c>
      <c r="K1803" t="str">
        <f t="shared" si="809"/>
        <v/>
      </c>
      <c r="M1803" s="4"/>
      <c r="N1803" s="4"/>
      <c r="O1803" s="5"/>
      <c r="Q1803" s="6"/>
      <c r="R1803" s="6"/>
      <c r="U1803" s="5"/>
      <c r="V1803" s="7"/>
      <c r="X1803" s="1"/>
      <c r="Y1803" s="1"/>
      <c r="Z1803" s="5"/>
      <c r="AA1803" s="5"/>
      <c r="AB1803" s="1"/>
    </row>
    <row r="1804" spans="1:29" x14ac:dyDescent="0.25">
      <c r="A1804" s="11" t="s">
        <v>188</v>
      </c>
      <c r="B1804" t="s">
        <v>1482</v>
      </c>
      <c r="C1804">
        <v>35</v>
      </c>
      <c r="D1804">
        <v>891</v>
      </c>
      <c r="E1804" s="15">
        <v>1.6319999999999999</v>
      </c>
      <c r="F1804" s="6">
        <f t="shared" si="818"/>
        <v>1.865</v>
      </c>
      <c r="G1804">
        <f t="shared" si="822"/>
        <v>8</v>
      </c>
      <c r="H1804">
        <f t="shared" si="808"/>
        <v>344</v>
      </c>
      <c r="I1804" s="5">
        <f t="shared" si="821"/>
        <v>635.15200000000004</v>
      </c>
      <c r="J1804" s="7">
        <f t="shared" si="810"/>
        <v>0</v>
      </c>
      <c r="K1804" t="str">
        <f t="shared" si="809"/>
        <v/>
      </c>
      <c r="M1804" s="4"/>
      <c r="N1804" s="4"/>
      <c r="O1804" s="5"/>
      <c r="Q1804" s="6"/>
      <c r="R1804" s="6"/>
      <c r="U1804" s="5"/>
      <c r="V1804" s="7"/>
      <c r="X1804" s="1"/>
      <c r="Y1804" s="1"/>
      <c r="Z1804" s="5"/>
      <c r="AA1804" s="5"/>
      <c r="AB1804" s="1"/>
    </row>
    <row r="1805" spans="1:29" x14ac:dyDescent="0.25">
      <c r="A1805" s="11" t="s">
        <v>188</v>
      </c>
      <c r="B1805" t="s">
        <v>1484</v>
      </c>
      <c r="C1805">
        <v>27</v>
      </c>
      <c r="D1805">
        <v>610</v>
      </c>
      <c r="E1805" s="14">
        <v>3.4910000000000001</v>
      </c>
      <c r="F1805" s="6">
        <f t="shared" si="819"/>
        <v>2.045666666666667</v>
      </c>
      <c r="G1805">
        <f t="shared" si="822"/>
        <v>9</v>
      </c>
      <c r="H1805">
        <f t="shared" si="808"/>
        <v>371</v>
      </c>
      <c r="I1805" s="5">
        <f t="shared" si="821"/>
        <v>729.40900000000011</v>
      </c>
      <c r="J1805" s="7">
        <f t="shared" si="810"/>
        <v>0</v>
      </c>
      <c r="K1805" t="str">
        <f t="shared" si="809"/>
        <v/>
      </c>
      <c r="L1805" s="6"/>
      <c r="M1805" s="4"/>
      <c r="N1805" s="4"/>
      <c r="O1805" s="5"/>
      <c r="Q1805" s="6"/>
      <c r="R1805" s="6"/>
      <c r="U1805" s="5"/>
      <c r="V1805" s="7"/>
      <c r="X1805" s="1"/>
      <c r="Y1805" s="1"/>
      <c r="Z1805" s="5"/>
      <c r="AA1805" s="5"/>
      <c r="AB1805" s="1"/>
    </row>
    <row r="1806" spans="1:29" x14ac:dyDescent="0.25">
      <c r="A1806" s="11" t="s">
        <v>188</v>
      </c>
      <c r="B1806" t="s">
        <v>1992</v>
      </c>
      <c r="C1806">
        <v>21</v>
      </c>
      <c r="D1806">
        <v>524</v>
      </c>
      <c r="E1806" s="14">
        <v>1.8839999999999999</v>
      </c>
      <c r="F1806" s="6">
        <f t="shared" si="820"/>
        <v>2.0295000000000001</v>
      </c>
      <c r="G1806">
        <f t="shared" si="822"/>
        <v>10</v>
      </c>
      <c r="H1806">
        <f t="shared" si="808"/>
        <v>392</v>
      </c>
      <c r="I1806" s="5">
        <f t="shared" si="821"/>
        <v>768.97300000000007</v>
      </c>
      <c r="J1806" s="7">
        <f t="shared" si="810"/>
        <v>1.9616658163265308</v>
      </c>
      <c r="K1806">
        <f t="shared" si="809"/>
        <v>9852</v>
      </c>
      <c r="L1806" s="6"/>
      <c r="M1806" s="4"/>
      <c r="N1806" s="4"/>
      <c r="O1806" s="5"/>
      <c r="Q1806" s="6"/>
      <c r="R1806" s="6"/>
      <c r="U1806" s="5"/>
      <c r="V1806" s="7"/>
      <c r="X1806" s="5"/>
      <c r="Y1806" s="1"/>
      <c r="Z1806" s="5"/>
      <c r="AA1806" s="5"/>
      <c r="AB1806" s="1"/>
      <c r="AC1806" s="5"/>
    </row>
    <row r="1807" spans="1:29" x14ac:dyDescent="0.25">
      <c r="A1807" s="11" t="s">
        <v>190</v>
      </c>
      <c r="B1807" t="s">
        <v>945</v>
      </c>
      <c r="C1807">
        <v>263</v>
      </c>
      <c r="D1807">
        <v>6457</v>
      </c>
      <c r="E1807" s="15">
        <v>1.865</v>
      </c>
      <c r="F1807" s="6">
        <f t="shared" si="811"/>
        <v>1.865</v>
      </c>
      <c r="G1807">
        <f t="shared" si="822"/>
        <v>1</v>
      </c>
      <c r="H1807">
        <f t="shared" si="808"/>
        <v>263</v>
      </c>
      <c r="I1807" s="5">
        <f t="shared" si="821"/>
        <v>490.495</v>
      </c>
      <c r="J1807" s="7">
        <f t="shared" si="810"/>
        <v>0</v>
      </c>
      <c r="K1807" t="str">
        <f t="shared" si="809"/>
        <v/>
      </c>
      <c r="M1807" s="4"/>
      <c r="N1807" s="4"/>
      <c r="O1807" s="5"/>
      <c r="Q1807" s="6"/>
      <c r="R1807" s="6"/>
      <c r="U1807" s="5"/>
      <c r="V1807" s="7"/>
      <c r="X1807" s="1"/>
      <c r="Y1807" s="1"/>
      <c r="Z1807" s="5"/>
      <c r="AA1807" s="5"/>
      <c r="AB1807" s="1"/>
    </row>
    <row r="1808" spans="1:29" x14ac:dyDescent="0.25">
      <c r="A1808" s="11" t="s">
        <v>190</v>
      </c>
      <c r="B1808" t="s">
        <v>1477</v>
      </c>
      <c r="C1808">
        <v>69</v>
      </c>
      <c r="D1808">
        <v>1537</v>
      </c>
      <c r="E1808" s="15">
        <v>1.6859999999999999</v>
      </c>
      <c r="F1808" s="6">
        <f t="shared" si="812"/>
        <v>1.7755000000000001</v>
      </c>
      <c r="G1808">
        <f t="shared" si="822"/>
        <v>2</v>
      </c>
      <c r="H1808">
        <f t="shared" si="808"/>
        <v>332</v>
      </c>
      <c r="I1808" s="5">
        <f t="shared" si="821"/>
        <v>606.82899999999995</v>
      </c>
      <c r="J1808" s="7">
        <f t="shared" si="810"/>
        <v>0</v>
      </c>
      <c r="K1808" t="str">
        <f t="shared" si="809"/>
        <v/>
      </c>
      <c r="M1808" s="4"/>
      <c r="N1808" s="4"/>
      <c r="O1808" s="5"/>
      <c r="Q1808" s="6"/>
      <c r="R1808" s="6"/>
      <c r="U1808" s="5"/>
      <c r="V1808" s="7"/>
      <c r="X1808" s="1"/>
      <c r="Y1808" s="1"/>
      <c r="Z1808" s="5"/>
      <c r="AA1808" s="5"/>
      <c r="AB1808" s="1"/>
    </row>
    <row r="1809" spans="1:29" x14ac:dyDescent="0.25">
      <c r="A1809" s="11" t="s">
        <v>190</v>
      </c>
      <c r="B1809" t="s">
        <v>1485</v>
      </c>
      <c r="C1809">
        <v>58</v>
      </c>
      <c r="D1809">
        <v>1394</v>
      </c>
      <c r="E1809" s="15">
        <v>1.597</v>
      </c>
      <c r="F1809" s="6">
        <f t="shared" si="813"/>
        <v>1.716</v>
      </c>
      <c r="G1809">
        <f t="shared" si="822"/>
        <v>3</v>
      </c>
      <c r="H1809">
        <f t="shared" si="808"/>
        <v>390</v>
      </c>
      <c r="I1809" s="5">
        <f t="shared" si="821"/>
        <v>699.45499999999993</v>
      </c>
      <c r="J1809" s="7">
        <f t="shared" si="810"/>
        <v>0</v>
      </c>
      <c r="K1809" t="str">
        <f t="shared" si="809"/>
        <v/>
      </c>
      <c r="M1809" s="4"/>
      <c r="N1809" s="4"/>
      <c r="O1809" s="5"/>
      <c r="Q1809" s="6"/>
      <c r="R1809" s="6"/>
      <c r="U1809" s="5"/>
      <c r="V1809" s="7"/>
      <c r="X1809" s="1"/>
      <c r="Y1809" s="1"/>
      <c r="Z1809" s="5"/>
      <c r="AA1809" s="5"/>
      <c r="AB1809" s="1"/>
    </row>
    <row r="1810" spans="1:29" x14ac:dyDescent="0.25">
      <c r="A1810" s="11" t="s">
        <v>190</v>
      </c>
      <c r="B1810" t="s">
        <v>238</v>
      </c>
      <c r="C1810">
        <v>50</v>
      </c>
      <c r="D1810">
        <v>1393</v>
      </c>
      <c r="E1810" s="15">
        <v>1.7569999999999999</v>
      </c>
      <c r="F1810" s="6">
        <f t="shared" si="814"/>
        <v>1.7262499999999998</v>
      </c>
      <c r="G1810">
        <f t="shared" si="822"/>
        <v>4</v>
      </c>
      <c r="H1810">
        <f t="shared" si="808"/>
        <v>440</v>
      </c>
      <c r="I1810" s="5">
        <f t="shared" si="821"/>
        <v>787.30499999999995</v>
      </c>
      <c r="J1810" s="7">
        <f t="shared" si="810"/>
        <v>0</v>
      </c>
      <c r="K1810" t="str">
        <f t="shared" si="809"/>
        <v/>
      </c>
      <c r="M1810" s="4"/>
      <c r="N1810" s="4"/>
      <c r="O1810" s="5"/>
      <c r="Q1810" s="6"/>
      <c r="R1810" s="6"/>
      <c r="U1810" s="5"/>
      <c r="V1810" s="7"/>
      <c r="X1810" s="1"/>
      <c r="Y1810" s="1"/>
      <c r="Z1810" s="5"/>
      <c r="AA1810" s="5"/>
      <c r="AB1810" s="1"/>
    </row>
    <row r="1811" spans="1:29" x14ac:dyDescent="0.25">
      <c r="A1811" s="11" t="s">
        <v>190</v>
      </c>
      <c r="B1811" t="s">
        <v>1486</v>
      </c>
      <c r="C1811">
        <v>32</v>
      </c>
      <c r="D1811">
        <v>699</v>
      </c>
      <c r="E1811" s="15">
        <v>1.5</v>
      </c>
      <c r="F1811" s="6">
        <f t="shared" si="815"/>
        <v>1.6809999999999998</v>
      </c>
      <c r="G1811">
        <f t="shared" si="822"/>
        <v>5</v>
      </c>
      <c r="H1811">
        <f t="shared" si="808"/>
        <v>472</v>
      </c>
      <c r="I1811" s="5">
        <f t="shared" si="821"/>
        <v>835.30499999999995</v>
      </c>
      <c r="J1811" s="7">
        <f t="shared" si="810"/>
        <v>0</v>
      </c>
      <c r="K1811" t="str">
        <f t="shared" si="809"/>
        <v/>
      </c>
      <c r="M1811" s="4"/>
      <c r="N1811" s="4"/>
      <c r="O1811" s="5"/>
      <c r="Q1811" s="6"/>
      <c r="R1811" s="6"/>
      <c r="U1811" s="5"/>
      <c r="V1811" s="7"/>
      <c r="X1811" s="1"/>
      <c r="Y1811" s="1"/>
      <c r="Z1811" s="5"/>
      <c r="AA1811" s="5"/>
      <c r="AB1811" s="1"/>
    </row>
    <row r="1812" spans="1:29" x14ac:dyDescent="0.25">
      <c r="A1812" s="11" t="s">
        <v>190</v>
      </c>
      <c r="B1812" t="s">
        <v>1487</v>
      </c>
      <c r="C1812">
        <v>13</v>
      </c>
      <c r="D1812">
        <v>271</v>
      </c>
      <c r="E1812" s="15">
        <v>1.31</v>
      </c>
      <c r="F1812" s="6">
        <f t="shared" si="816"/>
        <v>1.6191666666666666</v>
      </c>
      <c r="G1812">
        <f t="shared" si="822"/>
        <v>6</v>
      </c>
      <c r="H1812">
        <f t="shared" si="808"/>
        <v>485</v>
      </c>
      <c r="I1812" s="5">
        <f t="shared" si="821"/>
        <v>852.33499999999992</v>
      </c>
      <c r="J1812" s="7">
        <f t="shared" si="810"/>
        <v>0</v>
      </c>
      <c r="K1812" t="str">
        <f t="shared" si="809"/>
        <v/>
      </c>
      <c r="M1812" s="4"/>
      <c r="N1812" s="4"/>
      <c r="O1812" s="5"/>
      <c r="Q1812" s="6"/>
      <c r="R1812" s="6"/>
      <c r="U1812" s="5"/>
      <c r="V1812" s="7"/>
      <c r="X1812" s="1"/>
      <c r="Y1812" s="1"/>
      <c r="Z1812" s="5"/>
      <c r="AA1812" s="5"/>
      <c r="AB1812" s="1"/>
    </row>
    <row r="1813" spans="1:29" x14ac:dyDescent="0.25">
      <c r="A1813" s="11" t="s">
        <v>190</v>
      </c>
      <c r="B1813" t="s">
        <v>1488</v>
      </c>
      <c r="C1813">
        <v>5</v>
      </c>
      <c r="D1813">
        <v>104</v>
      </c>
      <c r="E1813" s="15">
        <v>0.79100000000000004</v>
      </c>
      <c r="F1813" s="6">
        <f t="shared" si="817"/>
        <v>1.5008571428571429</v>
      </c>
      <c r="G1813">
        <f t="shared" si="822"/>
        <v>7</v>
      </c>
      <c r="H1813">
        <f t="shared" si="808"/>
        <v>490</v>
      </c>
      <c r="I1813" s="5">
        <f t="shared" si="821"/>
        <v>856.29</v>
      </c>
      <c r="J1813" s="7">
        <f t="shared" si="810"/>
        <v>0</v>
      </c>
      <c r="K1813" t="str">
        <f t="shared" si="809"/>
        <v/>
      </c>
      <c r="M1813" s="4"/>
      <c r="N1813" s="4"/>
      <c r="O1813" s="5"/>
      <c r="Q1813" s="6"/>
      <c r="R1813" s="6"/>
      <c r="U1813" s="5"/>
      <c r="V1813" s="7"/>
      <c r="X1813" s="1"/>
      <c r="Y1813" s="1"/>
      <c r="Z1813" s="5"/>
      <c r="AA1813" s="5"/>
      <c r="AB1813" s="1"/>
    </row>
    <row r="1814" spans="1:29" x14ac:dyDescent="0.25">
      <c r="A1814" s="11" t="s">
        <v>190</v>
      </c>
      <c r="B1814" t="s">
        <v>1489</v>
      </c>
      <c r="C1814">
        <v>2</v>
      </c>
      <c r="D1814">
        <v>50</v>
      </c>
      <c r="E1814" s="15">
        <v>0.92600000000000005</v>
      </c>
      <c r="F1814" s="6">
        <f t="shared" si="818"/>
        <v>1.429</v>
      </c>
      <c r="G1814">
        <f t="shared" si="822"/>
        <v>8</v>
      </c>
      <c r="H1814">
        <f t="shared" ref="H1814:H1877" si="823">IF(G1813&gt;G1814,C1814,C1814+H1813)</f>
        <v>492</v>
      </c>
      <c r="I1814" s="5">
        <f t="shared" si="821"/>
        <v>858.14199999999994</v>
      </c>
      <c r="J1814" s="7">
        <f t="shared" si="810"/>
        <v>0</v>
      </c>
      <c r="K1814" t="str">
        <f t="shared" ref="K1814:K1877" si="824">IF(J1814&gt;0,SUM(D1805:D1814),"")</f>
        <v/>
      </c>
      <c r="M1814" s="4"/>
      <c r="N1814" s="4"/>
      <c r="O1814" s="5"/>
      <c r="Q1814" s="6"/>
      <c r="R1814" s="6"/>
      <c r="U1814" s="5"/>
      <c r="V1814" s="7"/>
      <c r="X1814" s="1"/>
      <c r="Y1814" s="1"/>
      <c r="Z1814" s="5"/>
      <c r="AA1814" s="5"/>
      <c r="AB1814" s="1"/>
    </row>
    <row r="1815" spans="1:29" x14ac:dyDescent="0.25">
      <c r="A1815" s="11" t="s">
        <v>190</v>
      </c>
      <c r="B1815" t="s">
        <v>1490</v>
      </c>
      <c r="C1815">
        <v>2</v>
      </c>
      <c r="D1815">
        <v>35</v>
      </c>
      <c r="E1815" s="15">
        <v>0.1</v>
      </c>
      <c r="F1815" s="6">
        <f t="shared" si="819"/>
        <v>1.2813333333333334</v>
      </c>
      <c r="G1815">
        <f t="shared" si="822"/>
        <v>9</v>
      </c>
      <c r="H1815">
        <f t="shared" si="823"/>
        <v>494</v>
      </c>
      <c r="I1815" s="5">
        <f t="shared" si="821"/>
        <v>858.34199999999998</v>
      </c>
      <c r="J1815" s="7">
        <f t="shared" ref="J1815:J1878" si="825">IF(G1815&gt;G1816,I1815/H1815,0)</f>
        <v>0</v>
      </c>
      <c r="K1815" t="str">
        <f t="shared" si="824"/>
        <v/>
      </c>
      <c r="M1815" s="4"/>
      <c r="N1815" s="4"/>
      <c r="O1815" s="5"/>
      <c r="Q1815" s="6"/>
      <c r="R1815" s="6"/>
      <c r="U1815" s="5"/>
      <c r="V1815" s="7"/>
      <c r="X1815" s="1"/>
      <c r="Y1815" s="1"/>
      <c r="Z1815" s="5"/>
      <c r="AA1815" s="5"/>
      <c r="AB1815" s="1"/>
    </row>
    <row r="1816" spans="1:29" x14ac:dyDescent="0.25">
      <c r="A1816" s="11" t="s">
        <v>190</v>
      </c>
      <c r="B1816" t="s">
        <v>1993</v>
      </c>
      <c r="C1816">
        <v>2</v>
      </c>
      <c r="D1816">
        <v>31</v>
      </c>
      <c r="E1816" s="14">
        <v>0.56000000000000005</v>
      </c>
      <c r="F1816" s="6">
        <f t="shared" si="820"/>
        <v>1.2092000000000001</v>
      </c>
      <c r="G1816">
        <f t="shared" si="822"/>
        <v>10</v>
      </c>
      <c r="H1816">
        <f t="shared" si="823"/>
        <v>496</v>
      </c>
      <c r="I1816" s="5">
        <f t="shared" si="821"/>
        <v>859.46199999999999</v>
      </c>
      <c r="J1816" s="7">
        <f t="shared" si="825"/>
        <v>1.7327862903225806</v>
      </c>
      <c r="K1816">
        <f t="shared" si="824"/>
        <v>11971</v>
      </c>
      <c r="L1816" s="6"/>
      <c r="M1816" s="4"/>
      <c r="N1816" s="4"/>
      <c r="O1816" s="5"/>
      <c r="Q1816" s="6"/>
      <c r="R1816" s="6"/>
      <c r="U1816" s="5"/>
      <c r="V1816" s="7"/>
      <c r="X1816" s="5"/>
      <c r="Y1816" s="1"/>
      <c r="Z1816" s="5"/>
      <c r="AA1816" s="5"/>
      <c r="AB1816" s="1"/>
      <c r="AC1816" s="5"/>
    </row>
    <row r="1817" spans="1:29" x14ac:dyDescent="0.25">
      <c r="A1817" s="11" t="s">
        <v>189</v>
      </c>
      <c r="B1817" t="s">
        <v>425</v>
      </c>
      <c r="C1817">
        <v>87</v>
      </c>
      <c r="D1817">
        <v>3658</v>
      </c>
      <c r="E1817" s="15">
        <v>3.504</v>
      </c>
      <c r="F1817" s="6">
        <f t="shared" si="811"/>
        <v>3.504</v>
      </c>
      <c r="G1817">
        <f t="shared" si="822"/>
        <v>1</v>
      </c>
      <c r="H1817">
        <f t="shared" si="823"/>
        <v>87</v>
      </c>
      <c r="I1817" s="5">
        <f t="shared" si="821"/>
        <v>304.84800000000001</v>
      </c>
      <c r="J1817" s="7">
        <f t="shared" si="825"/>
        <v>0</v>
      </c>
      <c r="K1817" t="str">
        <f t="shared" si="824"/>
        <v/>
      </c>
      <c r="M1817" s="4"/>
      <c r="N1817" s="4"/>
      <c r="O1817" s="5"/>
      <c r="Q1817" s="6"/>
      <c r="R1817" s="6"/>
      <c r="U1817" s="5"/>
      <c r="V1817" s="7"/>
      <c r="X1817" s="1"/>
      <c r="Y1817" s="1"/>
      <c r="Z1817" s="5"/>
      <c r="AA1817" s="5"/>
      <c r="AB1817" s="1"/>
    </row>
    <row r="1818" spans="1:29" x14ac:dyDescent="0.25">
      <c r="A1818" s="11" t="s">
        <v>189</v>
      </c>
      <c r="B1818" t="s">
        <v>718</v>
      </c>
      <c r="C1818">
        <v>80</v>
      </c>
      <c r="D1818">
        <v>2992</v>
      </c>
      <c r="E1818" s="15">
        <v>3.4279999999999999</v>
      </c>
      <c r="F1818" s="6">
        <f t="shared" si="812"/>
        <v>3.4660000000000002</v>
      </c>
      <c r="G1818">
        <f t="shared" si="822"/>
        <v>2</v>
      </c>
      <c r="H1818">
        <f t="shared" si="823"/>
        <v>167</v>
      </c>
      <c r="I1818" s="5">
        <f t="shared" si="821"/>
        <v>579.08799999999997</v>
      </c>
      <c r="J1818" s="7">
        <f t="shared" si="825"/>
        <v>0</v>
      </c>
      <c r="K1818" t="str">
        <f t="shared" si="824"/>
        <v/>
      </c>
      <c r="M1818" s="4"/>
      <c r="N1818" s="4"/>
      <c r="O1818" s="5"/>
      <c r="Q1818" s="6"/>
      <c r="R1818" s="6"/>
      <c r="U1818" s="5"/>
      <c r="V1818" s="7"/>
      <c r="X1818" s="1"/>
      <c r="Y1818" s="1"/>
      <c r="Z1818" s="5"/>
      <c r="AA1818" s="5"/>
      <c r="AB1818" s="1"/>
    </row>
    <row r="1819" spans="1:29" x14ac:dyDescent="0.25">
      <c r="A1819" s="11" t="s">
        <v>189</v>
      </c>
      <c r="B1819" t="s">
        <v>1086</v>
      </c>
      <c r="C1819">
        <v>66</v>
      </c>
      <c r="D1819">
        <v>2176</v>
      </c>
      <c r="E1819" s="15">
        <v>2.4929999999999999</v>
      </c>
      <c r="F1819" s="6">
        <f t="shared" si="813"/>
        <v>3.1416666666666671</v>
      </c>
      <c r="G1819">
        <f t="shared" si="822"/>
        <v>3</v>
      </c>
      <c r="H1819">
        <f t="shared" si="823"/>
        <v>233</v>
      </c>
      <c r="I1819" s="5">
        <f t="shared" si="821"/>
        <v>743.62599999999998</v>
      </c>
      <c r="J1819" s="7">
        <f t="shared" si="825"/>
        <v>0</v>
      </c>
      <c r="K1819" t="str">
        <f t="shared" si="824"/>
        <v/>
      </c>
      <c r="M1819" s="4"/>
      <c r="N1819" s="4"/>
      <c r="O1819" s="5"/>
      <c r="Q1819" s="6"/>
      <c r="R1819" s="6"/>
      <c r="U1819" s="5"/>
      <c r="V1819" s="7"/>
      <c r="X1819" s="1"/>
      <c r="Y1819" s="1"/>
      <c r="Z1819" s="5"/>
      <c r="AA1819" s="5"/>
      <c r="AB1819" s="1"/>
    </row>
    <row r="1820" spans="1:29" x14ac:dyDescent="0.25">
      <c r="A1820" s="11" t="s">
        <v>189</v>
      </c>
      <c r="B1820" t="s">
        <v>375</v>
      </c>
      <c r="C1820">
        <v>57</v>
      </c>
      <c r="D1820">
        <v>3499</v>
      </c>
      <c r="E1820" s="15">
        <v>1.825</v>
      </c>
      <c r="F1820" s="6">
        <f t="shared" si="814"/>
        <v>2.8125</v>
      </c>
      <c r="G1820">
        <f t="shared" si="822"/>
        <v>4</v>
      </c>
      <c r="H1820">
        <f t="shared" si="823"/>
        <v>290</v>
      </c>
      <c r="I1820" s="5">
        <f t="shared" si="821"/>
        <v>847.65099999999995</v>
      </c>
      <c r="J1820" s="7">
        <f t="shared" si="825"/>
        <v>0</v>
      </c>
      <c r="K1820" t="str">
        <f t="shared" si="824"/>
        <v/>
      </c>
      <c r="M1820" s="4"/>
      <c r="N1820" s="4"/>
      <c r="O1820" s="5"/>
      <c r="Q1820" s="6"/>
      <c r="R1820" s="6"/>
      <c r="U1820" s="5"/>
      <c r="V1820" s="7"/>
      <c r="X1820" s="1"/>
      <c r="Y1820" s="1"/>
      <c r="Z1820" s="5"/>
      <c r="AA1820" s="5"/>
      <c r="AB1820" s="1"/>
    </row>
    <row r="1821" spans="1:29" x14ac:dyDescent="0.25">
      <c r="A1821" s="11" t="s">
        <v>189</v>
      </c>
      <c r="B1821" t="s">
        <v>1491</v>
      </c>
      <c r="C1821">
        <v>40</v>
      </c>
      <c r="D1821">
        <v>1524</v>
      </c>
      <c r="E1821" s="15">
        <v>3.24</v>
      </c>
      <c r="F1821" s="6">
        <f t="shared" si="815"/>
        <v>2.8980000000000001</v>
      </c>
      <c r="G1821">
        <f t="shared" si="822"/>
        <v>5</v>
      </c>
      <c r="H1821">
        <f t="shared" si="823"/>
        <v>330</v>
      </c>
      <c r="I1821" s="5">
        <f t="shared" si="821"/>
        <v>977.25099999999998</v>
      </c>
      <c r="J1821" s="7">
        <f t="shared" si="825"/>
        <v>0</v>
      </c>
      <c r="K1821" t="str">
        <f t="shared" si="824"/>
        <v/>
      </c>
      <c r="M1821" s="4"/>
      <c r="N1821" s="4"/>
      <c r="O1821" s="5"/>
      <c r="Q1821" s="6"/>
      <c r="R1821" s="6"/>
      <c r="U1821" s="5"/>
      <c r="V1821" s="7"/>
      <c r="X1821" s="1"/>
      <c r="Y1821" s="1"/>
      <c r="Z1821" s="5"/>
      <c r="AA1821" s="5"/>
      <c r="AB1821" s="1"/>
    </row>
    <row r="1822" spans="1:29" x14ac:dyDescent="0.25">
      <c r="A1822" s="11" t="s">
        <v>189</v>
      </c>
      <c r="B1822" t="s">
        <v>1493</v>
      </c>
      <c r="C1822">
        <v>24</v>
      </c>
      <c r="D1822">
        <v>1140</v>
      </c>
      <c r="E1822" s="15">
        <v>2.194</v>
      </c>
      <c r="F1822" s="6">
        <f t="shared" si="816"/>
        <v>2.7806666666666668</v>
      </c>
      <c r="G1822">
        <f t="shared" si="822"/>
        <v>6</v>
      </c>
      <c r="H1822">
        <f t="shared" si="823"/>
        <v>354</v>
      </c>
      <c r="I1822" s="5">
        <f t="shared" si="821"/>
        <v>1029.9069999999999</v>
      </c>
      <c r="J1822" s="7">
        <f t="shared" si="825"/>
        <v>0</v>
      </c>
      <c r="K1822" t="str">
        <f t="shared" si="824"/>
        <v/>
      </c>
      <c r="M1822" s="4"/>
      <c r="N1822" s="4"/>
      <c r="O1822" s="5"/>
      <c r="Q1822" s="6"/>
      <c r="R1822" s="6"/>
      <c r="U1822" s="5"/>
      <c r="V1822" s="7"/>
      <c r="X1822" s="1"/>
      <c r="Y1822" s="1"/>
      <c r="Z1822" s="5"/>
      <c r="AA1822" s="5"/>
      <c r="AB1822" s="1"/>
    </row>
    <row r="1823" spans="1:29" x14ac:dyDescent="0.25">
      <c r="A1823" s="11" t="s">
        <v>189</v>
      </c>
      <c r="B1823" t="s">
        <v>1494</v>
      </c>
      <c r="C1823">
        <v>21</v>
      </c>
      <c r="D1823">
        <v>658</v>
      </c>
      <c r="E1823" s="15">
        <v>2.004</v>
      </c>
      <c r="F1823" s="6">
        <f t="shared" si="817"/>
        <v>2.6697142857142859</v>
      </c>
      <c r="G1823">
        <f t="shared" si="822"/>
        <v>7</v>
      </c>
      <c r="H1823">
        <f t="shared" si="823"/>
        <v>375</v>
      </c>
      <c r="I1823" s="5">
        <f t="shared" si="821"/>
        <v>1071.991</v>
      </c>
      <c r="J1823" s="7">
        <f t="shared" si="825"/>
        <v>0</v>
      </c>
      <c r="K1823" t="str">
        <f t="shared" si="824"/>
        <v/>
      </c>
      <c r="M1823" s="4"/>
      <c r="N1823" s="4"/>
      <c r="O1823" s="5"/>
      <c r="Q1823" s="6"/>
      <c r="R1823" s="6"/>
      <c r="U1823" s="5"/>
      <c r="V1823" s="7"/>
      <c r="X1823" s="1"/>
      <c r="Y1823" s="1"/>
      <c r="Z1823" s="5"/>
      <c r="AA1823" s="5"/>
      <c r="AB1823" s="1"/>
    </row>
    <row r="1824" spans="1:29" x14ac:dyDescent="0.25">
      <c r="A1824" s="11" t="s">
        <v>189</v>
      </c>
      <c r="B1824" t="s">
        <v>1496</v>
      </c>
      <c r="C1824">
        <v>19</v>
      </c>
      <c r="D1824">
        <v>883</v>
      </c>
      <c r="E1824" s="15">
        <v>2.2130000000000001</v>
      </c>
      <c r="F1824" s="6">
        <f t="shared" si="818"/>
        <v>2.6126250000000004</v>
      </c>
      <c r="G1824">
        <f t="shared" si="822"/>
        <v>8</v>
      </c>
      <c r="H1824">
        <f t="shared" si="823"/>
        <v>394</v>
      </c>
      <c r="I1824" s="5">
        <f t="shared" si="821"/>
        <v>1114.038</v>
      </c>
      <c r="J1824" s="7">
        <f t="shared" si="825"/>
        <v>0</v>
      </c>
      <c r="K1824" t="str">
        <f t="shared" si="824"/>
        <v/>
      </c>
      <c r="M1824" s="4"/>
      <c r="N1824" s="4"/>
      <c r="O1824" s="5"/>
      <c r="Q1824" s="6"/>
      <c r="R1824" s="6"/>
      <c r="U1824" s="5"/>
      <c r="V1824" s="7"/>
      <c r="X1824" s="1"/>
      <c r="Y1824" s="1"/>
      <c r="Z1824" s="5"/>
      <c r="AA1824" s="5"/>
      <c r="AB1824" s="1"/>
    </row>
    <row r="1825" spans="1:29" x14ac:dyDescent="0.25">
      <c r="A1825" s="11" t="s">
        <v>189</v>
      </c>
      <c r="B1825" t="s">
        <v>1495</v>
      </c>
      <c r="C1825">
        <v>19</v>
      </c>
      <c r="D1825">
        <v>969</v>
      </c>
      <c r="E1825" s="15">
        <v>1.897</v>
      </c>
      <c r="F1825" s="6">
        <f t="shared" si="819"/>
        <v>2.5331111111111113</v>
      </c>
      <c r="G1825">
        <f t="shared" si="822"/>
        <v>9</v>
      </c>
      <c r="H1825">
        <f t="shared" si="823"/>
        <v>413</v>
      </c>
      <c r="I1825" s="5">
        <f t="shared" si="821"/>
        <v>1150.0809999999999</v>
      </c>
      <c r="J1825" s="7">
        <f t="shared" si="825"/>
        <v>0</v>
      </c>
      <c r="K1825" t="str">
        <f t="shared" si="824"/>
        <v/>
      </c>
      <c r="M1825" s="4"/>
      <c r="N1825" s="4"/>
      <c r="O1825" s="5"/>
      <c r="Q1825" s="6"/>
      <c r="R1825" s="6"/>
      <c r="U1825" s="5"/>
      <c r="V1825" s="7"/>
      <c r="X1825" s="1"/>
      <c r="Y1825" s="1"/>
      <c r="Z1825" s="5"/>
      <c r="AA1825" s="5"/>
      <c r="AB1825" s="1"/>
    </row>
    <row r="1826" spans="1:29" x14ac:dyDescent="0.25">
      <c r="A1826" s="11" t="s">
        <v>189</v>
      </c>
      <c r="B1826" t="s">
        <v>1492</v>
      </c>
      <c r="C1826">
        <v>17</v>
      </c>
      <c r="D1826">
        <v>520</v>
      </c>
      <c r="E1826" s="15">
        <v>1.726</v>
      </c>
      <c r="F1826" s="6">
        <f t="shared" si="820"/>
        <v>2.4523999999999999</v>
      </c>
      <c r="G1826">
        <f t="shared" si="822"/>
        <v>10</v>
      </c>
      <c r="H1826">
        <f t="shared" si="823"/>
        <v>430</v>
      </c>
      <c r="I1826" s="5">
        <f t="shared" si="821"/>
        <v>1179.423</v>
      </c>
      <c r="J1826" s="7">
        <f t="shared" si="825"/>
        <v>2.7428441860465118</v>
      </c>
      <c r="K1826">
        <f t="shared" si="824"/>
        <v>18019</v>
      </c>
      <c r="M1826" s="4"/>
      <c r="N1826" s="4"/>
      <c r="O1826" s="5"/>
      <c r="Q1826" s="6"/>
      <c r="R1826" s="6"/>
      <c r="U1826" s="5"/>
      <c r="V1826" s="7"/>
      <c r="X1826" s="5"/>
      <c r="Y1826" s="1"/>
      <c r="Z1826" s="5"/>
      <c r="AA1826" s="5"/>
      <c r="AB1826" s="1"/>
      <c r="AC1826" s="5"/>
    </row>
    <row r="1827" spans="1:29" x14ac:dyDescent="0.25">
      <c r="A1827" s="11" t="s">
        <v>150</v>
      </c>
      <c r="B1827" t="s">
        <v>1202</v>
      </c>
      <c r="C1827">
        <v>188</v>
      </c>
      <c r="D1827">
        <v>1437</v>
      </c>
      <c r="E1827" s="15">
        <v>1.5680000000000001</v>
      </c>
      <c r="F1827" s="6">
        <f t="shared" si="811"/>
        <v>1.5680000000000001</v>
      </c>
      <c r="G1827">
        <f t="shared" si="822"/>
        <v>1</v>
      </c>
      <c r="H1827">
        <f t="shared" si="823"/>
        <v>188</v>
      </c>
      <c r="I1827" s="5">
        <f t="shared" si="821"/>
        <v>294.78399999999999</v>
      </c>
      <c r="J1827" s="7">
        <f t="shared" si="825"/>
        <v>0</v>
      </c>
      <c r="K1827" t="str">
        <f t="shared" si="824"/>
        <v/>
      </c>
      <c r="M1827" s="4"/>
      <c r="N1827" s="4"/>
      <c r="O1827" s="5"/>
      <c r="Q1827" s="6"/>
      <c r="R1827" s="6"/>
      <c r="U1827" s="5"/>
      <c r="V1827" s="7"/>
      <c r="X1827" s="1"/>
      <c r="Y1827" s="1"/>
      <c r="Z1827" s="5"/>
      <c r="AA1827" s="5"/>
      <c r="AB1827" s="1"/>
    </row>
    <row r="1828" spans="1:29" x14ac:dyDescent="0.25">
      <c r="A1828" s="11" t="s">
        <v>150</v>
      </c>
      <c r="B1828" t="s">
        <v>1203</v>
      </c>
      <c r="C1828">
        <v>49</v>
      </c>
      <c r="D1828">
        <v>252</v>
      </c>
      <c r="E1828" s="15">
        <v>0.73199999999999998</v>
      </c>
      <c r="F1828" s="6">
        <f t="shared" si="812"/>
        <v>1.1499999999999999</v>
      </c>
      <c r="G1828">
        <f t="shared" si="822"/>
        <v>2</v>
      </c>
      <c r="H1828">
        <f t="shared" si="823"/>
        <v>237</v>
      </c>
      <c r="I1828" s="5">
        <f t="shared" si="821"/>
        <v>330.65199999999999</v>
      </c>
      <c r="J1828" s="7">
        <f t="shared" si="825"/>
        <v>0</v>
      </c>
      <c r="K1828" t="str">
        <f t="shared" si="824"/>
        <v/>
      </c>
      <c r="M1828" s="4"/>
      <c r="N1828" s="4"/>
      <c r="O1828" s="5"/>
      <c r="Q1828" s="6"/>
      <c r="R1828" s="6"/>
      <c r="U1828" s="5"/>
      <c r="V1828" s="7"/>
      <c r="X1828" s="1"/>
      <c r="Y1828" s="1"/>
      <c r="Z1828" s="5"/>
      <c r="AA1828" s="5"/>
      <c r="AB1828" s="1"/>
    </row>
    <row r="1829" spans="1:29" x14ac:dyDescent="0.25">
      <c r="A1829" s="11" t="s">
        <v>150</v>
      </c>
      <c r="B1829" t="s">
        <v>1205</v>
      </c>
      <c r="C1829">
        <v>26</v>
      </c>
      <c r="D1829">
        <v>115</v>
      </c>
      <c r="E1829" s="14">
        <v>0.25800000000000001</v>
      </c>
      <c r="F1829" s="6">
        <f t="shared" si="813"/>
        <v>0.85266666666666657</v>
      </c>
      <c r="G1829">
        <f t="shared" si="822"/>
        <v>3</v>
      </c>
      <c r="H1829">
        <f t="shared" si="823"/>
        <v>263</v>
      </c>
      <c r="I1829" s="5">
        <f t="shared" si="821"/>
        <v>337.36</v>
      </c>
      <c r="J1829" s="7">
        <f t="shared" si="825"/>
        <v>0</v>
      </c>
      <c r="K1829" t="str">
        <f t="shared" si="824"/>
        <v/>
      </c>
      <c r="L1829" s="6"/>
      <c r="M1829" s="4"/>
      <c r="N1829" s="4"/>
      <c r="O1829" s="5"/>
      <c r="Q1829" s="6"/>
      <c r="R1829" s="6"/>
      <c r="U1829" s="5"/>
      <c r="V1829" s="7"/>
      <c r="X1829" s="1"/>
      <c r="Y1829" s="1"/>
      <c r="Z1829" s="5"/>
      <c r="AA1829" s="5"/>
      <c r="AB1829" s="1"/>
    </row>
    <row r="1830" spans="1:29" x14ac:dyDescent="0.25">
      <c r="A1830" s="11" t="s">
        <v>150</v>
      </c>
      <c r="B1830" t="s">
        <v>1204</v>
      </c>
      <c r="C1830">
        <v>25</v>
      </c>
      <c r="D1830">
        <v>124</v>
      </c>
      <c r="E1830" s="15">
        <v>0.50600000000000001</v>
      </c>
      <c r="F1830" s="6">
        <f t="shared" si="814"/>
        <v>0.76600000000000001</v>
      </c>
      <c r="G1830">
        <f t="shared" si="822"/>
        <v>4</v>
      </c>
      <c r="H1830">
        <f t="shared" si="823"/>
        <v>288</v>
      </c>
      <c r="I1830" s="5">
        <f t="shared" si="821"/>
        <v>350.01</v>
      </c>
      <c r="J1830" s="7">
        <f t="shared" si="825"/>
        <v>0</v>
      </c>
      <c r="K1830" t="str">
        <f t="shared" si="824"/>
        <v/>
      </c>
      <c r="M1830" s="4"/>
      <c r="N1830" s="4"/>
      <c r="O1830" s="5"/>
      <c r="Q1830" s="6"/>
      <c r="R1830" s="6"/>
      <c r="U1830" s="5"/>
      <c r="V1830" s="7"/>
      <c r="X1830" s="1"/>
      <c r="Y1830" s="1"/>
      <c r="Z1830" s="5"/>
      <c r="AA1830" s="5"/>
      <c r="AB1830" s="1"/>
    </row>
    <row r="1831" spans="1:29" x14ac:dyDescent="0.25">
      <c r="A1831" s="11" t="s">
        <v>150</v>
      </c>
      <c r="B1831" t="s">
        <v>1206</v>
      </c>
      <c r="C1831">
        <v>25</v>
      </c>
      <c r="D1831">
        <v>116</v>
      </c>
      <c r="E1831" s="14">
        <v>0.35599999999999998</v>
      </c>
      <c r="F1831" s="6">
        <f t="shared" si="815"/>
        <v>0.68399999999999994</v>
      </c>
      <c r="G1831">
        <f t="shared" si="822"/>
        <v>5</v>
      </c>
      <c r="H1831">
        <f t="shared" si="823"/>
        <v>313</v>
      </c>
      <c r="I1831" s="5">
        <f t="shared" si="821"/>
        <v>358.90999999999997</v>
      </c>
      <c r="J1831" s="7">
        <f t="shared" si="825"/>
        <v>0</v>
      </c>
      <c r="K1831" t="str">
        <f t="shared" si="824"/>
        <v/>
      </c>
      <c r="L1831" s="6"/>
      <c r="M1831" s="4"/>
      <c r="N1831" s="4"/>
      <c r="O1831" s="5"/>
      <c r="Q1831" s="6"/>
      <c r="R1831" s="6"/>
      <c r="U1831" s="5"/>
      <c r="V1831" s="7"/>
      <c r="X1831" s="5"/>
      <c r="Y1831" s="1"/>
      <c r="Z1831" s="5"/>
      <c r="AA1831" s="5"/>
      <c r="AB1831" s="1"/>
      <c r="AC1831" s="5"/>
    </row>
    <row r="1832" spans="1:29" x14ac:dyDescent="0.25">
      <c r="A1832" s="11" t="s">
        <v>150</v>
      </c>
      <c r="B1832" t="s">
        <v>1207</v>
      </c>
      <c r="C1832">
        <v>23</v>
      </c>
      <c r="D1832">
        <v>120</v>
      </c>
      <c r="E1832" s="14">
        <f>24/32</f>
        <v>0.75</v>
      </c>
      <c r="F1832" s="6">
        <f t="shared" si="816"/>
        <v>0.69499999999999995</v>
      </c>
      <c r="G1832">
        <f t="shared" si="822"/>
        <v>6</v>
      </c>
      <c r="H1832">
        <f t="shared" si="823"/>
        <v>336</v>
      </c>
      <c r="I1832" s="5">
        <f t="shared" si="821"/>
        <v>376.15999999999997</v>
      </c>
      <c r="J1832" s="7">
        <f t="shared" si="825"/>
        <v>0</v>
      </c>
      <c r="K1832" t="str">
        <f t="shared" si="824"/>
        <v/>
      </c>
      <c r="L1832" s="6"/>
      <c r="M1832" s="4"/>
      <c r="N1832" s="4"/>
      <c r="O1832" s="5"/>
      <c r="Q1832" s="6"/>
      <c r="R1832" s="6"/>
      <c r="U1832" s="5"/>
      <c r="V1832" s="7"/>
      <c r="X1832" s="1"/>
      <c r="Y1832" s="1"/>
      <c r="Z1832" s="5"/>
      <c r="AA1832" s="5"/>
      <c r="AB1832" s="1"/>
    </row>
    <row r="1833" spans="1:29" x14ac:dyDescent="0.25">
      <c r="A1833" s="11" t="s">
        <v>150</v>
      </c>
      <c r="B1833" t="s">
        <v>1208</v>
      </c>
      <c r="C1833">
        <v>21</v>
      </c>
      <c r="D1833">
        <v>99</v>
      </c>
      <c r="E1833" s="14">
        <v>0.245</v>
      </c>
      <c r="F1833" s="6">
        <f t="shared" si="817"/>
        <v>0.63071428571428567</v>
      </c>
      <c r="G1833">
        <f t="shared" si="822"/>
        <v>7</v>
      </c>
      <c r="H1833">
        <f t="shared" si="823"/>
        <v>357</v>
      </c>
      <c r="I1833" s="5">
        <f t="shared" si="821"/>
        <v>381.30499999999995</v>
      </c>
      <c r="J1833" s="7">
        <f t="shared" si="825"/>
        <v>0</v>
      </c>
      <c r="K1833" t="str">
        <f t="shared" si="824"/>
        <v/>
      </c>
      <c r="L1833" s="6"/>
      <c r="M1833" s="4"/>
      <c r="N1833" s="4"/>
      <c r="O1833" s="5"/>
      <c r="Q1833" s="6"/>
      <c r="R1833" s="6"/>
      <c r="U1833" s="5"/>
      <c r="V1833" s="7"/>
      <c r="X1833" s="1"/>
      <c r="Y1833" s="1"/>
      <c r="Z1833" s="5"/>
      <c r="AA1833" s="5"/>
      <c r="AB1833" s="1"/>
    </row>
    <row r="1834" spans="1:29" x14ac:dyDescent="0.25">
      <c r="A1834" s="11" t="s">
        <v>150</v>
      </c>
      <c r="B1834" t="s">
        <v>1209</v>
      </c>
      <c r="C1834">
        <v>15</v>
      </c>
      <c r="D1834">
        <v>85</v>
      </c>
      <c r="E1834" s="14">
        <v>0.88900000000000001</v>
      </c>
      <c r="F1834" s="6">
        <f t="shared" si="818"/>
        <v>0.66300000000000003</v>
      </c>
      <c r="G1834">
        <f t="shared" si="822"/>
        <v>8</v>
      </c>
      <c r="H1834">
        <f t="shared" si="823"/>
        <v>372</v>
      </c>
      <c r="I1834" s="5">
        <f t="shared" si="821"/>
        <v>394.63999999999993</v>
      </c>
      <c r="J1834" s="7">
        <f t="shared" si="825"/>
        <v>0</v>
      </c>
      <c r="K1834" t="str">
        <f t="shared" si="824"/>
        <v/>
      </c>
      <c r="L1834" s="6"/>
      <c r="M1834" s="4"/>
      <c r="N1834" s="4"/>
      <c r="O1834" s="5"/>
      <c r="Q1834" s="6"/>
      <c r="R1834" s="6"/>
      <c r="U1834" s="5"/>
      <c r="V1834" s="7"/>
      <c r="X1834" s="1"/>
      <c r="Y1834" s="1"/>
      <c r="Z1834" s="5"/>
      <c r="AA1834" s="5"/>
      <c r="AB1834" s="1"/>
    </row>
    <row r="1835" spans="1:29" x14ac:dyDescent="0.25">
      <c r="A1835" s="11" t="s">
        <v>150</v>
      </c>
      <c r="B1835" t="s">
        <v>1210</v>
      </c>
      <c r="C1835">
        <v>13</v>
      </c>
      <c r="D1835">
        <v>61</v>
      </c>
      <c r="E1835" s="15">
        <v>0.28599999999999998</v>
      </c>
      <c r="F1835" s="6">
        <f t="shared" si="819"/>
        <v>0.62111111111111106</v>
      </c>
      <c r="G1835">
        <f t="shared" si="822"/>
        <v>9</v>
      </c>
      <c r="H1835">
        <f t="shared" si="823"/>
        <v>385</v>
      </c>
      <c r="I1835" s="5">
        <f t="shared" si="821"/>
        <v>398.35799999999995</v>
      </c>
      <c r="J1835" s="7">
        <f t="shared" si="825"/>
        <v>0</v>
      </c>
      <c r="K1835" t="str">
        <f t="shared" si="824"/>
        <v/>
      </c>
      <c r="M1835" s="4"/>
      <c r="N1835" s="4"/>
      <c r="O1835" s="5"/>
      <c r="Q1835" s="6"/>
      <c r="R1835" s="6"/>
      <c r="U1835" s="5"/>
      <c r="V1835" s="7"/>
      <c r="X1835" s="1"/>
      <c r="Y1835" s="1"/>
      <c r="Z1835" s="5"/>
      <c r="AA1835" s="5"/>
      <c r="AB1835" s="1"/>
    </row>
    <row r="1836" spans="1:29" x14ac:dyDescent="0.25">
      <c r="A1836" s="11" t="s">
        <v>150</v>
      </c>
      <c r="B1836" t="s">
        <v>1994</v>
      </c>
      <c r="C1836">
        <v>12</v>
      </c>
      <c r="D1836">
        <v>53</v>
      </c>
      <c r="E1836" s="14">
        <v>0.19</v>
      </c>
      <c r="F1836" s="6">
        <f t="shared" si="820"/>
        <v>0.57800000000000007</v>
      </c>
      <c r="G1836">
        <f t="shared" si="822"/>
        <v>10</v>
      </c>
      <c r="H1836">
        <f t="shared" si="823"/>
        <v>397</v>
      </c>
      <c r="I1836" s="5">
        <f t="shared" si="821"/>
        <v>400.63799999999992</v>
      </c>
      <c r="J1836" s="7">
        <f t="shared" si="825"/>
        <v>1.0091637279596974</v>
      </c>
      <c r="K1836">
        <f t="shared" si="824"/>
        <v>2462</v>
      </c>
      <c r="L1836" s="6"/>
      <c r="M1836" s="4"/>
      <c r="N1836" s="4"/>
      <c r="O1836" s="5"/>
      <c r="Q1836" s="6"/>
      <c r="R1836" s="6"/>
      <c r="U1836" s="5"/>
      <c r="V1836" s="7"/>
      <c r="X1836" s="1"/>
      <c r="Y1836" s="1"/>
      <c r="Z1836" s="5"/>
      <c r="AA1836" s="5"/>
      <c r="AB1836" s="1"/>
    </row>
    <row r="1837" spans="1:29" x14ac:dyDescent="0.25">
      <c r="A1837" s="11" t="s">
        <v>140</v>
      </c>
      <c r="B1837" t="s">
        <v>1130</v>
      </c>
      <c r="C1837">
        <v>162</v>
      </c>
      <c r="D1837">
        <v>7294</v>
      </c>
      <c r="E1837" s="15">
        <v>4.5720000000000001</v>
      </c>
      <c r="F1837" s="6">
        <f t="shared" ref="F1837:F1857" si="826">AVERAGE(E1837)</f>
        <v>4.5720000000000001</v>
      </c>
      <c r="G1837">
        <f t="shared" si="822"/>
        <v>1</v>
      </c>
      <c r="H1837">
        <f t="shared" si="823"/>
        <v>162</v>
      </c>
      <c r="I1837" s="5">
        <f t="shared" si="821"/>
        <v>740.66399999999999</v>
      </c>
      <c r="J1837" s="7">
        <f t="shared" si="825"/>
        <v>0</v>
      </c>
      <c r="K1837" t="str">
        <f t="shared" si="824"/>
        <v/>
      </c>
      <c r="M1837" s="4"/>
      <c r="N1837" s="4"/>
      <c r="O1837" s="5"/>
      <c r="Q1837" s="6"/>
      <c r="R1837" s="6"/>
      <c r="U1837" s="5"/>
      <c r="V1837" s="7"/>
      <c r="X1837" s="1"/>
      <c r="Y1837" s="1"/>
      <c r="Z1837" s="5"/>
      <c r="AA1837" s="5"/>
      <c r="AB1837" s="1"/>
    </row>
    <row r="1838" spans="1:29" x14ac:dyDescent="0.25">
      <c r="A1838" s="11" t="s">
        <v>140</v>
      </c>
      <c r="B1838" t="s">
        <v>1132</v>
      </c>
      <c r="C1838">
        <v>115</v>
      </c>
      <c r="D1838">
        <v>5100</v>
      </c>
      <c r="E1838" s="15">
        <v>5.4160000000000004</v>
      </c>
      <c r="F1838" s="6">
        <f t="shared" ref="F1838:F1858" si="827">AVERAGE(E1837:E1838)</f>
        <v>4.9939999999999998</v>
      </c>
      <c r="G1838">
        <f t="shared" si="822"/>
        <v>2</v>
      </c>
      <c r="H1838">
        <f t="shared" si="823"/>
        <v>277</v>
      </c>
      <c r="I1838" s="5">
        <f t="shared" si="821"/>
        <v>1363.5039999999999</v>
      </c>
      <c r="J1838" s="7">
        <f t="shared" si="825"/>
        <v>0</v>
      </c>
      <c r="K1838" t="str">
        <f t="shared" si="824"/>
        <v/>
      </c>
      <c r="M1838" s="4"/>
      <c r="N1838" s="4"/>
      <c r="O1838" s="5"/>
      <c r="Q1838" s="6"/>
      <c r="R1838" s="6"/>
      <c r="U1838" s="5"/>
      <c r="V1838" s="7"/>
      <c r="X1838" s="1"/>
      <c r="Y1838" s="1"/>
      <c r="Z1838" s="5"/>
      <c r="AA1838" s="5"/>
      <c r="AB1838" s="1"/>
    </row>
    <row r="1839" spans="1:29" x14ac:dyDescent="0.25">
      <c r="A1839" s="11" t="s">
        <v>140</v>
      </c>
      <c r="B1839" t="s">
        <v>1136</v>
      </c>
      <c r="C1839">
        <v>54</v>
      </c>
      <c r="D1839">
        <v>2066</v>
      </c>
      <c r="E1839" s="15">
        <v>4.2350000000000003</v>
      </c>
      <c r="F1839" s="6">
        <f t="shared" ref="F1839:F1849" si="828">AVERAGE(E1837:E1839)</f>
        <v>4.7409999999999997</v>
      </c>
      <c r="G1839">
        <f t="shared" si="822"/>
        <v>3</v>
      </c>
      <c r="H1839">
        <f t="shared" si="823"/>
        <v>331</v>
      </c>
      <c r="I1839" s="5">
        <f t="shared" si="821"/>
        <v>1592.194</v>
      </c>
      <c r="J1839" s="7">
        <f t="shared" si="825"/>
        <v>0</v>
      </c>
      <c r="K1839" t="str">
        <f t="shared" si="824"/>
        <v/>
      </c>
      <c r="M1839" s="4"/>
      <c r="N1839" s="4"/>
      <c r="O1839" s="5"/>
      <c r="Q1839" s="6"/>
      <c r="R1839" s="6"/>
      <c r="U1839" s="5"/>
      <c r="V1839" s="7"/>
      <c r="X1839" s="1"/>
      <c r="Y1839" s="1"/>
      <c r="Z1839" s="5"/>
      <c r="AA1839" s="5"/>
      <c r="AB1839" s="1"/>
    </row>
    <row r="1840" spans="1:29" x14ac:dyDescent="0.25">
      <c r="A1840" s="11" t="s">
        <v>140</v>
      </c>
      <c r="B1840" t="s">
        <v>1137</v>
      </c>
      <c r="C1840">
        <v>45</v>
      </c>
      <c r="D1840">
        <v>1966</v>
      </c>
      <c r="E1840" s="15">
        <v>2.6459999999999999</v>
      </c>
      <c r="F1840" s="6">
        <f t="shared" ref="F1840:F1850" si="829">AVERAGE(E1837:E1840)</f>
        <v>4.2172499999999999</v>
      </c>
      <c r="G1840">
        <f t="shared" si="822"/>
        <v>4</v>
      </c>
      <c r="H1840">
        <f t="shared" si="823"/>
        <v>376</v>
      </c>
      <c r="I1840" s="5">
        <f t="shared" si="821"/>
        <v>1711.2639999999999</v>
      </c>
      <c r="J1840" s="7">
        <f t="shared" si="825"/>
        <v>0</v>
      </c>
      <c r="K1840" t="str">
        <f t="shared" si="824"/>
        <v/>
      </c>
      <c r="M1840" s="4"/>
      <c r="N1840" s="4"/>
      <c r="O1840" s="5"/>
      <c r="Q1840" s="6"/>
      <c r="R1840" s="6"/>
      <c r="U1840" s="5"/>
      <c r="V1840" s="7"/>
      <c r="X1840" s="1"/>
      <c r="Y1840" s="1"/>
      <c r="Z1840" s="5"/>
      <c r="AA1840" s="5"/>
      <c r="AB1840" s="1"/>
    </row>
    <row r="1841" spans="1:29" x14ac:dyDescent="0.25">
      <c r="A1841" s="11" t="s">
        <v>140</v>
      </c>
      <c r="B1841" t="s">
        <v>1138</v>
      </c>
      <c r="C1841">
        <v>28</v>
      </c>
      <c r="D1841">
        <v>1039</v>
      </c>
      <c r="E1841" s="15">
        <v>2.8660000000000001</v>
      </c>
      <c r="F1841" s="6">
        <f t="shared" ref="F1841:F1851" si="830">AVERAGE(E1837:E1841)</f>
        <v>3.9470000000000001</v>
      </c>
      <c r="G1841">
        <f t="shared" si="822"/>
        <v>5</v>
      </c>
      <c r="H1841">
        <f t="shared" si="823"/>
        <v>404</v>
      </c>
      <c r="I1841" s="5">
        <f t="shared" si="821"/>
        <v>1791.5119999999999</v>
      </c>
      <c r="J1841" s="7">
        <f t="shared" si="825"/>
        <v>0</v>
      </c>
      <c r="K1841" t="str">
        <f t="shared" si="824"/>
        <v/>
      </c>
      <c r="M1841" s="4"/>
      <c r="N1841" s="4"/>
      <c r="O1841" s="5"/>
      <c r="Q1841" s="6"/>
      <c r="R1841" s="6"/>
      <c r="U1841" s="5"/>
      <c r="V1841" s="7"/>
      <c r="X1841" s="5"/>
      <c r="Y1841" s="1"/>
      <c r="Z1841" s="5"/>
      <c r="AA1841" s="5"/>
      <c r="AB1841" s="1"/>
      <c r="AC1841" s="5"/>
    </row>
    <row r="1842" spans="1:29" x14ac:dyDescent="0.25">
      <c r="A1842" s="11" t="s">
        <v>140</v>
      </c>
      <c r="B1842" t="s">
        <v>1139</v>
      </c>
      <c r="C1842">
        <v>26</v>
      </c>
      <c r="D1842">
        <v>1131</v>
      </c>
      <c r="E1842" s="15">
        <v>3.2130000000000001</v>
      </c>
      <c r="F1842" s="6">
        <f t="shared" ref="F1842:F1852" si="831">AVERAGE(E1837:E1842)</f>
        <v>3.8246666666666669</v>
      </c>
      <c r="G1842">
        <f t="shared" si="822"/>
        <v>6</v>
      </c>
      <c r="H1842">
        <f t="shared" si="823"/>
        <v>430</v>
      </c>
      <c r="I1842" s="5">
        <f t="shared" si="821"/>
        <v>1875.05</v>
      </c>
      <c r="J1842" s="7">
        <f t="shared" si="825"/>
        <v>0</v>
      </c>
      <c r="K1842" t="str">
        <f t="shared" si="824"/>
        <v/>
      </c>
      <c r="M1842" s="4"/>
      <c r="N1842" s="4"/>
      <c r="O1842" s="5"/>
      <c r="Q1842" s="6"/>
      <c r="R1842" s="6"/>
      <c r="U1842" s="5"/>
      <c r="V1842" s="7"/>
      <c r="X1842" s="1"/>
      <c r="Y1842" s="1"/>
      <c r="Z1842" s="5"/>
      <c r="AA1842" s="5"/>
      <c r="AB1842" s="1"/>
    </row>
    <row r="1843" spans="1:29" x14ac:dyDescent="0.25">
      <c r="A1843" s="11" t="s">
        <v>140</v>
      </c>
      <c r="B1843" t="s">
        <v>1141</v>
      </c>
      <c r="C1843">
        <v>18</v>
      </c>
      <c r="D1843">
        <v>642</v>
      </c>
      <c r="E1843" s="15">
        <v>3.2309999999999999</v>
      </c>
      <c r="F1843" s="6">
        <f t="shared" ref="F1843:F1853" si="832">AVERAGE(E1837:E1843)</f>
        <v>3.7398571428571432</v>
      </c>
      <c r="G1843">
        <f t="shared" si="822"/>
        <v>7</v>
      </c>
      <c r="H1843">
        <f t="shared" si="823"/>
        <v>448</v>
      </c>
      <c r="I1843" s="5">
        <f t="shared" si="821"/>
        <v>1933.2079999999999</v>
      </c>
      <c r="J1843" s="7">
        <f t="shared" si="825"/>
        <v>0</v>
      </c>
      <c r="K1843" t="str">
        <f t="shared" si="824"/>
        <v/>
      </c>
      <c r="M1843" s="4"/>
      <c r="N1843" s="4"/>
      <c r="O1843" s="5"/>
      <c r="Q1843" s="6"/>
      <c r="R1843" s="6"/>
      <c r="U1843" s="5"/>
      <c r="V1843" s="7"/>
      <c r="X1843" s="1"/>
      <c r="Y1843" s="1"/>
      <c r="Z1843" s="5"/>
      <c r="AA1843" s="5"/>
      <c r="AB1843" s="1"/>
    </row>
    <row r="1844" spans="1:29" x14ac:dyDescent="0.25">
      <c r="A1844" s="11" t="s">
        <v>140</v>
      </c>
      <c r="B1844" t="s">
        <v>1140</v>
      </c>
      <c r="C1844">
        <v>12</v>
      </c>
      <c r="D1844">
        <v>462</v>
      </c>
      <c r="E1844" s="15">
        <v>1.9339999999999999</v>
      </c>
      <c r="F1844" s="6">
        <f t="shared" ref="F1844:F1854" si="833">AVERAGE(E1837:E1844)</f>
        <v>3.5141250000000004</v>
      </c>
      <c r="G1844">
        <f t="shared" si="822"/>
        <v>8</v>
      </c>
      <c r="H1844">
        <f t="shared" si="823"/>
        <v>460</v>
      </c>
      <c r="I1844" s="5">
        <f t="shared" si="821"/>
        <v>1956.4159999999999</v>
      </c>
      <c r="J1844" s="7">
        <f t="shared" si="825"/>
        <v>0</v>
      </c>
      <c r="K1844" t="str">
        <f t="shared" si="824"/>
        <v/>
      </c>
      <c r="M1844" s="4"/>
      <c r="N1844" s="4"/>
      <c r="O1844" s="5"/>
      <c r="Q1844" s="6"/>
      <c r="R1844" s="6"/>
      <c r="U1844" s="5"/>
      <c r="V1844" s="7"/>
      <c r="X1844" s="1"/>
      <c r="Y1844" s="1"/>
      <c r="Z1844" s="5"/>
      <c r="AA1844" s="5"/>
      <c r="AB1844" s="1"/>
    </row>
    <row r="1845" spans="1:29" x14ac:dyDescent="0.25">
      <c r="A1845" s="11" t="s">
        <v>140</v>
      </c>
      <c r="B1845" t="s">
        <v>1142</v>
      </c>
      <c r="C1845">
        <v>7</v>
      </c>
      <c r="D1845">
        <v>263</v>
      </c>
      <c r="E1845" s="15">
        <v>1.6759999999999999</v>
      </c>
      <c r="F1845" s="6">
        <f t="shared" ref="F1845:F1855" si="834">AVERAGE(E1837:E1845)</f>
        <v>3.3098888888888891</v>
      </c>
      <c r="G1845">
        <f t="shared" si="822"/>
        <v>9</v>
      </c>
      <c r="H1845">
        <f t="shared" si="823"/>
        <v>467</v>
      </c>
      <c r="I1845" s="5">
        <f t="shared" si="821"/>
        <v>1968.1479999999999</v>
      </c>
      <c r="J1845" s="7">
        <f t="shared" si="825"/>
        <v>0</v>
      </c>
      <c r="K1845" t="str">
        <f t="shared" si="824"/>
        <v/>
      </c>
      <c r="M1845" s="4"/>
      <c r="N1845" s="4"/>
      <c r="O1845" s="5"/>
      <c r="Q1845" s="6"/>
      <c r="R1845" s="6"/>
      <c r="U1845" s="5"/>
      <c r="V1845" s="7"/>
      <c r="X1845" s="1"/>
      <c r="Y1845" s="1"/>
      <c r="Z1845" s="5"/>
      <c r="AA1845" s="5"/>
      <c r="AB1845" s="1"/>
    </row>
    <row r="1846" spans="1:29" x14ac:dyDescent="0.25">
      <c r="A1846" s="11" t="s">
        <v>140</v>
      </c>
      <c r="B1846" t="s">
        <v>1995</v>
      </c>
      <c r="C1846">
        <v>7</v>
      </c>
      <c r="D1846">
        <v>238</v>
      </c>
      <c r="E1846" s="14">
        <v>1.4770000000000001</v>
      </c>
      <c r="F1846" s="6">
        <f t="shared" ref="F1846:F1856" si="835">AVERAGE(E1837:E1846)</f>
        <v>3.1266000000000003</v>
      </c>
      <c r="G1846">
        <f t="shared" si="822"/>
        <v>10</v>
      </c>
      <c r="H1846">
        <f t="shared" si="823"/>
        <v>474</v>
      </c>
      <c r="I1846" s="5">
        <f t="shared" si="821"/>
        <v>1978.4869999999999</v>
      </c>
      <c r="J1846" s="7">
        <f t="shared" si="825"/>
        <v>4.1740232067510545</v>
      </c>
      <c r="K1846">
        <f t="shared" si="824"/>
        <v>20201</v>
      </c>
      <c r="L1846" s="6"/>
      <c r="M1846" s="4"/>
      <c r="N1846" s="4"/>
      <c r="O1846" s="5"/>
      <c r="Q1846" s="6"/>
      <c r="R1846" s="6"/>
      <c r="U1846" s="5"/>
      <c r="V1846" s="7"/>
      <c r="X1846" s="1"/>
      <c r="Y1846" s="1"/>
      <c r="Z1846" s="5"/>
      <c r="AA1846" s="5"/>
      <c r="AB1846" s="1"/>
    </row>
    <row r="1847" spans="1:29" x14ac:dyDescent="0.25">
      <c r="A1847" s="11" t="s">
        <v>182</v>
      </c>
      <c r="B1847" t="s">
        <v>1431</v>
      </c>
      <c r="C1847">
        <v>126</v>
      </c>
      <c r="D1847">
        <v>2571</v>
      </c>
      <c r="E1847" s="15">
        <v>1.845</v>
      </c>
      <c r="F1847" s="6">
        <f t="shared" si="826"/>
        <v>1.845</v>
      </c>
      <c r="G1847">
        <f t="shared" si="822"/>
        <v>1</v>
      </c>
      <c r="H1847">
        <f t="shared" si="823"/>
        <v>126</v>
      </c>
      <c r="I1847" s="5">
        <f t="shared" si="821"/>
        <v>232.47</v>
      </c>
      <c r="J1847" s="7">
        <f t="shared" si="825"/>
        <v>0</v>
      </c>
      <c r="K1847" t="str">
        <f t="shared" si="824"/>
        <v/>
      </c>
      <c r="M1847" s="4"/>
      <c r="N1847" s="4"/>
      <c r="O1847" s="5"/>
      <c r="Q1847" s="6"/>
      <c r="R1847" s="6"/>
      <c r="U1847" s="5"/>
      <c r="V1847" s="7"/>
      <c r="X1847" s="1"/>
      <c r="Y1847" s="1"/>
      <c r="Z1847" s="5"/>
      <c r="AA1847" s="5"/>
      <c r="AB1847" s="1"/>
    </row>
    <row r="1848" spans="1:29" x14ac:dyDescent="0.25">
      <c r="A1848" s="11" t="s">
        <v>182</v>
      </c>
      <c r="B1848" t="s">
        <v>1432</v>
      </c>
      <c r="C1848">
        <v>95</v>
      </c>
      <c r="D1848">
        <v>1933</v>
      </c>
      <c r="E1848" s="15">
        <v>2.2400000000000002</v>
      </c>
      <c r="F1848" s="6">
        <f t="shared" si="827"/>
        <v>2.0425</v>
      </c>
      <c r="G1848">
        <f t="shared" si="822"/>
        <v>2</v>
      </c>
      <c r="H1848">
        <f t="shared" si="823"/>
        <v>221</v>
      </c>
      <c r="I1848" s="5">
        <f t="shared" si="821"/>
        <v>445.27</v>
      </c>
      <c r="J1848" s="7">
        <f t="shared" si="825"/>
        <v>0</v>
      </c>
      <c r="K1848" t="str">
        <f t="shared" si="824"/>
        <v/>
      </c>
      <c r="M1848" s="4"/>
      <c r="N1848" s="4"/>
      <c r="O1848" s="5"/>
      <c r="Q1848" s="6"/>
      <c r="R1848" s="6"/>
      <c r="U1848" s="5"/>
      <c r="V1848" s="7"/>
      <c r="X1848" s="1"/>
      <c r="Y1848" s="1"/>
      <c r="Z1848" s="5"/>
      <c r="AA1848" s="5"/>
      <c r="AB1848" s="1"/>
    </row>
    <row r="1849" spans="1:29" x14ac:dyDescent="0.25">
      <c r="A1849" s="11" t="s">
        <v>182</v>
      </c>
      <c r="B1849" t="s">
        <v>1433</v>
      </c>
      <c r="C1849">
        <v>83</v>
      </c>
      <c r="D1849">
        <v>1562</v>
      </c>
      <c r="E1849" s="15">
        <v>2.2250000000000001</v>
      </c>
      <c r="F1849" s="6">
        <f t="shared" si="828"/>
        <v>2.1033333333333335</v>
      </c>
      <c r="G1849">
        <f t="shared" si="822"/>
        <v>3</v>
      </c>
      <c r="H1849">
        <f t="shared" si="823"/>
        <v>304</v>
      </c>
      <c r="I1849" s="5">
        <f t="shared" si="821"/>
        <v>629.94499999999994</v>
      </c>
      <c r="J1849" s="7">
        <f t="shared" si="825"/>
        <v>0</v>
      </c>
      <c r="K1849" t="str">
        <f t="shared" si="824"/>
        <v/>
      </c>
      <c r="M1849" s="4"/>
      <c r="N1849" s="4"/>
      <c r="O1849" s="5"/>
      <c r="Q1849" s="6"/>
      <c r="R1849" s="6"/>
      <c r="U1849" s="5"/>
      <c r="V1849" s="7"/>
      <c r="X1849" s="1"/>
      <c r="Y1849" s="1"/>
      <c r="Z1849" s="5"/>
      <c r="AA1849" s="5"/>
      <c r="AB1849" s="1"/>
    </row>
    <row r="1850" spans="1:29" x14ac:dyDescent="0.25">
      <c r="A1850" s="11" t="s">
        <v>182</v>
      </c>
      <c r="B1850" t="s">
        <v>1434</v>
      </c>
      <c r="C1850">
        <v>54</v>
      </c>
      <c r="D1850">
        <v>1316</v>
      </c>
      <c r="E1850" s="15">
        <v>1.548</v>
      </c>
      <c r="F1850" s="6">
        <f t="shared" si="829"/>
        <v>1.9645000000000001</v>
      </c>
      <c r="G1850">
        <f t="shared" si="822"/>
        <v>4</v>
      </c>
      <c r="H1850">
        <f t="shared" si="823"/>
        <v>358</v>
      </c>
      <c r="I1850" s="5">
        <f t="shared" si="821"/>
        <v>713.53699999999992</v>
      </c>
      <c r="J1850" s="7">
        <f t="shared" si="825"/>
        <v>0</v>
      </c>
      <c r="K1850" t="str">
        <f t="shared" si="824"/>
        <v/>
      </c>
      <c r="M1850" s="4"/>
      <c r="N1850" s="4"/>
      <c r="O1850" s="5"/>
      <c r="Q1850" s="6"/>
      <c r="R1850" s="6"/>
      <c r="U1850" s="5"/>
      <c r="V1850" s="7"/>
      <c r="X1850" s="1"/>
      <c r="Y1850" s="1"/>
      <c r="Z1850" s="5"/>
      <c r="AA1850" s="5"/>
      <c r="AB1850" s="1"/>
    </row>
    <row r="1851" spans="1:29" x14ac:dyDescent="0.25">
      <c r="A1851" s="11" t="s">
        <v>182</v>
      </c>
      <c r="B1851" t="s">
        <v>1435</v>
      </c>
      <c r="C1851">
        <v>40</v>
      </c>
      <c r="D1851">
        <v>780</v>
      </c>
      <c r="E1851" s="15">
        <v>1.028</v>
      </c>
      <c r="F1851" s="6">
        <f t="shared" si="830"/>
        <v>1.7772000000000001</v>
      </c>
      <c r="G1851">
        <f t="shared" si="822"/>
        <v>5</v>
      </c>
      <c r="H1851">
        <f t="shared" si="823"/>
        <v>398</v>
      </c>
      <c r="I1851" s="5">
        <f t="shared" si="821"/>
        <v>754.65699999999993</v>
      </c>
      <c r="J1851" s="7">
        <f t="shared" si="825"/>
        <v>0</v>
      </c>
      <c r="K1851" t="str">
        <f t="shared" si="824"/>
        <v/>
      </c>
      <c r="M1851" s="4"/>
      <c r="N1851" s="4"/>
      <c r="O1851" s="5"/>
      <c r="Q1851" s="6"/>
      <c r="R1851" s="6"/>
      <c r="U1851" s="5"/>
      <c r="V1851" s="7"/>
      <c r="X1851" s="5"/>
      <c r="Y1851" s="1"/>
      <c r="Z1851" s="5"/>
      <c r="AA1851" s="5"/>
      <c r="AB1851" s="1"/>
      <c r="AC1851" s="5"/>
    </row>
    <row r="1852" spans="1:29" x14ac:dyDescent="0.25">
      <c r="A1852" s="11" t="s">
        <v>182</v>
      </c>
      <c r="B1852" t="s">
        <v>1436</v>
      </c>
      <c r="C1852">
        <v>17</v>
      </c>
      <c r="D1852">
        <v>336</v>
      </c>
      <c r="E1852" s="15">
        <v>1.2829999999999999</v>
      </c>
      <c r="F1852" s="6">
        <f t="shared" si="831"/>
        <v>1.6948333333333334</v>
      </c>
      <c r="G1852">
        <f t="shared" si="822"/>
        <v>6</v>
      </c>
      <c r="H1852">
        <f t="shared" si="823"/>
        <v>415</v>
      </c>
      <c r="I1852" s="5">
        <f t="shared" si="821"/>
        <v>776.46799999999996</v>
      </c>
      <c r="J1852" s="7">
        <f t="shared" si="825"/>
        <v>0</v>
      </c>
      <c r="K1852" t="str">
        <f t="shared" si="824"/>
        <v/>
      </c>
      <c r="M1852" s="4"/>
      <c r="N1852" s="4"/>
      <c r="O1852" s="5"/>
      <c r="Q1852" s="6"/>
      <c r="R1852" s="6"/>
      <c r="U1852" s="5"/>
      <c r="V1852" s="7"/>
      <c r="X1852" s="1"/>
      <c r="Y1852" s="1"/>
      <c r="Z1852" s="5"/>
      <c r="AA1852" s="5"/>
      <c r="AB1852" s="1"/>
    </row>
    <row r="1853" spans="1:29" x14ac:dyDescent="0.25">
      <c r="A1853" s="11" t="s">
        <v>182</v>
      </c>
      <c r="B1853" t="s">
        <v>1438</v>
      </c>
      <c r="C1853">
        <v>8</v>
      </c>
      <c r="D1853">
        <v>213</v>
      </c>
      <c r="E1853" s="15">
        <v>0.63600000000000001</v>
      </c>
      <c r="F1853" s="6">
        <f t="shared" si="832"/>
        <v>1.5435714285714286</v>
      </c>
      <c r="G1853">
        <f t="shared" si="822"/>
        <v>7</v>
      </c>
      <c r="H1853">
        <f t="shared" si="823"/>
        <v>423</v>
      </c>
      <c r="I1853" s="5">
        <f t="shared" si="821"/>
        <v>781.55599999999993</v>
      </c>
      <c r="J1853" s="7">
        <f t="shared" si="825"/>
        <v>0</v>
      </c>
      <c r="K1853" t="str">
        <f t="shared" si="824"/>
        <v/>
      </c>
      <c r="M1853" s="4"/>
      <c r="N1853" s="4"/>
      <c r="O1853" s="5"/>
      <c r="Q1853" s="6"/>
      <c r="R1853" s="6"/>
      <c r="U1853" s="5"/>
      <c r="V1853" s="7"/>
      <c r="X1853" s="1"/>
      <c r="Y1853" s="1"/>
      <c r="Z1853" s="5"/>
      <c r="AA1853" s="5"/>
      <c r="AB1853" s="1"/>
    </row>
    <row r="1854" spans="1:29" x14ac:dyDescent="0.25">
      <c r="A1854" s="11" t="s">
        <v>182</v>
      </c>
      <c r="B1854" t="s">
        <v>1439</v>
      </c>
      <c r="C1854">
        <v>8</v>
      </c>
      <c r="D1854">
        <v>151</v>
      </c>
      <c r="E1854" s="15">
        <v>1.381</v>
      </c>
      <c r="F1854" s="6">
        <f t="shared" si="833"/>
        <v>1.52325</v>
      </c>
      <c r="G1854">
        <f t="shared" si="822"/>
        <v>8</v>
      </c>
      <c r="H1854">
        <f t="shared" si="823"/>
        <v>431</v>
      </c>
      <c r="I1854" s="5">
        <f t="shared" si="821"/>
        <v>792.60399999999993</v>
      </c>
      <c r="J1854" s="7">
        <f t="shared" si="825"/>
        <v>0</v>
      </c>
      <c r="K1854" t="str">
        <f t="shared" si="824"/>
        <v/>
      </c>
      <c r="M1854" s="4"/>
      <c r="N1854" s="4"/>
      <c r="O1854" s="5"/>
      <c r="Q1854" s="6"/>
      <c r="R1854" s="6"/>
      <c r="U1854" s="5"/>
      <c r="V1854" s="7"/>
      <c r="X1854" s="1"/>
      <c r="Y1854" s="1"/>
      <c r="Z1854" s="5"/>
      <c r="AA1854" s="5"/>
      <c r="AB1854" s="1"/>
    </row>
    <row r="1855" spans="1:29" x14ac:dyDescent="0.25">
      <c r="A1855" s="11" t="s">
        <v>182</v>
      </c>
      <c r="B1855" t="s">
        <v>1437</v>
      </c>
      <c r="C1855">
        <v>8</v>
      </c>
      <c r="D1855">
        <v>193</v>
      </c>
      <c r="E1855" s="15">
        <v>0.77300000000000002</v>
      </c>
      <c r="F1855" s="6">
        <f t="shared" si="834"/>
        <v>1.4398888888888888</v>
      </c>
      <c r="G1855">
        <f t="shared" si="822"/>
        <v>9</v>
      </c>
      <c r="H1855">
        <f t="shared" si="823"/>
        <v>439</v>
      </c>
      <c r="I1855" s="5">
        <f t="shared" si="821"/>
        <v>798.7879999999999</v>
      </c>
      <c r="J1855" s="7">
        <f t="shared" si="825"/>
        <v>0</v>
      </c>
      <c r="K1855" t="str">
        <f t="shared" si="824"/>
        <v/>
      </c>
      <c r="M1855" s="4"/>
      <c r="N1855" s="4"/>
      <c r="O1855" s="5"/>
      <c r="Q1855" s="6"/>
      <c r="R1855" s="6"/>
      <c r="U1855" s="5"/>
      <c r="V1855" s="7"/>
      <c r="X1855" s="1"/>
      <c r="Y1855" s="1"/>
      <c r="Z1855" s="5"/>
      <c r="AA1855" s="5"/>
      <c r="AB1855" s="1"/>
    </row>
    <row r="1856" spans="1:29" x14ac:dyDescent="0.25">
      <c r="A1856" s="11" t="s">
        <v>182</v>
      </c>
      <c r="B1856" t="s">
        <v>1440</v>
      </c>
      <c r="C1856">
        <v>7</v>
      </c>
      <c r="D1856">
        <v>147</v>
      </c>
      <c r="E1856" s="15">
        <v>0.90900000000000003</v>
      </c>
      <c r="F1856" s="6">
        <f t="shared" si="835"/>
        <v>1.3868</v>
      </c>
      <c r="G1856">
        <f t="shared" si="822"/>
        <v>10</v>
      </c>
      <c r="H1856">
        <f t="shared" si="823"/>
        <v>446</v>
      </c>
      <c r="I1856" s="5">
        <f t="shared" si="821"/>
        <v>805.15099999999995</v>
      </c>
      <c r="J1856" s="7">
        <f t="shared" si="825"/>
        <v>1.8052713004484304</v>
      </c>
      <c r="K1856">
        <f t="shared" si="824"/>
        <v>9202</v>
      </c>
      <c r="M1856" s="4"/>
      <c r="N1856" s="4"/>
      <c r="O1856" s="5"/>
      <c r="Q1856" s="6"/>
      <c r="R1856" s="6"/>
      <c r="U1856" s="5"/>
      <c r="V1856" s="7"/>
      <c r="X1856" s="1"/>
      <c r="Y1856" s="1"/>
      <c r="Z1856" s="5"/>
      <c r="AA1856" s="5"/>
      <c r="AB1856" s="1"/>
    </row>
    <row r="1857" spans="1:29" x14ac:dyDescent="0.25">
      <c r="A1857" s="11" t="s">
        <v>210</v>
      </c>
      <c r="B1857" t="s">
        <v>296</v>
      </c>
      <c r="C1857">
        <v>394</v>
      </c>
      <c r="D1857">
        <v>35379</v>
      </c>
      <c r="E1857" s="15">
        <v>6.3570000000000002</v>
      </c>
      <c r="F1857" s="6">
        <f t="shared" si="826"/>
        <v>6.3570000000000002</v>
      </c>
      <c r="G1857">
        <f t="shared" si="822"/>
        <v>1</v>
      </c>
      <c r="H1857">
        <f t="shared" si="823"/>
        <v>394</v>
      </c>
      <c r="I1857" s="5">
        <f t="shared" si="821"/>
        <v>2504.6579999999999</v>
      </c>
      <c r="J1857" s="7">
        <f t="shared" si="825"/>
        <v>0</v>
      </c>
      <c r="K1857" t="str">
        <f t="shared" si="824"/>
        <v/>
      </c>
      <c r="M1857" s="4"/>
      <c r="N1857" s="4"/>
      <c r="O1857" s="5"/>
      <c r="Q1857" s="6"/>
      <c r="R1857" s="6"/>
      <c r="U1857" s="5"/>
      <c r="V1857" s="7"/>
      <c r="X1857" s="1"/>
      <c r="Y1857" s="1"/>
      <c r="Z1857" s="5"/>
      <c r="AA1857" s="5"/>
      <c r="AB1857" s="1"/>
    </row>
    <row r="1858" spans="1:29" x14ac:dyDescent="0.25">
      <c r="A1858" s="11" t="s">
        <v>210</v>
      </c>
      <c r="B1858" t="s">
        <v>416</v>
      </c>
      <c r="C1858">
        <v>62</v>
      </c>
      <c r="D1858">
        <v>4720</v>
      </c>
      <c r="E1858" s="15">
        <v>5.9690000000000003</v>
      </c>
      <c r="F1858" s="6">
        <f t="shared" si="827"/>
        <v>6.1630000000000003</v>
      </c>
      <c r="G1858">
        <f t="shared" si="822"/>
        <v>2</v>
      </c>
      <c r="H1858">
        <f t="shared" si="823"/>
        <v>456</v>
      </c>
      <c r="I1858" s="5">
        <f t="shared" ref="I1858:I1921" si="836">IF(G1857&gt;G1858,E1858*C1858,E1858*C1858+I1857)</f>
        <v>2874.7359999999999</v>
      </c>
      <c r="J1858" s="7">
        <f t="shared" si="825"/>
        <v>0</v>
      </c>
      <c r="K1858" t="str">
        <f t="shared" si="824"/>
        <v/>
      </c>
      <c r="M1858" s="4"/>
      <c r="N1858" s="4"/>
      <c r="O1858" s="5"/>
      <c r="Q1858" s="6"/>
      <c r="R1858" s="6"/>
      <c r="U1858" s="5"/>
      <c r="V1858" s="7"/>
      <c r="X1858" s="1"/>
      <c r="Y1858" s="1"/>
      <c r="Z1858" s="5"/>
      <c r="AA1858" s="5"/>
      <c r="AB1858" s="1"/>
    </row>
    <row r="1859" spans="1:29" x14ac:dyDescent="0.25">
      <c r="A1859" s="11" t="s">
        <v>210</v>
      </c>
      <c r="B1859" t="s">
        <v>1623</v>
      </c>
      <c r="C1859">
        <v>25</v>
      </c>
      <c r="D1859">
        <v>2138</v>
      </c>
      <c r="E1859" s="15">
        <v>3.589</v>
      </c>
      <c r="F1859" s="6">
        <f t="shared" ref="F1859" si="837">AVERAGE(E1857:E1859)</f>
        <v>5.3050000000000006</v>
      </c>
      <c r="G1859">
        <f t="shared" si="822"/>
        <v>3</v>
      </c>
      <c r="H1859">
        <f t="shared" si="823"/>
        <v>481</v>
      </c>
      <c r="I1859" s="5">
        <f t="shared" si="836"/>
        <v>2964.4609999999998</v>
      </c>
      <c r="J1859" s="7">
        <f t="shared" si="825"/>
        <v>0</v>
      </c>
      <c r="K1859" t="str">
        <f t="shared" si="824"/>
        <v/>
      </c>
      <c r="M1859" s="4"/>
      <c r="N1859" s="4"/>
      <c r="O1859" s="5"/>
      <c r="Q1859" s="6"/>
      <c r="R1859" s="6"/>
      <c r="U1859" s="5"/>
      <c r="V1859" s="7"/>
      <c r="X1859" s="1"/>
      <c r="Y1859" s="1"/>
      <c r="Z1859" s="5"/>
      <c r="AA1859" s="5"/>
      <c r="AB1859" s="1"/>
    </row>
    <row r="1860" spans="1:29" x14ac:dyDescent="0.25">
      <c r="A1860" s="11" t="s">
        <v>210</v>
      </c>
      <c r="B1860" t="s">
        <v>1624</v>
      </c>
      <c r="C1860">
        <v>8</v>
      </c>
      <c r="D1860">
        <v>745</v>
      </c>
      <c r="E1860" s="15">
        <v>2.4239999999999999</v>
      </c>
      <c r="F1860" s="6">
        <f t="shared" ref="F1860" si="838">AVERAGE(E1857:E1860)</f>
        <v>4.5847500000000005</v>
      </c>
      <c r="G1860">
        <f t="shared" ref="G1860:G1923" si="839">IF(A1860=A1859,G1859+1,1)</f>
        <v>4</v>
      </c>
      <c r="H1860">
        <f t="shared" si="823"/>
        <v>489</v>
      </c>
      <c r="I1860" s="5">
        <f t="shared" si="836"/>
        <v>2983.8529999999996</v>
      </c>
      <c r="J1860" s="7">
        <f t="shared" si="825"/>
        <v>0</v>
      </c>
      <c r="K1860" t="str">
        <f t="shared" si="824"/>
        <v/>
      </c>
      <c r="M1860" s="4"/>
      <c r="N1860" s="4"/>
      <c r="O1860" s="5"/>
      <c r="Q1860" s="6"/>
      <c r="R1860" s="6"/>
      <c r="U1860" s="5"/>
      <c r="V1860" s="7"/>
      <c r="X1860" s="1"/>
      <c r="Y1860" s="1"/>
      <c r="Z1860" s="5"/>
      <c r="AA1860" s="5"/>
      <c r="AB1860" s="1"/>
    </row>
    <row r="1861" spans="1:29" x14ac:dyDescent="0.25">
      <c r="A1861" s="11" t="s">
        <v>210</v>
      </c>
      <c r="B1861" t="s">
        <v>1626</v>
      </c>
      <c r="C1861">
        <v>4</v>
      </c>
      <c r="D1861">
        <v>247</v>
      </c>
      <c r="E1861" s="15">
        <v>2.2189999999999999</v>
      </c>
      <c r="F1861" s="6">
        <f t="shared" ref="F1861" si="840">AVERAGE(E1857:E1861)</f>
        <v>4.111600000000001</v>
      </c>
      <c r="G1861">
        <f t="shared" si="839"/>
        <v>5</v>
      </c>
      <c r="H1861">
        <f t="shared" si="823"/>
        <v>493</v>
      </c>
      <c r="I1861" s="5">
        <f t="shared" si="836"/>
        <v>2992.7289999999998</v>
      </c>
      <c r="J1861" s="7">
        <f t="shared" si="825"/>
        <v>0</v>
      </c>
      <c r="K1861" t="str">
        <f t="shared" si="824"/>
        <v/>
      </c>
      <c r="M1861" s="4"/>
      <c r="N1861" s="4"/>
      <c r="O1861" s="5"/>
      <c r="Q1861" s="6"/>
      <c r="R1861" s="6"/>
      <c r="U1861" s="5"/>
      <c r="V1861" s="7"/>
      <c r="X1861" s="5"/>
      <c r="Y1861" s="1"/>
      <c r="Z1861" s="5"/>
      <c r="AA1861" s="5"/>
      <c r="AB1861" s="1"/>
      <c r="AC1861" s="5"/>
    </row>
    <row r="1862" spans="1:29" x14ac:dyDescent="0.25">
      <c r="A1862" s="11" t="s">
        <v>210</v>
      </c>
      <c r="B1862" t="s">
        <v>1625</v>
      </c>
      <c r="C1862">
        <v>3</v>
      </c>
      <c r="D1862">
        <v>252</v>
      </c>
      <c r="E1862" s="15">
        <v>2.4849999999999999</v>
      </c>
      <c r="F1862" s="6">
        <f t="shared" ref="F1862" si="841">AVERAGE(E1857:E1862)</f>
        <v>3.8405000000000005</v>
      </c>
      <c r="G1862">
        <f t="shared" si="839"/>
        <v>6</v>
      </c>
      <c r="H1862">
        <f t="shared" si="823"/>
        <v>496</v>
      </c>
      <c r="I1862" s="5">
        <f t="shared" si="836"/>
        <v>3000.1839999999997</v>
      </c>
      <c r="J1862" s="7">
        <f t="shared" si="825"/>
        <v>0</v>
      </c>
      <c r="K1862" t="str">
        <f t="shared" si="824"/>
        <v/>
      </c>
      <c r="M1862" s="4"/>
      <c r="N1862" s="4"/>
      <c r="O1862" s="5"/>
      <c r="Q1862" s="6"/>
      <c r="R1862" s="6"/>
      <c r="U1862" s="5"/>
      <c r="V1862" s="7"/>
      <c r="X1862" s="1"/>
      <c r="Y1862" s="1"/>
      <c r="Z1862" s="5"/>
      <c r="AA1862" s="5"/>
      <c r="AB1862" s="1"/>
    </row>
    <row r="1863" spans="1:29" x14ac:dyDescent="0.25">
      <c r="A1863" s="11" t="s">
        <v>210</v>
      </c>
      <c r="B1863" t="s">
        <v>1627</v>
      </c>
      <c r="C1863">
        <v>2</v>
      </c>
      <c r="D1863">
        <v>124</v>
      </c>
      <c r="E1863" s="15">
        <v>2.774</v>
      </c>
      <c r="F1863" s="6">
        <f t="shared" ref="F1863" si="842">AVERAGE(E1857:E1863)</f>
        <v>3.6881428571428576</v>
      </c>
      <c r="G1863">
        <f t="shared" si="839"/>
        <v>7</v>
      </c>
      <c r="H1863">
        <f t="shared" si="823"/>
        <v>498</v>
      </c>
      <c r="I1863" s="5">
        <f t="shared" si="836"/>
        <v>3005.7319999999995</v>
      </c>
      <c r="J1863" s="7">
        <f t="shared" si="825"/>
        <v>0</v>
      </c>
      <c r="K1863" t="str">
        <f t="shared" si="824"/>
        <v/>
      </c>
      <c r="M1863" s="4"/>
      <c r="N1863" s="4"/>
      <c r="O1863" s="5"/>
      <c r="Q1863" s="6"/>
      <c r="R1863" s="6"/>
      <c r="U1863" s="5"/>
      <c r="V1863" s="7"/>
      <c r="X1863" s="1"/>
      <c r="Y1863" s="1"/>
      <c r="Z1863" s="5"/>
      <c r="AA1863" s="5"/>
      <c r="AB1863" s="1"/>
    </row>
    <row r="1864" spans="1:29" x14ac:dyDescent="0.25">
      <c r="A1864" s="11" t="s">
        <v>210</v>
      </c>
      <c r="B1864" t="s">
        <v>1628</v>
      </c>
      <c r="C1864">
        <v>2</v>
      </c>
      <c r="D1864">
        <v>145</v>
      </c>
      <c r="E1864" s="15">
        <v>4.5979999999999999</v>
      </c>
      <c r="F1864" s="6">
        <f t="shared" ref="F1864" si="843">AVERAGE(E1857:E1864)</f>
        <v>3.8018750000000003</v>
      </c>
      <c r="G1864">
        <f t="shared" si="839"/>
        <v>8</v>
      </c>
      <c r="H1864">
        <f t="shared" si="823"/>
        <v>500</v>
      </c>
      <c r="I1864" s="5">
        <f t="shared" si="836"/>
        <v>3014.9279999999994</v>
      </c>
      <c r="J1864" s="7">
        <f t="shared" si="825"/>
        <v>6.0298559999999988</v>
      </c>
      <c r="K1864">
        <f t="shared" si="824"/>
        <v>44090</v>
      </c>
      <c r="M1864" s="4"/>
      <c r="N1864" s="4"/>
      <c r="O1864" s="5"/>
      <c r="Q1864" s="6"/>
      <c r="R1864" s="6"/>
      <c r="U1864" s="5"/>
      <c r="V1864" s="7"/>
      <c r="X1864" s="1"/>
      <c r="Y1864" s="1"/>
      <c r="Z1864" s="5"/>
      <c r="AA1864" s="5"/>
      <c r="AB1864" s="1"/>
    </row>
    <row r="1865" spans="1:29" x14ac:dyDescent="0.25">
      <c r="A1865" s="11" t="s">
        <v>201</v>
      </c>
      <c r="B1865" t="s">
        <v>201</v>
      </c>
      <c r="C1865">
        <v>267</v>
      </c>
      <c r="D1865">
        <v>10000</v>
      </c>
      <c r="E1865" s="15">
        <v>4.8840000000000003</v>
      </c>
      <c r="F1865" s="6">
        <f t="shared" ref="F1865:F1875" si="844">AVERAGE(E1865)</f>
        <v>4.8840000000000003</v>
      </c>
      <c r="G1865">
        <f t="shared" si="839"/>
        <v>1</v>
      </c>
      <c r="H1865">
        <f t="shared" si="823"/>
        <v>267</v>
      </c>
      <c r="I1865" s="5">
        <f t="shared" si="836"/>
        <v>1304.028</v>
      </c>
      <c r="J1865" s="7">
        <f t="shared" si="825"/>
        <v>0</v>
      </c>
      <c r="K1865" t="str">
        <f t="shared" si="824"/>
        <v/>
      </c>
      <c r="M1865" s="4"/>
      <c r="N1865" s="4"/>
      <c r="O1865" s="5"/>
      <c r="Q1865" s="6"/>
      <c r="R1865" s="6"/>
      <c r="U1865" s="5"/>
      <c r="V1865" s="7"/>
      <c r="X1865" s="1"/>
      <c r="Y1865" s="1"/>
      <c r="Z1865" s="5"/>
      <c r="AA1865" s="5"/>
      <c r="AB1865" s="1"/>
    </row>
    <row r="1866" spans="1:29" x14ac:dyDescent="0.25">
      <c r="A1866" s="11" t="s">
        <v>201</v>
      </c>
      <c r="B1866" t="s">
        <v>1566</v>
      </c>
      <c r="C1866">
        <v>35</v>
      </c>
      <c r="D1866">
        <v>1216</v>
      </c>
      <c r="E1866" s="15">
        <v>1.4550000000000001</v>
      </c>
      <c r="F1866" s="6">
        <f t="shared" ref="F1866:F1876" si="845">AVERAGE(E1865:E1866)</f>
        <v>3.1695000000000002</v>
      </c>
      <c r="G1866">
        <f t="shared" si="839"/>
        <v>2</v>
      </c>
      <c r="H1866">
        <f t="shared" si="823"/>
        <v>302</v>
      </c>
      <c r="I1866" s="5">
        <f t="shared" si="836"/>
        <v>1354.953</v>
      </c>
      <c r="J1866" s="7">
        <f t="shared" si="825"/>
        <v>0</v>
      </c>
      <c r="K1866" t="str">
        <f t="shared" si="824"/>
        <v/>
      </c>
      <c r="M1866" s="4"/>
      <c r="N1866" s="4"/>
      <c r="O1866" s="5"/>
      <c r="Q1866" s="6"/>
      <c r="R1866" s="6"/>
      <c r="U1866" s="5"/>
      <c r="V1866" s="7"/>
      <c r="X1866" s="1"/>
      <c r="Y1866" s="1"/>
      <c r="Z1866" s="5"/>
      <c r="AA1866" s="5"/>
      <c r="AB1866" s="1"/>
    </row>
    <row r="1867" spans="1:29" x14ac:dyDescent="0.25">
      <c r="A1867" s="11" t="s">
        <v>201</v>
      </c>
      <c r="B1867" t="s">
        <v>1565</v>
      </c>
      <c r="C1867">
        <v>26</v>
      </c>
      <c r="D1867">
        <v>922</v>
      </c>
      <c r="E1867" s="15">
        <v>4.1470000000000002</v>
      </c>
      <c r="F1867" s="6">
        <f t="shared" ref="F1867" si="846">AVERAGE(E1865:E1867)</f>
        <v>3.4953333333333334</v>
      </c>
      <c r="G1867">
        <f t="shared" si="839"/>
        <v>3</v>
      </c>
      <c r="H1867">
        <f t="shared" si="823"/>
        <v>328</v>
      </c>
      <c r="I1867" s="5">
        <f t="shared" si="836"/>
        <v>1462.7750000000001</v>
      </c>
      <c r="J1867" s="7">
        <f t="shared" si="825"/>
        <v>0</v>
      </c>
      <c r="K1867" t="str">
        <f t="shared" si="824"/>
        <v/>
      </c>
      <c r="M1867" s="4"/>
      <c r="N1867" s="4"/>
      <c r="O1867" s="5"/>
      <c r="Q1867" s="6"/>
      <c r="R1867" s="6"/>
      <c r="U1867" s="5"/>
      <c r="V1867" s="7"/>
      <c r="X1867" s="1"/>
      <c r="Y1867" s="1"/>
      <c r="Z1867" s="5"/>
      <c r="AA1867" s="5"/>
      <c r="AB1867" s="1"/>
    </row>
    <row r="1868" spans="1:29" x14ac:dyDescent="0.25">
      <c r="A1868" s="11" t="s">
        <v>201</v>
      </c>
      <c r="B1868" t="s">
        <v>1567</v>
      </c>
      <c r="C1868">
        <v>26</v>
      </c>
      <c r="D1868">
        <v>1078</v>
      </c>
      <c r="E1868" s="15">
        <v>1.708</v>
      </c>
      <c r="F1868" s="6">
        <f t="shared" ref="F1868" si="847">AVERAGE(E1865:E1868)</f>
        <v>3.0485000000000002</v>
      </c>
      <c r="G1868">
        <f t="shared" si="839"/>
        <v>4</v>
      </c>
      <c r="H1868">
        <f t="shared" si="823"/>
        <v>354</v>
      </c>
      <c r="I1868" s="5">
        <f t="shared" si="836"/>
        <v>1507.183</v>
      </c>
      <c r="J1868" s="7">
        <f t="shared" si="825"/>
        <v>0</v>
      </c>
      <c r="K1868" t="str">
        <f t="shared" si="824"/>
        <v/>
      </c>
      <c r="M1868" s="4"/>
      <c r="N1868" s="4"/>
      <c r="O1868" s="5"/>
      <c r="Q1868" s="6"/>
      <c r="R1868" s="6"/>
      <c r="U1868" s="5"/>
      <c r="V1868" s="7"/>
      <c r="X1868" s="1"/>
      <c r="Y1868" s="1"/>
      <c r="Z1868" s="5"/>
      <c r="AA1868" s="5"/>
      <c r="AB1868" s="1"/>
    </row>
    <row r="1869" spans="1:29" x14ac:dyDescent="0.25">
      <c r="A1869" s="11" t="s">
        <v>201</v>
      </c>
      <c r="B1869" t="s">
        <v>1569</v>
      </c>
      <c r="C1869">
        <v>23</v>
      </c>
      <c r="D1869">
        <v>738</v>
      </c>
      <c r="E1869" s="15">
        <v>2.665</v>
      </c>
      <c r="F1869" s="6">
        <f t="shared" ref="F1869" si="848">AVERAGE(E1865:E1869)</f>
        <v>2.9718000000000004</v>
      </c>
      <c r="G1869">
        <f t="shared" si="839"/>
        <v>5</v>
      </c>
      <c r="H1869">
        <f t="shared" si="823"/>
        <v>377</v>
      </c>
      <c r="I1869" s="5">
        <f t="shared" si="836"/>
        <v>1568.4780000000001</v>
      </c>
      <c r="J1869" s="7">
        <f t="shared" si="825"/>
        <v>0</v>
      </c>
      <c r="K1869" t="str">
        <f t="shared" si="824"/>
        <v/>
      </c>
      <c r="M1869" s="4"/>
      <c r="N1869" s="4"/>
      <c r="O1869" s="5"/>
      <c r="Q1869" s="6"/>
      <c r="R1869" s="6"/>
      <c r="U1869" s="5"/>
      <c r="V1869" s="7"/>
      <c r="X1869" s="1"/>
      <c r="Y1869" s="1"/>
      <c r="Z1869" s="5"/>
      <c r="AA1869" s="5"/>
      <c r="AB1869" s="1"/>
    </row>
    <row r="1870" spans="1:29" x14ac:dyDescent="0.25">
      <c r="A1870" s="11" t="s">
        <v>201</v>
      </c>
      <c r="B1870" t="s">
        <v>1568</v>
      </c>
      <c r="C1870">
        <v>20</v>
      </c>
      <c r="D1870">
        <v>613</v>
      </c>
      <c r="E1870" s="15">
        <v>2.948</v>
      </c>
      <c r="F1870" s="6">
        <f t="shared" ref="F1870" si="849">AVERAGE(E1865:E1870)</f>
        <v>2.9678333333333335</v>
      </c>
      <c r="G1870">
        <f t="shared" si="839"/>
        <v>6</v>
      </c>
      <c r="H1870">
        <f t="shared" si="823"/>
        <v>397</v>
      </c>
      <c r="I1870" s="5">
        <f t="shared" si="836"/>
        <v>1627.4380000000001</v>
      </c>
      <c r="J1870" s="7">
        <f t="shared" si="825"/>
        <v>0</v>
      </c>
      <c r="K1870" t="str">
        <f t="shared" si="824"/>
        <v/>
      </c>
      <c r="M1870" s="4"/>
      <c r="N1870" s="4"/>
      <c r="O1870" s="5"/>
      <c r="Q1870" s="6"/>
      <c r="R1870" s="6"/>
      <c r="U1870" s="5"/>
      <c r="V1870" s="7"/>
      <c r="X1870" s="1"/>
      <c r="Y1870" s="1"/>
      <c r="Z1870" s="5"/>
      <c r="AA1870" s="5"/>
      <c r="AB1870" s="1"/>
    </row>
    <row r="1871" spans="1:29" x14ac:dyDescent="0.25">
      <c r="A1871" s="11" t="s">
        <v>201</v>
      </c>
      <c r="B1871" t="s">
        <v>1570</v>
      </c>
      <c r="C1871">
        <v>15</v>
      </c>
      <c r="D1871">
        <v>469</v>
      </c>
      <c r="E1871" s="15">
        <v>1.786</v>
      </c>
      <c r="F1871" s="6">
        <f>AVERAGE(E1865:E1871)</f>
        <v>2.7990000000000004</v>
      </c>
      <c r="G1871">
        <f t="shared" si="839"/>
        <v>7</v>
      </c>
      <c r="H1871">
        <f t="shared" si="823"/>
        <v>412</v>
      </c>
      <c r="I1871" s="5">
        <f t="shared" si="836"/>
        <v>1654.2280000000001</v>
      </c>
      <c r="J1871" s="7">
        <f t="shared" si="825"/>
        <v>0</v>
      </c>
      <c r="K1871" t="str">
        <f t="shared" si="824"/>
        <v/>
      </c>
      <c r="M1871" s="4"/>
      <c r="N1871" s="4"/>
      <c r="O1871" s="5"/>
      <c r="Q1871" s="6"/>
      <c r="R1871" s="6"/>
      <c r="U1871" s="5"/>
      <c r="V1871" s="7"/>
      <c r="X1871" s="5"/>
      <c r="Y1871" s="1"/>
      <c r="Z1871" s="5"/>
      <c r="AA1871" s="5"/>
      <c r="AB1871" s="1"/>
      <c r="AC1871" s="5"/>
    </row>
    <row r="1872" spans="1:29" x14ac:dyDescent="0.25">
      <c r="A1872" s="11" t="s">
        <v>201</v>
      </c>
      <c r="B1872" t="s">
        <v>1996</v>
      </c>
      <c r="C1872">
        <v>12</v>
      </c>
      <c r="D1872">
        <v>433</v>
      </c>
      <c r="E1872" s="14">
        <v>2.6890000000000001</v>
      </c>
      <c r="F1872" s="6">
        <f>AVERAGE(E1865:E1872)</f>
        <v>2.7852500000000004</v>
      </c>
      <c r="G1872">
        <f t="shared" si="839"/>
        <v>8</v>
      </c>
      <c r="H1872">
        <f t="shared" si="823"/>
        <v>424</v>
      </c>
      <c r="I1872" s="5">
        <f t="shared" si="836"/>
        <v>1686.4960000000001</v>
      </c>
      <c r="J1872" s="7">
        <f t="shared" si="825"/>
        <v>0</v>
      </c>
      <c r="K1872" t="str">
        <f t="shared" si="824"/>
        <v/>
      </c>
      <c r="L1872" s="6"/>
      <c r="M1872" s="4"/>
      <c r="N1872" s="4"/>
      <c r="O1872" s="5"/>
      <c r="Q1872" s="6"/>
      <c r="R1872" s="6"/>
      <c r="U1872" s="5"/>
      <c r="V1872" s="7"/>
      <c r="X1872" s="1"/>
      <c r="Y1872" s="1"/>
      <c r="Z1872" s="5"/>
      <c r="AA1872" s="5"/>
      <c r="AB1872" s="1"/>
    </row>
    <row r="1873" spans="1:29" x14ac:dyDescent="0.25">
      <c r="A1873" s="11" t="s">
        <v>201</v>
      </c>
      <c r="B1873" t="s">
        <v>1571</v>
      </c>
      <c r="C1873">
        <v>12</v>
      </c>
      <c r="D1873">
        <v>488</v>
      </c>
      <c r="E1873" s="15">
        <v>2.0459999999999998</v>
      </c>
      <c r="F1873" s="6">
        <f>AVERAGE(E1865:E1873)</f>
        <v>2.7031111111111112</v>
      </c>
      <c r="G1873">
        <f t="shared" si="839"/>
        <v>9</v>
      </c>
      <c r="H1873">
        <f t="shared" si="823"/>
        <v>436</v>
      </c>
      <c r="I1873" s="5">
        <f t="shared" si="836"/>
        <v>1711.048</v>
      </c>
      <c r="J1873" s="7">
        <f t="shared" si="825"/>
        <v>0</v>
      </c>
      <c r="K1873" t="str">
        <f t="shared" si="824"/>
        <v/>
      </c>
      <c r="M1873" s="4"/>
      <c r="N1873" s="4"/>
      <c r="O1873" s="5"/>
      <c r="Q1873" s="6"/>
      <c r="R1873" s="6"/>
      <c r="U1873" s="5"/>
      <c r="V1873" s="7"/>
      <c r="X1873" s="1"/>
      <c r="Y1873" s="1"/>
      <c r="Z1873" s="5"/>
      <c r="AA1873" s="5"/>
      <c r="AB1873" s="1"/>
    </row>
    <row r="1874" spans="1:29" x14ac:dyDescent="0.25">
      <c r="A1874" s="11" t="s">
        <v>201</v>
      </c>
      <c r="B1874" t="s">
        <v>1572</v>
      </c>
      <c r="C1874">
        <v>11</v>
      </c>
      <c r="D1874">
        <v>595</v>
      </c>
      <c r="E1874" s="15">
        <v>2.1190000000000002</v>
      </c>
      <c r="F1874" s="6">
        <f>AVERAGE(E1865:E1874)</f>
        <v>2.6447000000000003</v>
      </c>
      <c r="G1874">
        <f t="shared" si="839"/>
        <v>10</v>
      </c>
      <c r="H1874">
        <f t="shared" si="823"/>
        <v>447</v>
      </c>
      <c r="I1874" s="5">
        <f t="shared" si="836"/>
        <v>1734.357</v>
      </c>
      <c r="J1874" s="7">
        <f t="shared" si="825"/>
        <v>3.8799932885906041</v>
      </c>
      <c r="K1874">
        <f t="shared" si="824"/>
        <v>16552</v>
      </c>
      <c r="M1874" s="4"/>
      <c r="N1874" s="4"/>
      <c r="O1874" s="5"/>
      <c r="Q1874" s="6"/>
      <c r="R1874" s="6"/>
      <c r="U1874" s="5"/>
      <c r="V1874" s="7"/>
      <c r="X1874" s="1"/>
      <c r="Y1874" s="1"/>
      <c r="Z1874" s="5"/>
      <c r="AA1874" s="5"/>
      <c r="AB1874" s="1"/>
    </row>
    <row r="1875" spans="1:29" x14ac:dyDescent="0.25">
      <c r="A1875" s="11" t="s">
        <v>192</v>
      </c>
      <c r="B1875" t="s">
        <v>1176</v>
      </c>
      <c r="C1875">
        <v>280</v>
      </c>
      <c r="D1875">
        <v>5865</v>
      </c>
      <c r="E1875" s="15">
        <v>2.1960000000000002</v>
      </c>
      <c r="F1875" s="6">
        <f t="shared" si="844"/>
        <v>2.1960000000000002</v>
      </c>
      <c r="G1875">
        <f t="shared" si="839"/>
        <v>1</v>
      </c>
      <c r="H1875">
        <f t="shared" si="823"/>
        <v>280</v>
      </c>
      <c r="I1875" s="5">
        <f t="shared" si="836"/>
        <v>614.88</v>
      </c>
      <c r="J1875" s="7">
        <f t="shared" si="825"/>
        <v>0</v>
      </c>
      <c r="K1875" t="str">
        <f t="shared" si="824"/>
        <v/>
      </c>
      <c r="M1875" s="4"/>
      <c r="N1875" s="4"/>
      <c r="O1875" s="5"/>
      <c r="Q1875" s="6"/>
      <c r="R1875" s="6"/>
      <c r="U1875" s="5"/>
      <c r="V1875" s="7"/>
      <c r="X1875" s="1"/>
      <c r="Y1875" s="1"/>
      <c r="Z1875" s="5"/>
      <c r="AA1875" s="5"/>
      <c r="AB1875" s="1"/>
    </row>
    <row r="1876" spans="1:29" x14ac:dyDescent="0.25">
      <c r="A1876" s="11" t="s">
        <v>192</v>
      </c>
      <c r="B1876" t="s">
        <v>1202</v>
      </c>
      <c r="C1876">
        <v>29</v>
      </c>
      <c r="D1876">
        <v>516</v>
      </c>
      <c r="E1876" s="15">
        <v>1.5680000000000001</v>
      </c>
      <c r="F1876" s="6">
        <f t="shared" si="845"/>
        <v>1.8820000000000001</v>
      </c>
      <c r="G1876">
        <f t="shared" si="839"/>
        <v>2</v>
      </c>
      <c r="H1876">
        <f t="shared" si="823"/>
        <v>309</v>
      </c>
      <c r="I1876" s="5">
        <f t="shared" si="836"/>
        <v>660.35199999999998</v>
      </c>
      <c r="J1876" s="7">
        <f t="shared" si="825"/>
        <v>0</v>
      </c>
      <c r="K1876" t="str">
        <f t="shared" si="824"/>
        <v/>
      </c>
      <c r="M1876" s="4"/>
      <c r="N1876" s="4"/>
      <c r="O1876" s="5"/>
      <c r="Q1876" s="6"/>
      <c r="R1876" s="6"/>
      <c r="U1876" s="5"/>
      <c r="V1876" s="7"/>
      <c r="X1876" s="1"/>
      <c r="Y1876" s="1"/>
      <c r="Z1876" s="5"/>
      <c r="AA1876" s="5"/>
      <c r="AB1876" s="1"/>
    </row>
    <row r="1877" spans="1:29" x14ac:dyDescent="0.25">
      <c r="A1877" s="11" t="s">
        <v>192</v>
      </c>
      <c r="B1877" t="s">
        <v>1505</v>
      </c>
      <c r="C1877">
        <v>28</v>
      </c>
      <c r="D1877">
        <v>620</v>
      </c>
      <c r="E1877" s="15">
        <v>1.7170000000000001</v>
      </c>
      <c r="F1877" s="6">
        <f t="shared" ref="F1877" si="850">AVERAGE(E1875:E1877)</f>
        <v>1.827</v>
      </c>
      <c r="G1877">
        <f t="shared" si="839"/>
        <v>3</v>
      </c>
      <c r="H1877">
        <f t="shared" si="823"/>
        <v>337</v>
      </c>
      <c r="I1877" s="5">
        <f t="shared" si="836"/>
        <v>708.428</v>
      </c>
      <c r="J1877" s="7">
        <f t="shared" si="825"/>
        <v>0</v>
      </c>
      <c r="K1877" t="str">
        <f t="shared" si="824"/>
        <v/>
      </c>
      <c r="M1877" s="4"/>
      <c r="N1877" s="4"/>
      <c r="O1877" s="5"/>
      <c r="Q1877" s="6"/>
      <c r="R1877" s="6"/>
      <c r="U1877" s="5"/>
      <c r="V1877" s="7"/>
      <c r="X1877" s="1"/>
      <c r="Y1877" s="1"/>
      <c r="Z1877" s="5"/>
      <c r="AA1877" s="5"/>
      <c r="AB1877" s="1"/>
    </row>
    <row r="1878" spans="1:29" x14ac:dyDescent="0.25">
      <c r="A1878" s="11" t="s">
        <v>192</v>
      </c>
      <c r="B1878" t="s">
        <v>1506</v>
      </c>
      <c r="C1878">
        <v>25</v>
      </c>
      <c r="D1878">
        <v>477</v>
      </c>
      <c r="E1878" s="15">
        <v>1.9059999999999999</v>
      </c>
      <c r="F1878" s="6">
        <f t="shared" ref="F1878" si="851">AVERAGE(E1875:E1878)</f>
        <v>1.8467499999999999</v>
      </c>
      <c r="G1878">
        <f t="shared" si="839"/>
        <v>4</v>
      </c>
      <c r="H1878">
        <f t="shared" ref="H1878:H1941" si="852">IF(G1877&gt;G1878,C1878,C1878+H1877)</f>
        <v>362</v>
      </c>
      <c r="I1878" s="5">
        <f t="shared" si="836"/>
        <v>756.07799999999997</v>
      </c>
      <c r="J1878" s="7">
        <f t="shared" si="825"/>
        <v>0</v>
      </c>
      <c r="K1878" t="str">
        <f t="shared" ref="K1878:K1941" si="853">IF(J1878&gt;0,SUM(D1869:D1878),"")</f>
        <v/>
      </c>
      <c r="M1878" s="4"/>
      <c r="N1878" s="4"/>
      <c r="O1878" s="5"/>
      <c r="Q1878" s="6"/>
      <c r="R1878" s="6"/>
      <c r="U1878" s="5"/>
      <c r="V1878" s="7"/>
      <c r="X1878" s="1"/>
      <c r="Y1878" s="1"/>
      <c r="Z1878" s="5"/>
      <c r="AA1878" s="5"/>
      <c r="AB1878" s="1"/>
    </row>
    <row r="1879" spans="1:29" x14ac:dyDescent="0.25">
      <c r="A1879" s="11" t="s">
        <v>192</v>
      </c>
      <c r="B1879" t="s">
        <v>1507</v>
      </c>
      <c r="C1879">
        <v>16</v>
      </c>
      <c r="D1879">
        <v>273</v>
      </c>
      <c r="E1879" s="15">
        <v>1.5189999999999999</v>
      </c>
      <c r="F1879" s="6">
        <f t="shared" ref="F1879" si="854">AVERAGE(E1875:E1879)</f>
        <v>1.7811999999999997</v>
      </c>
      <c r="G1879">
        <f t="shared" si="839"/>
        <v>5</v>
      </c>
      <c r="H1879">
        <f t="shared" si="852"/>
        <v>378</v>
      </c>
      <c r="I1879" s="5">
        <f t="shared" si="836"/>
        <v>780.38199999999995</v>
      </c>
      <c r="J1879" s="7">
        <f t="shared" ref="J1879:J1942" si="855">IF(G1879&gt;G1880,I1879/H1879,0)</f>
        <v>0</v>
      </c>
      <c r="K1879" t="str">
        <f t="shared" si="853"/>
        <v/>
      </c>
      <c r="M1879" s="4"/>
      <c r="N1879" s="4"/>
      <c r="O1879" s="5"/>
      <c r="Q1879" s="6"/>
      <c r="R1879" s="6"/>
      <c r="U1879" s="5"/>
      <c r="V1879" s="7"/>
      <c r="X1879" s="1"/>
      <c r="Y1879" s="1"/>
      <c r="Z1879" s="5"/>
      <c r="AA1879" s="5"/>
      <c r="AB1879" s="1"/>
    </row>
    <row r="1880" spans="1:29" x14ac:dyDescent="0.25">
      <c r="A1880" s="11" t="s">
        <v>192</v>
      </c>
      <c r="B1880" t="s">
        <v>1508</v>
      </c>
      <c r="C1880">
        <v>10</v>
      </c>
      <c r="D1880">
        <v>211</v>
      </c>
      <c r="E1880" s="15">
        <v>1.296</v>
      </c>
      <c r="F1880" s="6">
        <f t="shared" ref="F1880" si="856">AVERAGE(E1875:E1880)</f>
        <v>1.700333333333333</v>
      </c>
      <c r="G1880">
        <f t="shared" si="839"/>
        <v>6</v>
      </c>
      <c r="H1880">
        <f t="shared" si="852"/>
        <v>388</v>
      </c>
      <c r="I1880" s="5">
        <f t="shared" si="836"/>
        <v>793.34199999999998</v>
      </c>
      <c r="J1880" s="7">
        <f t="shared" si="855"/>
        <v>0</v>
      </c>
      <c r="K1880" t="str">
        <f t="shared" si="853"/>
        <v/>
      </c>
      <c r="M1880" s="4"/>
      <c r="N1880" s="4"/>
      <c r="O1880" s="5"/>
      <c r="Q1880" s="6"/>
      <c r="R1880" s="6"/>
      <c r="U1880" s="5"/>
      <c r="V1880" s="7"/>
      <c r="X1880" s="1"/>
      <c r="Y1880" s="1"/>
      <c r="Z1880" s="5"/>
      <c r="AA1880" s="5"/>
      <c r="AB1880" s="1"/>
    </row>
    <row r="1881" spans="1:29" x14ac:dyDescent="0.25">
      <c r="A1881" s="11" t="s">
        <v>192</v>
      </c>
      <c r="B1881" t="s">
        <v>1512</v>
      </c>
      <c r="C1881">
        <v>10</v>
      </c>
      <c r="D1881">
        <v>213</v>
      </c>
      <c r="E1881" s="15">
        <v>1.8779999999999999</v>
      </c>
      <c r="F1881" s="6">
        <f>AVERAGE(E1875:E1881)</f>
        <v>1.7257142857142855</v>
      </c>
      <c r="G1881">
        <f t="shared" si="839"/>
        <v>7</v>
      </c>
      <c r="H1881">
        <f t="shared" si="852"/>
        <v>398</v>
      </c>
      <c r="I1881" s="5">
        <f t="shared" si="836"/>
        <v>812.12199999999996</v>
      </c>
      <c r="J1881" s="7">
        <f t="shared" si="855"/>
        <v>0</v>
      </c>
      <c r="K1881" t="str">
        <f t="shared" si="853"/>
        <v/>
      </c>
      <c r="M1881" s="4"/>
      <c r="N1881" s="4"/>
      <c r="O1881" s="5"/>
      <c r="Q1881" s="6"/>
      <c r="R1881" s="6"/>
      <c r="U1881" s="5"/>
      <c r="V1881" s="7"/>
      <c r="X1881" s="5"/>
      <c r="Y1881" s="1"/>
      <c r="Z1881" s="5"/>
      <c r="AA1881" s="5"/>
      <c r="AB1881" s="1"/>
      <c r="AC1881" s="5"/>
    </row>
    <row r="1882" spans="1:29" x14ac:dyDescent="0.25">
      <c r="A1882" s="11" t="s">
        <v>192</v>
      </c>
      <c r="B1882" t="s">
        <v>1510</v>
      </c>
      <c r="C1882">
        <v>10</v>
      </c>
      <c r="D1882">
        <v>159</v>
      </c>
      <c r="E1882" s="15">
        <v>1.329</v>
      </c>
      <c r="F1882" s="6">
        <f>AVERAGE(E1875:E1882)</f>
        <v>1.6761249999999999</v>
      </c>
      <c r="G1882">
        <f t="shared" si="839"/>
        <v>8</v>
      </c>
      <c r="H1882">
        <f t="shared" si="852"/>
        <v>408</v>
      </c>
      <c r="I1882" s="5">
        <f t="shared" si="836"/>
        <v>825.41199999999992</v>
      </c>
      <c r="J1882" s="7">
        <f t="shared" si="855"/>
        <v>0</v>
      </c>
      <c r="K1882" t="str">
        <f t="shared" si="853"/>
        <v/>
      </c>
      <c r="M1882" s="4"/>
      <c r="N1882" s="4"/>
      <c r="O1882" s="5"/>
      <c r="Q1882" s="6"/>
      <c r="R1882" s="6"/>
      <c r="U1882" s="5"/>
      <c r="V1882" s="7"/>
      <c r="X1882" s="1"/>
      <c r="Y1882" s="1"/>
      <c r="Z1882" s="5"/>
      <c r="AA1882" s="5"/>
      <c r="AB1882" s="1"/>
    </row>
    <row r="1883" spans="1:29" x14ac:dyDescent="0.25">
      <c r="A1883" s="11" t="s">
        <v>192</v>
      </c>
      <c r="B1883" t="s">
        <v>1509</v>
      </c>
      <c r="C1883">
        <v>9</v>
      </c>
      <c r="D1883">
        <v>233</v>
      </c>
      <c r="E1883" s="14">
        <v>0.93</v>
      </c>
      <c r="F1883" s="6">
        <f>AVERAGE(E1875:E1883)</f>
        <v>1.5932222222222221</v>
      </c>
      <c r="G1883">
        <f t="shared" si="839"/>
        <v>9</v>
      </c>
      <c r="H1883">
        <f t="shared" si="852"/>
        <v>417</v>
      </c>
      <c r="I1883" s="5">
        <f t="shared" si="836"/>
        <v>833.78199999999993</v>
      </c>
      <c r="J1883" s="7">
        <f t="shared" si="855"/>
        <v>0</v>
      </c>
      <c r="K1883" t="str">
        <f t="shared" si="853"/>
        <v/>
      </c>
      <c r="L1883" s="6"/>
      <c r="M1883" s="4"/>
      <c r="N1883" s="4"/>
      <c r="O1883" s="5"/>
      <c r="Q1883" s="6"/>
      <c r="R1883" s="6"/>
      <c r="U1883" s="5"/>
      <c r="V1883" s="7"/>
      <c r="X1883" s="1"/>
      <c r="Y1883" s="1"/>
      <c r="Z1883" s="5"/>
      <c r="AA1883" s="5"/>
      <c r="AB1883" s="1"/>
    </row>
    <row r="1884" spans="1:29" x14ac:dyDescent="0.25">
      <c r="A1884" s="11" t="s">
        <v>192</v>
      </c>
      <c r="B1884" t="s">
        <v>1511</v>
      </c>
      <c r="C1884">
        <v>9</v>
      </c>
      <c r="D1884">
        <v>180</v>
      </c>
      <c r="E1884" s="15">
        <v>1.8779999999999999</v>
      </c>
      <c r="F1884" s="6">
        <f>AVERAGE(E1875:E1884)</f>
        <v>1.6216999999999999</v>
      </c>
      <c r="G1884">
        <f t="shared" si="839"/>
        <v>10</v>
      </c>
      <c r="H1884">
        <f t="shared" si="852"/>
        <v>426</v>
      </c>
      <c r="I1884" s="5">
        <f t="shared" si="836"/>
        <v>850.68399999999997</v>
      </c>
      <c r="J1884" s="7">
        <f t="shared" si="855"/>
        <v>1.9969107981220657</v>
      </c>
      <c r="K1884">
        <f t="shared" si="853"/>
        <v>8747</v>
      </c>
      <c r="M1884" s="4"/>
      <c r="N1884" s="4"/>
      <c r="O1884" s="5"/>
      <c r="Q1884" s="6"/>
      <c r="R1884" s="6"/>
      <c r="U1884" s="5"/>
      <c r="V1884" s="7"/>
      <c r="X1884" s="1"/>
      <c r="Y1884" s="1"/>
      <c r="Z1884" s="5"/>
      <c r="AA1884" s="5"/>
      <c r="AB1884" s="1"/>
    </row>
    <row r="1885" spans="1:29" x14ac:dyDescent="0.25">
      <c r="A1885" s="11" t="s">
        <v>204</v>
      </c>
      <c r="B1885" t="s">
        <v>916</v>
      </c>
      <c r="C1885">
        <v>179</v>
      </c>
      <c r="D1885">
        <v>6722</v>
      </c>
      <c r="E1885" s="15">
        <v>4.4820000000000002</v>
      </c>
      <c r="F1885" s="6">
        <f t="shared" ref="F1885" si="857">AVERAGE(E1885)</f>
        <v>4.4820000000000002</v>
      </c>
      <c r="G1885">
        <f t="shared" si="839"/>
        <v>1</v>
      </c>
      <c r="H1885">
        <f t="shared" si="852"/>
        <v>179</v>
      </c>
      <c r="I1885" s="5">
        <f t="shared" si="836"/>
        <v>802.27800000000002</v>
      </c>
      <c r="J1885" s="7">
        <f t="shared" si="855"/>
        <v>0</v>
      </c>
      <c r="K1885" t="str">
        <f t="shared" si="853"/>
        <v/>
      </c>
      <c r="M1885" s="4"/>
      <c r="N1885" s="4"/>
      <c r="O1885" s="5"/>
      <c r="Q1885" s="6"/>
      <c r="R1885" s="6"/>
      <c r="U1885" s="5"/>
      <c r="V1885" s="7"/>
      <c r="X1885" s="1"/>
      <c r="Y1885" s="1"/>
      <c r="Z1885" s="5"/>
      <c r="AA1885" s="5"/>
      <c r="AB1885" s="1"/>
    </row>
    <row r="1886" spans="1:29" x14ac:dyDescent="0.25">
      <c r="A1886" s="11" t="s">
        <v>204</v>
      </c>
      <c r="B1886" t="s">
        <v>1584</v>
      </c>
      <c r="C1886">
        <v>84</v>
      </c>
      <c r="D1886">
        <v>2885</v>
      </c>
      <c r="E1886" s="15">
        <v>2.4670000000000001</v>
      </c>
      <c r="F1886" s="6">
        <f t="shared" ref="F1886" si="858">AVERAGE(E1885:E1886)</f>
        <v>3.4744999999999999</v>
      </c>
      <c r="G1886">
        <f t="shared" si="839"/>
        <v>2</v>
      </c>
      <c r="H1886">
        <f t="shared" si="852"/>
        <v>263</v>
      </c>
      <c r="I1886" s="5">
        <f t="shared" si="836"/>
        <v>1009.5060000000001</v>
      </c>
      <c r="J1886" s="7">
        <f t="shared" si="855"/>
        <v>0</v>
      </c>
      <c r="K1886" t="str">
        <f t="shared" si="853"/>
        <v/>
      </c>
      <c r="M1886" s="4"/>
      <c r="N1886" s="4"/>
      <c r="O1886" s="5"/>
      <c r="Q1886" s="6"/>
      <c r="R1886" s="6"/>
      <c r="U1886" s="5"/>
      <c r="V1886" s="7"/>
      <c r="X1886" s="1"/>
      <c r="Y1886" s="1"/>
      <c r="Z1886" s="5"/>
      <c r="AA1886" s="5"/>
      <c r="AB1886" s="1"/>
    </row>
    <row r="1887" spans="1:29" x14ac:dyDescent="0.25">
      <c r="A1887" s="11" t="s">
        <v>204</v>
      </c>
      <c r="B1887" t="s">
        <v>1585</v>
      </c>
      <c r="C1887">
        <v>66</v>
      </c>
      <c r="D1887">
        <v>2549</v>
      </c>
      <c r="E1887" s="15">
        <v>3.484</v>
      </c>
      <c r="F1887" s="6">
        <f t="shared" ref="F1887" si="859">AVERAGE(E1885:E1887)</f>
        <v>3.4776666666666665</v>
      </c>
      <c r="G1887">
        <f t="shared" si="839"/>
        <v>3</v>
      </c>
      <c r="H1887">
        <f t="shared" si="852"/>
        <v>329</v>
      </c>
      <c r="I1887" s="5">
        <f t="shared" si="836"/>
        <v>1239.45</v>
      </c>
      <c r="J1887" s="7">
        <f t="shared" si="855"/>
        <v>0</v>
      </c>
      <c r="K1887" t="str">
        <f t="shared" si="853"/>
        <v/>
      </c>
      <c r="M1887" s="4"/>
      <c r="N1887" s="4"/>
      <c r="O1887" s="5"/>
      <c r="Q1887" s="6"/>
      <c r="R1887" s="6"/>
      <c r="U1887" s="5"/>
      <c r="V1887" s="7"/>
      <c r="X1887" s="1"/>
      <c r="Y1887" s="1"/>
      <c r="Z1887" s="5"/>
      <c r="AA1887" s="5"/>
      <c r="AB1887" s="1"/>
    </row>
    <row r="1888" spans="1:29" x14ac:dyDescent="0.25">
      <c r="A1888" s="11" t="s">
        <v>204</v>
      </c>
      <c r="B1888" t="s">
        <v>1586</v>
      </c>
      <c r="C1888">
        <v>41</v>
      </c>
      <c r="D1888">
        <v>1512</v>
      </c>
      <c r="E1888" s="15">
        <v>4.4630000000000001</v>
      </c>
      <c r="F1888" s="6">
        <f t="shared" ref="F1888" si="860">AVERAGE(E1885:E1888)</f>
        <v>3.7240000000000002</v>
      </c>
      <c r="G1888">
        <f t="shared" si="839"/>
        <v>4</v>
      </c>
      <c r="H1888">
        <f t="shared" si="852"/>
        <v>370</v>
      </c>
      <c r="I1888" s="5">
        <f t="shared" si="836"/>
        <v>1422.433</v>
      </c>
      <c r="J1888" s="7">
        <f t="shared" si="855"/>
        <v>0</v>
      </c>
      <c r="K1888" t="str">
        <f t="shared" si="853"/>
        <v/>
      </c>
      <c r="M1888" s="4"/>
      <c r="N1888" s="4"/>
      <c r="O1888" s="5"/>
      <c r="Q1888" s="6"/>
      <c r="R1888" s="6"/>
      <c r="U1888" s="5"/>
      <c r="V1888" s="7"/>
      <c r="X1888" s="1"/>
      <c r="Y1888" s="1"/>
      <c r="Z1888" s="5"/>
      <c r="AA1888" s="5"/>
      <c r="AB1888" s="1"/>
    </row>
    <row r="1889" spans="1:29" x14ac:dyDescent="0.25">
      <c r="A1889" s="11" t="s">
        <v>204</v>
      </c>
      <c r="B1889" t="s">
        <v>1587</v>
      </c>
      <c r="C1889">
        <v>36</v>
      </c>
      <c r="D1889">
        <v>2043</v>
      </c>
      <c r="E1889" s="15">
        <v>1.964</v>
      </c>
      <c r="F1889" s="6">
        <f t="shared" ref="F1889" si="861">AVERAGE(E1885:E1889)</f>
        <v>3.3719999999999999</v>
      </c>
      <c r="G1889">
        <f t="shared" si="839"/>
        <v>5</v>
      </c>
      <c r="H1889">
        <f t="shared" si="852"/>
        <v>406</v>
      </c>
      <c r="I1889" s="5">
        <f t="shared" si="836"/>
        <v>1493.1369999999999</v>
      </c>
      <c r="J1889" s="7">
        <f t="shared" si="855"/>
        <v>0</v>
      </c>
      <c r="K1889" t="str">
        <f t="shared" si="853"/>
        <v/>
      </c>
      <c r="M1889" s="4"/>
      <c r="N1889" s="4"/>
      <c r="O1889" s="5"/>
      <c r="Q1889" s="6"/>
      <c r="R1889" s="6"/>
      <c r="U1889" s="5"/>
      <c r="V1889" s="7"/>
      <c r="X1889" s="1"/>
      <c r="Y1889" s="1"/>
      <c r="Z1889" s="5"/>
      <c r="AA1889" s="5"/>
      <c r="AB1889" s="1"/>
    </row>
    <row r="1890" spans="1:29" x14ac:dyDescent="0.25">
      <c r="A1890" s="11" t="s">
        <v>204</v>
      </c>
      <c r="B1890" t="s">
        <v>238</v>
      </c>
      <c r="C1890">
        <v>25</v>
      </c>
      <c r="D1890">
        <v>929</v>
      </c>
      <c r="E1890" s="15">
        <v>1.7569999999999999</v>
      </c>
      <c r="F1890" s="6">
        <f t="shared" ref="F1890" si="862">AVERAGE(E1885:E1890)</f>
        <v>3.1028333333333333</v>
      </c>
      <c r="G1890">
        <f t="shared" si="839"/>
        <v>6</v>
      </c>
      <c r="H1890">
        <f t="shared" si="852"/>
        <v>431</v>
      </c>
      <c r="I1890" s="5">
        <f t="shared" si="836"/>
        <v>1537.0619999999999</v>
      </c>
      <c r="J1890" s="7">
        <f t="shared" si="855"/>
        <v>0</v>
      </c>
      <c r="K1890" t="str">
        <f t="shared" si="853"/>
        <v/>
      </c>
      <c r="M1890" s="4"/>
      <c r="N1890" s="4"/>
      <c r="O1890" s="5"/>
      <c r="Q1890" s="6"/>
      <c r="R1890" s="6"/>
      <c r="U1890" s="5"/>
      <c r="V1890" s="7"/>
      <c r="X1890" s="1"/>
      <c r="Y1890" s="1"/>
      <c r="Z1890" s="5"/>
      <c r="AA1890" s="5"/>
      <c r="AB1890" s="1"/>
    </row>
    <row r="1891" spans="1:29" x14ac:dyDescent="0.25">
      <c r="A1891" s="11" t="s">
        <v>204</v>
      </c>
      <c r="B1891" t="s">
        <v>1485</v>
      </c>
      <c r="C1891">
        <v>21</v>
      </c>
      <c r="D1891">
        <v>712</v>
      </c>
      <c r="E1891" s="15">
        <v>1.597</v>
      </c>
      <c r="F1891" s="6">
        <f>AVERAGE(E1885:E1891)</f>
        <v>2.8877142857142859</v>
      </c>
      <c r="G1891">
        <f t="shared" si="839"/>
        <v>7</v>
      </c>
      <c r="H1891">
        <f t="shared" si="852"/>
        <v>452</v>
      </c>
      <c r="I1891" s="5">
        <f t="shared" si="836"/>
        <v>1570.5989999999999</v>
      </c>
      <c r="J1891" s="7">
        <f t="shared" si="855"/>
        <v>0</v>
      </c>
      <c r="K1891" t="str">
        <f t="shared" si="853"/>
        <v/>
      </c>
      <c r="M1891" s="4"/>
      <c r="N1891" s="4"/>
      <c r="O1891" s="5"/>
      <c r="Q1891" s="6"/>
      <c r="R1891" s="6"/>
      <c r="U1891" s="5"/>
      <c r="V1891" s="7"/>
      <c r="X1891" s="5"/>
      <c r="Y1891" s="1"/>
      <c r="Z1891" s="5"/>
      <c r="AA1891" s="5"/>
      <c r="AB1891" s="1"/>
      <c r="AC1891" s="5"/>
    </row>
    <row r="1892" spans="1:29" x14ac:dyDescent="0.25">
      <c r="A1892" s="11" t="s">
        <v>204</v>
      </c>
      <c r="B1892" t="s">
        <v>1588</v>
      </c>
      <c r="C1892">
        <v>18</v>
      </c>
      <c r="D1892">
        <v>611</v>
      </c>
      <c r="E1892" s="15">
        <v>2.5609999999999999</v>
      </c>
      <c r="F1892" s="6">
        <f>AVERAGE(E1885:E1892)</f>
        <v>2.8468750000000003</v>
      </c>
      <c r="G1892">
        <f t="shared" si="839"/>
        <v>8</v>
      </c>
      <c r="H1892">
        <f t="shared" si="852"/>
        <v>470</v>
      </c>
      <c r="I1892" s="5">
        <f t="shared" si="836"/>
        <v>1616.6969999999999</v>
      </c>
      <c r="J1892" s="7">
        <f t="shared" si="855"/>
        <v>0</v>
      </c>
      <c r="K1892" t="str">
        <f t="shared" si="853"/>
        <v/>
      </c>
      <c r="M1892" s="4"/>
      <c r="N1892" s="4"/>
      <c r="O1892" s="5"/>
      <c r="Q1892" s="6"/>
      <c r="R1892" s="6"/>
      <c r="U1892" s="5"/>
      <c r="V1892" s="7"/>
      <c r="X1892" s="1"/>
      <c r="Y1892" s="1"/>
      <c r="Z1892" s="5"/>
      <c r="AA1892" s="5"/>
      <c r="AB1892" s="1"/>
    </row>
    <row r="1893" spans="1:29" x14ac:dyDescent="0.25">
      <c r="A1893" s="11" t="s">
        <v>204</v>
      </c>
      <c r="B1893" t="s">
        <v>1997</v>
      </c>
      <c r="C1893">
        <v>7</v>
      </c>
      <c r="D1893">
        <v>258</v>
      </c>
      <c r="E1893" s="14">
        <v>1.181</v>
      </c>
      <c r="F1893" s="6">
        <f>AVERAGE(E1885:E1893)</f>
        <v>2.661777777777778</v>
      </c>
      <c r="G1893">
        <f t="shared" si="839"/>
        <v>9</v>
      </c>
      <c r="H1893">
        <f t="shared" si="852"/>
        <v>477</v>
      </c>
      <c r="I1893" s="5">
        <f t="shared" si="836"/>
        <v>1624.9639999999999</v>
      </c>
      <c r="J1893" s="7">
        <f t="shared" si="855"/>
        <v>0</v>
      </c>
      <c r="K1893" t="str">
        <f t="shared" si="853"/>
        <v/>
      </c>
      <c r="L1893" s="6"/>
      <c r="M1893" s="4"/>
      <c r="N1893" s="4"/>
      <c r="O1893" s="5"/>
      <c r="Q1893" s="6"/>
      <c r="R1893" s="6"/>
      <c r="U1893" s="5"/>
      <c r="V1893" s="7"/>
      <c r="X1893" s="1"/>
      <c r="Y1893" s="1"/>
      <c r="Z1893" s="5"/>
      <c r="AA1893" s="5"/>
      <c r="AB1893" s="1"/>
    </row>
    <row r="1894" spans="1:29" x14ac:dyDescent="0.25">
      <c r="A1894" s="11" t="s">
        <v>204</v>
      </c>
      <c r="B1894" t="s">
        <v>1998</v>
      </c>
      <c r="C1894">
        <v>6</v>
      </c>
      <c r="D1894">
        <v>249</v>
      </c>
      <c r="E1894" s="14">
        <v>1.4830000000000001</v>
      </c>
      <c r="F1894" s="6">
        <f>AVERAGE(E1885:E1894)</f>
        <v>2.5439000000000003</v>
      </c>
      <c r="G1894">
        <f t="shared" si="839"/>
        <v>10</v>
      </c>
      <c r="H1894">
        <f t="shared" si="852"/>
        <v>483</v>
      </c>
      <c r="I1894" s="5">
        <f t="shared" si="836"/>
        <v>1633.8619999999999</v>
      </c>
      <c r="J1894" s="7">
        <f t="shared" si="855"/>
        <v>3.3827370600414075</v>
      </c>
      <c r="K1894">
        <f t="shared" si="853"/>
        <v>18470</v>
      </c>
      <c r="L1894" s="6"/>
      <c r="M1894" s="4"/>
      <c r="N1894" s="4"/>
      <c r="O1894" s="5"/>
      <c r="Q1894" s="6"/>
      <c r="R1894" s="6"/>
      <c r="U1894" s="5"/>
      <c r="V1894" s="7"/>
      <c r="X1894" s="1"/>
      <c r="Y1894" s="1"/>
      <c r="Z1894" s="5"/>
      <c r="AA1894" s="5"/>
      <c r="AB1894" s="1"/>
    </row>
    <row r="1895" spans="1:29" x14ac:dyDescent="0.25">
      <c r="A1895" s="11" t="s">
        <v>178</v>
      </c>
      <c r="B1895" t="s">
        <v>1401</v>
      </c>
      <c r="C1895">
        <v>61</v>
      </c>
      <c r="D1895">
        <v>1010</v>
      </c>
      <c r="E1895" s="15">
        <v>2.351</v>
      </c>
      <c r="F1895" s="6">
        <f t="shared" ref="F1895" si="863">AVERAGE(E1895)</f>
        <v>2.351</v>
      </c>
      <c r="G1895">
        <f t="shared" si="839"/>
        <v>1</v>
      </c>
      <c r="H1895">
        <f t="shared" si="852"/>
        <v>61</v>
      </c>
      <c r="I1895" s="5">
        <f t="shared" si="836"/>
        <v>143.411</v>
      </c>
      <c r="J1895" s="7">
        <f t="shared" si="855"/>
        <v>0</v>
      </c>
      <c r="K1895" t="str">
        <f t="shared" si="853"/>
        <v/>
      </c>
      <c r="M1895" s="4"/>
      <c r="N1895" s="4"/>
      <c r="O1895" s="5"/>
      <c r="Q1895" s="6"/>
      <c r="R1895" s="6"/>
      <c r="U1895" s="5"/>
      <c r="V1895" s="7"/>
      <c r="X1895" s="1"/>
      <c r="Y1895" s="1"/>
      <c r="Z1895" s="5"/>
      <c r="AA1895" s="5"/>
      <c r="AB1895" s="1"/>
    </row>
    <row r="1896" spans="1:29" x14ac:dyDescent="0.25">
      <c r="A1896" s="11" t="s">
        <v>178</v>
      </c>
      <c r="B1896" t="s">
        <v>1402</v>
      </c>
      <c r="C1896">
        <v>60</v>
      </c>
      <c r="D1896">
        <v>946</v>
      </c>
      <c r="E1896" s="15">
        <v>1.766</v>
      </c>
      <c r="F1896" s="6">
        <f t="shared" ref="F1896" si="864">AVERAGE(E1895:E1896)</f>
        <v>2.0585</v>
      </c>
      <c r="G1896">
        <f t="shared" si="839"/>
        <v>2</v>
      </c>
      <c r="H1896">
        <f t="shared" si="852"/>
        <v>121</v>
      </c>
      <c r="I1896" s="5">
        <f t="shared" si="836"/>
        <v>249.37100000000001</v>
      </c>
      <c r="J1896" s="7">
        <f t="shared" si="855"/>
        <v>0</v>
      </c>
      <c r="K1896" t="str">
        <f t="shared" si="853"/>
        <v/>
      </c>
      <c r="M1896" s="4"/>
      <c r="N1896" s="4"/>
      <c r="O1896" s="5"/>
      <c r="Q1896" s="6"/>
      <c r="R1896" s="6"/>
      <c r="U1896" s="5"/>
      <c r="V1896" s="7"/>
      <c r="X1896" s="1"/>
      <c r="Y1896" s="1"/>
      <c r="Z1896" s="5"/>
      <c r="AA1896" s="5"/>
      <c r="AB1896" s="1"/>
    </row>
    <row r="1897" spans="1:29" x14ac:dyDescent="0.25">
      <c r="A1897" s="11" t="s">
        <v>178</v>
      </c>
      <c r="B1897" t="s">
        <v>1036</v>
      </c>
      <c r="C1897">
        <v>45</v>
      </c>
      <c r="D1897">
        <v>640</v>
      </c>
      <c r="E1897" s="15">
        <v>0.73899999999999999</v>
      </c>
      <c r="F1897" s="6">
        <f t="shared" ref="F1897" si="865">AVERAGE(E1895:E1897)</f>
        <v>1.6186666666666667</v>
      </c>
      <c r="G1897">
        <f t="shared" si="839"/>
        <v>3</v>
      </c>
      <c r="H1897">
        <f t="shared" si="852"/>
        <v>166</v>
      </c>
      <c r="I1897" s="5">
        <f t="shared" si="836"/>
        <v>282.62600000000003</v>
      </c>
      <c r="J1897" s="7">
        <f t="shared" si="855"/>
        <v>0</v>
      </c>
      <c r="K1897" t="str">
        <f t="shared" si="853"/>
        <v/>
      </c>
      <c r="M1897" s="4"/>
      <c r="N1897" s="4"/>
      <c r="O1897" s="5"/>
      <c r="Q1897" s="6"/>
      <c r="R1897" s="6"/>
      <c r="U1897" s="5"/>
      <c r="V1897" s="7"/>
      <c r="X1897" s="1"/>
      <c r="Y1897" s="1"/>
      <c r="Z1897" s="5"/>
      <c r="AA1897" s="5"/>
      <c r="AB1897" s="1"/>
    </row>
    <row r="1898" spans="1:29" x14ac:dyDescent="0.25">
      <c r="A1898" s="11" t="s">
        <v>178</v>
      </c>
      <c r="B1898" t="s">
        <v>1403</v>
      </c>
      <c r="C1898">
        <v>36</v>
      </c>
      <c r="D1898">
        <v>628</v>
      </c>
      <c r="E1898" s="15">
        <v>1.617</v>
      </c>
      <c r="F1898" s="6">
        <f t="shared" ref="F1898" si="866">AVERAGE(E1895:E1898)</f>
        <v>1.61825</v>
      </c>
      <c r="G1898">
        <f t="shared" si="839"/>
        <v>4</v>
      </c>
      <c r="H1898">
        <f t="shared" si="852"/>
        <v>202</v>
      </c>
      <c r="I1898" s="5">
        <f t="shared" si="836"/>
        <v>340.83800000000002</v>
      </c>
      <c r="J1898" s="7">
        <f t="shared" si="855"/>
        <v>0</v>
      </c>
      <c r="K1898" t="str">
        <f t="shared" si="853"/>
        <v/>
      </c>
      <c r="M1898" s="4"/>
      <c r="N1898" s="4"/>
      <c r="O1898" s="5"/>
      <c r="Q1898" s="6"/>
      <c r="R1898" s="6"/>
      <c r="U1898" s="5"/>
      <c r="V1898" s="7"/>
      <c r="X1898" s="1"/>
      <c r="Y1898" s="1"/>
      <c r="Z1898" s="5"/>
      <c r="AA1898" s="5"/>
      <c r="AB1898" s="1"/>
    </row>
    <row r="1899" spans="1:29" x14ac:dyDescent="0.25">
      <c r="A1899" s="11" t="s">
        <v>178</v>
      </c>
      <c r="B1899" t="s">
        <v>1404</v>
      </c>
      <c r="C1899">
        <v>32</v>
      </c>
      <c r="D1899">
        <v>475</v>
      </c>
      <c r="E1899" s="15">
        <v>1.19</v>
      </c>
      <c r="F1899" s="6">
        <f t="shared" ref="F1899" si="867">AVERAGE(E1895:E1899)</f>
        <v>1.5326</v>
      </c>
      <c r="G1899">
        <f t="shared" si="839"/>
        <v>5</v>
      </c>
      <c r="H1899">
        <f t="shared" si="852"/>
        <v>234</v>
      </c>
      <c r="I1899" s="5">
        <f t="shared" si="836"/>
        <v>378.91800000000001</v>
      </c>
      <c r="J1899" s="7">
        <f t="shared" si="855"/>
        <v>0</v>
      </c>
      <c r="K1899" t="str">
        <f t="shared" si="853"/>
        <v/>
      </c>
      <c r="M1899" s="4"/>
      <c r="N1899" s="4"/>
      <c r="O1899" s="5"/>
      <c r="Q1899" s="6"/>
      <c r="R1899" s="6"/>
      <c r="U1899" s="5"/>
      <c r="V1899" s="7"/>
      <c r="X1899" s="1"/>
      <c r="Y1899" s="1"/>
      <c r="Z1899" s="5"/>
      <c r="AA1899" s="5"/>
      <c r="AB1899" s="1"/>
    </row>
    <row r="1900" spans="1:29" x14ac:dyDescent="0.25">
      <c r="A1900" s="11" t="s">
        <v>178</v>
      </c>
      <c r="B1900" t="s">
        <v>1405</v>
      </c>
      <c r="C1900">
        <v>29</v>
      </c>
      <c r="D1900">
        <v>442</v>
      </c>
      <c r="E1900" s="15">
        <v>0.83299999999999996</v>
      </c>
      <c r="F1900" s="6">
        <f t="shared" ref="F1900" si="868">AVERAGE(E1895:E1900)</f>
        <v>1.4160000000000001</v>
      </c>
      <c r="G1900">
        <f t="shared" si="839"/>
        <v>6</v>
      </c>
      <c r="H1900">
        <f t="shared" si="852"/>
        <v>263</v>
      </c>
      <c r="I1900" s="5">
        <f t="shared" si="836"/>
        <v>403.07499999999999</v>
      </c>
      <c r="J1900" s="7">
        <f t="shared" si="855"/>
        <v>0</v>
      </c>
      <c r="K1900" t="str">
        <f t="shared" si="853"/>
        <v/>
      </c>
      <c r="M1900" s="4"/>
      <c r="N1900" s="4"/>
      <c r="O1900" s="5"/>
      <c r="Q1900" s="6"/>
      <c r="R1900" s="6"/>
      <c r="U1900" s="5"/>
      <c r="V1900" s="7"/>
      <c r="X1900" s="1"/>
      <c r="Y1900" s="1"/>
      <c r="Z1900" s="5"/>
      <c r="AA1900" s="5"/>
      <c r="AB1900" s="1"/>
    </row>
    <row r="1901" spans="1:29" x14ac:dyDescent="0.25">
      <c r="A1901" s="11" t="s">
        <v>178</v>
      </c>
      <c r="B1901" t="s">
        <v>1406</v>
      </c>
      <c r="C1901">
        <v>22</v>
      </c>
      <c r="D1901">
        <v>334</v>
      </c>
      <c r="E1901" s="15">
        <v>0.63400000000000001</v>
      </c>
      <c r="F1901" s="6">
        <f>AVERAGE(E1895:E1901)</f>
        <v>1.3042857142857145</v>
      </c>
      <c r="G1901">
        <f t="shared" si="839"/>
        <v>7</v>
      </c>
      <c r="H1901">
        <f t="shared" si="852"/>
        <v>285</v>
      </c>
      <c r="I1901" s="5">
        <f t="shared" si="836"/>
        <v>417.02299999999997</v>
      </c>
      <c r="J1901" s="7">
        <f t="shared" si="855"/>
        <v>0</v>
      </c>
      <c r="K1901" t="str">
        <f t="shared" si="853"/>
        <v/>
      </c>
      <c r="M1901" s="4"/>
      <c r="N1901" s="4"/>
      <c r="O1901" s="5"/>
      <c r="Q1901" s="6"/>
      <c r="R1901" s="6"/>
      <c r="U1901" s="5"/>
      <c r="V1901" s="7"/>
      <c r="X1901" s="5"/>
      <c r="Y1901" s="1"/>
      <c r="Z1901" s="5"/>
      <c r="AA1901" s="5"/>
      <c r="AB1901" s="1"/>
      <c r="AC1901" s="5"/>
    </row>
    <row r="1902" spans="1:29" x14ac:dyDescent="0.25">
      <c r="A1902" s="11" t="s">
        <v>178</v>
      </c>
      <c r="B1902" t="s">
        <v>1041</v>
      </c>
      <c r="C1902">
        <v>17</v>
      </c>
      <c r="D1902">
        <v>248</v>
      </c>
      <c r="E1902" s="15">
        <v>0.96299999999999997</v>
      </c>
      <c r="F1902" s="6">
        <f>AVERAGE(E1895:E1902)</f>
        <v>1.261625</v>
      </c>
      <c r="G1902">
        <f t="shared" si="839"/>
        <v>8</v>
      </c>
      <c r="H1902">
        <f t="shared" si="852"/>
        <v>302</v>
      </c>
      <c r="I1902" s="5">
        <f t="shared" si="836"/>
        <v>433.39399999999995</v>
      </c>
      <c r="J1902" s="7">
        <f t="shared" si="855"/>
        <v>0</v>
      </c>
      <c r="K1902" t="str">
        <f t="shared" si="853"/>
        <v/>
      </c>
      <c r="M1902" s="4"/>
      <c r="N1902" s="4"/>
      <c r="O1902" s="5"/>
      <c r="Q1902" s="6"/>
      <c r="R1902" s="6"/>
      <c r="U1902" s="5"/>
      <c r="V1902" s="7"/>
      <c r="X1902" s="1"/>
      <c r="Y1902" s="1"/>
      <c r="Z1902" s="5"/>
      <c r="AA1902" s="5"/>
      <c r="AB1902" s="1"/>
    </row>
    <row r="1903" spans="1:29" x14ac:dyDescent="0.25">
      <c r="A1903" s="11" t="s">
        <v>178</v>
      </c>
      <c r="B1903" t="s">
        <v>1407</v>
      </c>
      <c r="C1903">
        <v>16</v>
      </c>
      <c r="D1903">
        <v>221</v>
      </c>
      <c r="E1903" s="15">
        <v>1.2809999999999999</v>
      </c>
      <c r="F1903" s="6">
        <f>AVERAGE(E1895:E1903)</f>
        <v>1.2637777777777779</v>
      </c>
      <c r="G1903">
        <f t="shared" si="839"/>
        <v>9</v>
      </c>
      <c r="H1903">
        <f t="shared" si="852"/>
        <v>318</v>
      </c>
      <c r="I1903" s="5">
        <f t="shared" si="836"/>
        <v>453.88999999999993</v>
      </c>
      <c r="J1903" s="7">
        <f t="shared" si="855"/>
        <v>0</v>
      </c>
      <c r="K1903" t="str">
        <f t="shared" si="853"/>
        <v/>
      </c>
      <c r="M1903" s="4"/>
      <c r="N1903" s="4"/>
      <c r="O1903" s="5"/>
      <c r="Q1903" s="6"/>
      <c r="R1903" s="6"/>
      <c r="U1903" s="5"/>
      <c r="V1903" s="7"/>
      <c r="X1903" s="1"/>
      <c r="Y1903" s="1"/>
      <c r="Z1903" s="5"/>
      <c r="AA1903" s="5"/>
      <c r="AB1903" s="1"/>
    </row>
    <row r="1904" spans="1:29" x14ac:dyDescent="0.25">
      <c r="A1904" s="11" t="s">
        <v>178</v>
      </c>
      <c r="B1904" t="s">
        <v>1999</v>
      </c>
      <c r="C1904">
        <v>15</v>
      </c>
      <c r="D1904">
        <v>228</v>
      </c>
      <c r="E1904" s="14">
        <v>0.54</v>
      </c>
      <c r="F1904" s="6">
        <f>AVERAGE(E1895:E1904)</f>
        <v>1.1914000000000002</v>
      </c>
      <c r="G1904">
        <f t="shared" si="839"/>
        <v>10</v>
      </c>
      <c r="H1904">
        <f t="shared" si="852"/>
        <v>333</v>
      </c>
      <c r="I1904" s="5">
        <f t="shared" si="836"/>
        <v>461.98999999999995</v>
      </c>
      <c r="J1904" s="7">
        <f t="shared" si="855"/>
        <v>1.3873573573573572</v>
      </c>
      <c r="K1904">
        <f t="shared" si="853"/>
        <v>5172</v>
      </c>
      <c r="L1904" s="6"/>
      <c r="M1904" s="4"/>
      <c r="N1904" s="4"/>
      <c r="O1904" s="5"/>
      <c r="Q1904" s="6"/>
      <c r="R1904" s="6"/>
      <c r="U1904" s="5"/>
      <c r="V1904" s="7"/>
      <c r="X1904" s="1"/>
      <c r="Y1904" s="1"/>
      <c r="Z1904" s="5"/>
      <c r="AA1904" s="5"/>
      <c r="AB1904" s="1"/>
    </row>
    <row r="1905" spans="1:29" x14ac:dyDescent="0.25">
      <c r="A1905" s="11" t="s">
        <v>202</v>
      </c>
      <c r="B1905" t="s">
        <v>1573</v>
      </c>
      <c r="C1905">
        <v>75</v>
      </c>
      <c r="D1905">
        <v>2364</v>
      </c>
      <c r="E1905" s="15">
        <v>2.7490000000000001</v>
      </c>
      <c r="F1905" s="6">
        <f t="shared" ref="F1905:F1965" si="869">AVERAGE(E1905)</f>
        <v>2.7490000000000001</v>
      </c>
      <c r="G1905">
        <f t="shared" si="839"/>
        <v>1</v>
      </c>
      <c r="H1905">
        <f t="shared" si="852"/>
        <v>75</v>
      </c>
      <c r="I1905" s="5">
        <f t="shared" si="836"/>
        <v>206.17500000000001</v>
      </c>
      <c r="J1905" s="7">
        <f t="shared" si="855"/>
        <v>0</v>
      </c>
      <c r="K1905" t="str">
        <f t="shared" si="853"/>
        <v/>
      </c>
      <c r="M1905" s="4"/>
      <c r="N1905" s="4"/>
      <c r="O1905" s="5"/>
      <c r="Q1905" s="6"/>
      <c r="R1905" s="6"/>
      <c r="U1905" s="5"/>
      <c r="V1905" s="7"/>
      <c r="X1905" s="1"/>
      <c r="Y1905" s="1"/>
      <c r="Z1905" s="5"/>
      <c r="AA1905" s="5"/>
      <c r="AB1905" s="1"/>
    </row>
    <row r="1906" spans="1:29" x14ac:dyDescent="0.25">
      <c r="A1906" s="11" t="s">
        <v>202</v>
      </c>
      <c r="B1906" t="s">
        <v>487</v>
      </c>
      <c r="C1906">
        <v>68</v>
      </c>
      <c r="D1906">
        <v>2676</v>
      </c>
      <c r="E1906" s="15">
        <v>3.8889999999999998</v>
      </c>
      <c r="F1906" s="6">
        <f t="shared" ref="F1906:F1966" si="870">AVERAGE(E1905:E1906)</f>
        <v>3.319</v>
      </c>
      <c r="G1906">
        <f t="shared" si="839"/>
        <v>2</v>
      </c>
      <c r="H1906">
        <f t="shared" si="852"/>
        <v>143</v>
      </c>
      <c r="I1906" s="5">
        <f t="shared" si="836"/>
        <v>470.62700000000001</v>
      </c>
      <c r="J1906" s="7">
        <f t="shared" si="855"/>
        <v>0</v>
      </c>
      <c r="K1906" t="str">
        <f t="shared" si="853"/>
        <v/>
      </c>
      <c r="M1906" s="4"/>
      <c r="N1906" s="4"/>
      <c r="O1906" s="5"/>
      <c r="Q1906" s="6"/>
      <c r="R1906" s="6"/>
      <c r="U1906" s="5"/>
      <c r="V1906" s="7"/>
      <c r="X1906" s="1"/>
      <c r="Y1906" s="1"/>
      <c r="Z1906" s="5"/>
      <c r="AA1906" s="5"/>
      <c r="AB1906" s="1"/>
    </row>
    <row r="1907" spans="1:29" x14ac:dyDescent="0.25">
      <c r="A1907" s="11" t="s">
        <v>202</v>
      </c>
      <c r="B1907" t="s">
        <v>1013</v>
      </c>
      <c r="C1907">
        <v>54</v>
      </c>
      <c r="D1907">
        <v>1879</v>
      </c>
      <c r="E1907" s="15">
        <v>1.6</v>
      </c>
      <c r="F1907" s="6">
        <f t="shared" ref="F1907" si="871">AVERAGE(E1905:E1907)</f>
        <v>2.746</v>
      </c>
      <c r="G1907">
        <f t="shared" si="839"/>
        <v>3</v>
      </c>
      <c r="H1907">
        <f t="shared" si="852"/>
        <v>197</v>
      </c>
      <c r="I1907" s="5">
        <f t="shared" si="836"/>
        <v>557.02700000000004</v>
      </c>
      <c r="J1907" s="7">
        <f t="shared" si="855"/>
        <v>0</v>
      </c>
      <c r="K1907" t="str">
        <f t="shared" si="853"/>
        <v/>
      </c>
      <c r="M1907" s="4"/>
      <c r="N1907" s="4"/>
      <c r="O1907" s="5"/>
      <c r="Q1907" s="6"/>
      <c r="R1907" s="6"/>
      <c r="U1907" s="5"/>
      <c r="V1907" s="7"/>
      <c r="X1907" s="1"/>
      <c r="Y1907" s="1"/>
      <c r="Z1907" s="5"/>
      <c r="AA1907" s="5"/>
      <c r="AB1907" s="1"/>
    </row>
    <row r="1908" spans="1:29" x14ac:dyDescent="0.25">
      <c r="A1908" s="11" t="s">
        <v>202</v>
      </c>
      <c r="B1908" t="s">
        <v>1012</v>
      </c>
      <c r="C1908">
        <v>52</v>
      </c>
      <c r="D1908">
        <v>1690</v>
      </c>
      <c r="E1908" s="15">
        <v>2.5019999999999998</v>
      </c>
      <c r="F1908" s="6">
        <f t="shared" ref="F1908" si="872">AVERAGE(E1905:E1908)</f>
        <v>2.6849999999999996</v>
      </c>
      <c r="G1908">
        <f t="shared" si="839"/>
        <v>4</v>
      </c>
      <c r="H1908">
        <f t="shared" si="852"/>
        <v>249</v>
      </c>
      <c r="I1908" s="5">
        <f t="shared" si="836"/>
        <v>687.13100000000009</v>
      </c>
      <c r="J1908" s="7">
        <f t="shared" si="855"/>
        <v>0</v>
      </c>
      <c r="K1908" t="str">
        <f t="shared" si="853"/>
        <v/>
      </c>
      <c r="M1908" s="4"/>
      <c r="N1908" s="4"/>
      <c r="O1908" s="5"/>
      <c r="Q1908" s="6"/>
      <c r="R1908" s="6"/>
      <c r="U1908" s="5"/>
      <c r="V1908" s="7"/>
      <c r="X1908" s="1"/>
      <c r="Y1908" s="1"/>
      <c r="Z1908" s="5"/>
      <c r="AA1908" s="5"/>
      <c r="AB1908" s="1"/>
    </row>
    <row r="1909" spans="1:29" x14ac:dyDescent="0.25">
      <c r="A1909" s="11" t="s">
        <v>202</v>
      </c>
      <c r="B1909" t="s">
        <v>1575</v>
      </c>
      <c r="C1909">
        <v>24</v>
      </c>
      <c r="D1909">
        <v>816</v>
      </c>
      <c r="E1909" s="15">
        <v>1.673</v>
      </c>
      <c r="F1909" s="6">
        <f t="shared" ref="F1909" si="873">AVERAGE(E1905:E1909)</f>
        <v>2.4825999999999997</v>
      </c>
      <c r="G1909">
        <f t="shared" si="839"/>
        <v>5</v>
      </c>
      <c r="H1909">
        <f t="shared" si="852"/>
        <v>273</v>
      </c>
      <c r="I1909" s="5">
        <f t="shared" si="836"/>
        <v>727.28300000000013</v>
      </c>
      <c r="J1909" s="7">
        <f t="shared" si="855"/>
        <v>0</v>
      </c>
      <c r="K1909" t="str">
        <f t="shared" si="853"/>
        <v/>
      </c>
      <c r="M1909" s="4"/>
      <c r="N1909" s="4"/>
      <c r="O1909" s="5"/>
      <c r="Q1909" s="6"/>
      <c r="R1909" s="6"/>
      <c r="U1909" s="5"/>
      <c r="V1909" s="7"/>
      <c r="X1909" s="1"/>
      <c r="Y1909" s="1"/>
      <c r="Z1909" s="5"/>
      <c r="AA1909" s="5"/>
      <c r="AB1909" s="1"/>
    </row>
    <row r="1910" spans="1:29" x14ac:dyDescent="0.25">
      <c r="A1910" s="11" t="s">
        <v>202</v>
      </c>
      <c r="B1910" t="s">
        <v>1574</v>
      </c>
      <c r="C1910">
        <v>23</v>
      </c>
      <c r="D1910">
        <v>864</v>
      </c>
      <c r="E1910" s="15">
        <v>2.2410000000000001</v>
      </c>
      <c r="F1910" s="6">
        <f t="shared" ref="F1910" si="874">AVERAGE(E1905:E1910)</f>
        <v>2.442333333333333</v>
      </c>
      <c r="G1910">
        <f t="shared" si="839"/>
        <v>6</v>
      </c>
      <c r="H1910">
        <f t="shared" si="852"/>
        <v>296</v>
      </c>
      <c r="I1910" s="5">
        <f t="shared" si="836"/>
        <v>778.82600000000014</v>
      </c>
      <c r="J1910" s="7">
        <f t="shared" si="855"/>
        <v>0</v>
      </c>
      <c r="K1910" t="str">
        <f t="shared" si="853"/>
        <v/>
      </c>
      <c r="M1910" s="4"/>
      <c r="N1910" s="4"/>
      <c r="O1910" s="5"/>
      <c r="Q1910" s="6"/>
      <c r="R1910" s="6"/>
      <c r="U1910" s="5"/>
      <c r="V1910" s="7"/>
      <c r="X1910" s="1"/>
      <c r="Y1910" s="1"/>
      <c r="Z1910" s="5"/>
      <c r="AA1910" s="5"/>
      <c r="AB1910" s="1"/>
    </row>
    <row r="1911" spans="1:29" x14ac:dyDescent="0.25">
      <c r="A1911" s="11" t="s">
        <v>202</v>
      </c>
      <c r="B1911" t="s">
        <v>1576</v>
      </c>
      <c r="C1911">
        <v>18</v>
      </c>
      <c r="D1911">
        <v>588</v>
      </c>
      <c r="E1911" s="15">
        <v>2.609</v>
      </c>
      <c r="F1911" s="6">
        <f>AVERAGE(E1905:E1911)</f>
        <v>2.4661428571428567</v>
      </c>
      <c r="G1911">
        <f t="shared" si="839"/>
        <v>7</v>
      </c>
      <c r="H1911">
        <f t="shared" si="852"/>
        <v>314</v>
      </c>
      <c r="I1911" s="5">
        <f t="shared" si="836"/>
        <v>825.78800000000012</v>
      </c>
      <c r="J1911" s="7">
        <f t="shared" si="855"/>
        <v>0</v>
      </c>
      <c r="K1911" t="str">
        <f t="shared" si="853"/>
        <v/>
      </c>
      <c r="M1911" s="4"/>
      <c r="N1911" s="4"/>
      <c r="O1911" s="5"/>
      <c r="Q1911" s="6"/>
      <c r="R1911" s="6"/>
      <c r="U1911" s="5"/>
      <c r="V1911" s="7"/>
      <c r="X1911" s="5"/>
      <c r="Y1911" s="1"/>
      <c r="Z1911" s="5"/>
      <c r="AA1911" s="5"/>
      <c r="AB1911" s="1"/>
      <c r="AC1911" s="5"/>
    </row>
    <row r="1912" spans="1:29" x14ac:dyDescent="0.25">
      <c r="A1912" s="11" t="s">
        <v>202</v>
      </c>
      <c r="B1912" t="s">
        <v>1577</v>
      </c>
      <c r="C1912">
        <v>16</v>
      </c>
      <c r="D1912">
        <v>553</v>
      </c>
      <c r="E1912" s="15">
        <v>4.1760000000000002</v>
      </c>
      <c r="F1912" s="6">
        <f>AVERAGE(E1905:E1912)</f>
        <v>2.679875</v>
      </c>
      <c r="G1912">
        <f t="shared" si="839"/>
        <v>8</v>
      </c>
      <c r="H1912">
        <f t="shared" si="852"/>
        <v>330</v>
      </c>
      <c r="I1912" s="5">
        <f t="shared" si="836"/>
        <v>892.60400000000016</v>
      </c>
      <c r="J1912" s="7">
        <f t="shared" si="855"/>
        <v>0</v>
      </c>
      <c r="K1912" t="str">
        <f t="shared" si="853"/>
        <v/>
      </c>
      <c r="M1912" s="4"/>
      <c r="N1912" s="4"/>
      <c r="O1912" s="5"/>
      <c r="Q1912" s="6"/>
      <c r="R1912" s="6"/>
      <c r="U1912" s="5"/>
      <c r="V1912" s="7"/>
      <c r="X1912" s="1"/>
      <c r="Y1912" s="1"/>
      <c r="Z1912" s="5"/>
      <c r="AA1912" s="5"/>
      <c r="AB1912" s="1"/>
    </row>
    <row r="1913" spans="1:29" x14ac:dyDescent="0.25">
      <c r="A1913" s="11" t="s">
        <v>202</v>
      </c>
      <c r="B1913" t="s">
        <v>994</v>
      </c>
      <c r="C1913">
        <v>16</v>
      </c>
      <c r="D1913">
        <v>1095</v>
      </c>
      <c r="E1913" s="15">
        <v>2.4769999999999999</v>
      </c>
      <c r="F1913" s="6">
        <f>AVERAGE(E1905:E1913)</f>
        <v>2.6573333333333333</v>
      </c>
      <c r="G1913">
        <f t="shared" si="839"/>
        <v>9</v>
      </c>
      <c r="H1913">
        <f t="shared" si="852"/>
        <v>346</v>
      </c>
      <c r="I1913" s="5">
        <f t="shared" si="836"/>
        <v>932.2360000000001</v>
      </c>
      <c r="J1913" s="7">
        <f t="shared" si="855"/>
        <v>0</v>
      </c>
      <c r="K1913" t="str">
        <f t="shared" si="853"/>
        <v/>
      </c>
      <c r="M1913" s="4"/>
      <c r="N1913" s="4"/>
      <c r="O1913" s="5"/>
      <c r="Q1913" s="6"/>
      <c r="R1913" s="6"/>
      <c r="U1913" s="5"/>
      <c r="V1913" s="7"/>
      <c r="X1913" s="1"/>
      <c r="Y1913" s="1"/>
      <c r="Z1913" s="5"/>
      <c r="AA1913" s="5"/>
      <c r="AB1913" s="1"/>
    </row>
    <row r="1914" spans="1:29" x14ac:dyDescent="0.25">
      <c r="A1914" s="11" t="s">
        <v>202</v>
      </c>
      <c r="B1914" t="s">
        <v>2000</v>
      </c>
      <c r="C1914">
        <v>15</v>
      </c>
      <c r="D1914">
        <v>396</v>
      </c>
      <c r="E1914" s="14">
        <v>1.643</v>
      </c>
      <c r="F1914" s="6">
        <f>AVERAGE(E1905:E1914)</f>
        <v>2.5559000000000003</v>
      </c>
      <c r="G1914">
        <f t="shared" si="839"/>
        <v>10</v>
      </c>
      <c r="H1914">
        <f t="shared" si="852"/>
        <v>361</v>
      </c>
      <c r="I1914" s="5">
        <f t="shared" si="836"/>
        <v>956.88100000000009</v>
      </c>
      <c r="J1914" s="7">
        <f t="shared" si="855"/>
        <v>2.6506398891966763</v>
      </c>
      <c r="K1914">
        <f t="shared" si="853"/>
        <v>12921</v>
      </c>
      <c r="L1914" s="6"/>
      <c r="M1914" s="4"/>
      <c r="N1914" s="4"/>
      <c r="O1914" s="5"/>
      <c r="Q1914" s="6"/>
      <c r="R1914" s="6"/>
      <c r="U1914" s="5"/>
      <c r="V1914" s="7"/>
      <c r="X1914" s="1"/>
      <c r="Y1914" s="1"/>
      <c r="Z1914" s="5"/>
      <c r="AA1914" s="5"/>
      <c r="AB1914" s="1"/>
    </row>
    <row r="1915" spans="1:29" x14ac:dyDescent="0.25">
      <c r="A1915" s="11" t="s">
        <v>169</v>
      </c>
      <c r="B1915" t="s">
        <v>1333</v>
      </c>
      <c r="C1915">
        <v>45</v>
      </c>
      <c r="D1915">
        <v>569</v>
      </c>
      <c r="E1915" s="15">
        <v>1.085</v>
      </c>
      <c r="F1915" s="6">
        <f t="shared" si="869"/>
        <v>1.085</v>
      </c>
      <c r="G1915">
        <f t="shared" si="839"/>
        <v>1</v>
      </c>
      <c r="H1915">
        <f t="shared" si="852"/>
        <v>45</v>
      </c>
      <c r="I1915" s="5">
        <f t="shared" si="836"/>
        <v>48.824999999999996</v>
      </c>
      <c r="J1915" s="7">
        <f t="shared" si="855"/>
        <v>0</v>
      </c>
      <c r="K1915" t="str">
        <f t="shared" si="853"/>
        <v/>
      </c>
      <c r="M1915" s="4"/>
      <c r="N1915" s="4"/>
      <c r="O1915" s="5"/>
      <c r="Q1915" s="6"/>
      <c r="R1915" s="6"/>
      <c r="U1915" s="5"/>
      <c r="V1915" s="7"/>
      <c r="X1915" s="1"/>
      <c r="Y1915" s="1"/>
      <c r="Z1915" s="5"/>
      <c r="AA1915" s="5"/>
      <c r="AB1915" s="1"/>
    </row>
    <row r="1916" spans="1:29" x14ac:dyDescent="0.25">
      <c r="A1916" s="11" t="s">
        <v>169</v>
      </c>
      <c r="B1916" t="s">
        <v>1332</v>
      </c>
      <c r="C1916">
        <v>37</v>
      </c>
      <c r="D1916">
        <v>502</v>
      </c>
      <c r="E1916" s="15">
        <v>0.623</v>
      </c>
      <c r="F1916" s="6">
        <f t="shared" si="870"/>
        <v>0.85399999999999998</v>
      </c>
      <c r="G1916">
        <f t="shared" si="839"/>
        <v>2</v>
      </c>
      <c r="H1916">
        <f t="shared" si="852"/>
        <v>82</v>
      </c>
      <c r="I1916" s="5">
        <f t="shared" si="836"/>
        <v>71.875999999999991</v>
      </c>
      <c r="J1916" s="7">
        <f t="shared" si="855"/>
        <v>0</v>
      </c>
      <c r="K1916" t="str">
        <f t="shared" si="853"/>
        <v/>
      </c>
      <c r="M1916" s="4"/>
      <c r="N1916" s="4"/>
      <c r="O1916" s="5"/>
      <c r="Q1916" s="6"/>
      <c r="R1916" s="6"/>
      <c r="U1916" s="5"/>
      <c r="V1916" s="7"/>
      <c r="X1916" s="1"/>
      <c r="Y1916" s="1"/>
      <c r="Z1916" s="5"/>
      <c r="AA1916" s="5"/>
      <c r="AB1916" s="1"/>
    </row>
    <row r="1917" spans="1:29" x14ac:dyDescent="0.25">
      <c r="A1917" s="11" t="s">
        <v>169</v>
      </c>
      <c r="B1917" t="s">
        <v>1334</v>
      </c>
      <c r="C1917">
        <v>31</v>
      </c>
      <c r="D1917">
        <v>387</v>
      </c>
      <c r="E1917" s="15">
        <v>0.95199999999999996</v>
      </c>
      <c r="F1917" s="6">
        <f t="shared" ref="F1917:F1977" si="875">AVERAGE(E1915:E1917)</f>
        <v>0.88666666666666671</v>
      </c>
      <c r="G1917">
        <f t="shared" si="839"/>
        <v>3</v>
      </c>
      <c r="H1917">
        <f t="shared" si="852"/>
        <v>113</v>
      </c>
      <c r="I1917" s="5">
        <f t="shared" si="836"/>
        <v>101.38799999999999</v>
      </c>
      <c r="J1917" s="7">
        <f t="shared" si="855"/>
        <v>0</v>
      </c>
      <c r="K1917" t="str">
        <f t="shared" si="853"/>
        <v/>
      </c>
      <c r="M1917" s="4"/>
      <c r="N1917" s="4"/>
      <c r="O1917" s="5"/>
      <c r="Q1917" s="6"/>
      <c r="R1917" s="6"/>
      <c r="U1917" s="5"/>
      <c r="V1917" s="7"/>
      <c r="X1917" s="1"/>
      <c r="Y1917" s="1"/>
      <c r="Z1917" s="5"/>
      <c r="AA1917" s="5"/>
      <c r="AB1917" s="1"/>
    </row>
    <row r="1918" spans="1:29" x14ac:dyDescent="0.25">
      <c r="A1918" s="11" t="s">
        <v>169</v>
      </c>
      <c r="B1918" t="s">
        <v>1335</v>
      </c>
      <c r="C1918">
        <v>31</v>
      </c>
      <c r="D1918">
        <v>427</v>
      </c>
      <c r="E1918" s="15">
        <v>1.9450000000000001</v>
      </c>
      <c r="F1918" s="6">
        <f t="shared" ref="F1918:F1978" si="876">AVERAGE(E1915:E1918)</f>
        <v>1.1512500000000001</v>
      </c>
      <c r="G1918">
        <f t="shared" si="839"/>
        <v>4</v>
      </c>
      <c r="H1918">
        <f t="shared" si="852"/>
        <v>144</v>
      </c>
      <c r="I1918" s="5">
        <f t="shared" si="836"/>
        <v>161.68299999999999</v>
      </c>
      <c r="J1918" s="7">
        <f t="shared" si="855"/>
        <v>0</v>
      </c>
      <c r="K1918" t="str">
        <f t="shared" si="853"/>
        <v/>
      </c>
      <c r="M1918" s="4"/>
      <c r="N1918" s="4"/>
      <c r="O1918" s="5"/>
      <c r="Q1918" s="6"/>
      <c r="R1918" s="6"/>
      <c r="U1918" s="5"/>
      <c r="V1918" s="7"/>
      <c r="X1918" s="1"/>
      <c r="Y1918" s="1"/>
      <c r="Z1918" s="5"/>
      <c r="AA1918" s="5"/>
      <c r="AB1918" s="1"/>
    </row>
    <row r="1919" spans="1:29" x14ac:dyDescent="0.25">
      <c r="A1919" s="11" t="s">
        <v>169</v>
      </c>
      <c r="B1919" t="s">
        <v>1336</v>
      </c>
      <c r="C1919">
        <v>21</v>
      </c>
      <c r="D1919">
        <v>307</v>
      </c>
      <c r="E1919" s="15">
        <v>0.53</v>
      </c>
      <c r="F1919" s="6">
        <f t="shared" ref="F1919:F1979" si="877">AVERAGE(E1915:E1919)</f>
        <v>1.0270000000000001</v>
      </c>
      <c r="G1919">
        <f t="shared" si="839"/>
        <v>5</v>
      </c>
      <c r="H1919">
        <f t="shared" si="852"/>
        <v>165</v>
      </c>
      <c r="I1919" s="5">
        <f t="shared" si="836"/>
        <v>172.81299999999999</v>
      </c>
      <c r="J1919" s="7">
        <f t="shared" si="855"/>
        <v>0</v>
      </c>
      <c r="K1919" t="str">
        <f t="shared" si="853"/>
        <v/>
      </c>
      <c r="M1919" s="4"/>
      <c r="N1919" s="4"/>
      <c r="O1919" s="5"/>
      <c r="Q1919" s="6"/>
      <c r="R1919" s="6"/>
      <c r="U1919" s="5"/>
      <c r="V1919" s="7"/>
      <c r="X1919" s="1"/>
      <c r="Y1919" s="1"/>
      <c r="Z1919" s="5"/>
      <c r="AA1919" s="5"/>
      <c r="AB1919" s="1"/>
    </row>
    <row r="1920" spans="1:29" x14ac:dyDescent="0.25">
      <c r="A1920" s="11" t="s">
        <v>169</v>
      </c>
      <c r="B1920" t="s">
        <v>1337</v>
      </c>
      <c r="C1920">
        <v>20</v>
      </c>
      <c r="D1920">
        <v>226</v>
      </c>
      <c r="E1920" s="15">
        <v>0.52300000000000002</v>
      </c>
      <c r="F1920" s="6">
        <f t="shared" ref="F1920:F1980" si="878">AVERAGE(E1915:E1920)</f>
        <v>0.94300000000000006</v>
      </c>
      <c r="G1920">
        <f t="shared" si="839"/>
        <v>6</v>
      </c>
      <c r="H1920">
        <f t="shared" si="852"/>
        <v>185</v>
      </c>
      <c r="I1920" s="5">
        <f t="shared" si="836"/>
        <v>183.273</v>
      </c>
      <c r="J1920" s="7">
        <f t="shared" si="855"/>
        <v>0</v>
      </c>
      <c r="K1920" t="str">
        <f t="shared" si="853"/>
        <v/>
      </c>
      <c r="M1920" s="4"/>
      <c r="N1920" s="4"/>
      <c r="O1920" s="5"/>
      <c r="Q1920" s="6"/>
      <c r="R1920" s="6"/>
      <c r="U1920" s="5"/>
      <c r="V1920" s="7"/>
      <c r="X1920" s="1"/>
      <c r="Y1920" s="1"/>
      <c r="Z1920" s="5"/>
      <c r="AA1920" s="5"/>
      <c r="AB1920" s="1"/>
    </row>
    <row r="1921" spans="1:29" x14ac:dyDescent="0.25">
      <c r="A1921" s="11" t="s">
        <v>169</v>
      </c>
      <c r="B1921" t="s">
        <v>1338</v>
      </c>
      <c r="C1921">
        <v>18</v>
      </c>
      <c r="D1921">
        <v>206</v>
      </c>
      <c r="E1921" s="15">
        <v>0.52700000000000002</v>
      </c>
      <c r="F1921" s="6">
        <f t="shared" ref="F1921" si="879">AVERAGE(E1915:E1921)</f>
        <v>0.88357142857142867</v>
      </c>
      <c r="G1921">
        <f t="shared" si="839"/>
        <v>7</v>
      </c>
      <c r="H1921">
        <f t="shared" si="852"/>
        <v>203</v>
      </c>
      <c r="I1921" s="5">
        <f t="shared" si="836"/>
        <v>192.75899999999999</v>
      </c>
      <c r="J1921" s="7">
        <f t="shared" si="855"/>
        <v>0</v>
      </c>
      <c r="K1921" t="str">
        <f t="shared" si="853"/>
        <v/>
      </c>
      <c r="M1921" s="4"/>
      <c r="N1921" s="4"/>
      <c r="O1921" s="5"/>
      <c r="Q1921" s="6"/>
      <c r="R1921" s="6"/>
      <c r="U1921" s="5"/>
      <c r="V1921" s="7"/>
      <c r="X1921" s="5"/>
      <c r="Y1921" s="1"/>
      <c r="Z1921" s="5"/>
      <c r="AA1921" s="5"/>
      <c r="AB1921" s="1"/>
      <c r="AC1921" s="5"/>
    </row>
    <row r="1922" spans="1:29" x14ac:dyDescent="0.25">
      <c r="A1922" s="11" t="s">
        <v>169</v>
      </c>
      <c r="B1922" t="s">
        <v>1340</v>
      </c>
      <c r="C1922">
        <v>17</v>
      </c>
      <c r="D1922">
        <v>235</v>
      </c>
      <c r="E1922" s="15">
        <v>1.321</v>
      </c>
      <c r="F1922" s="6">
        <f t="shared" ref="F1922" si="880">AVERAGE(E1915:E1922)</f>
        <v>0.93825000000000003</v>
      </c>
      <c r="G1922">
        <f t="shared" si="839"/>
        <v>8</v>
      </c>
      <c r="H1922">
        <f t="shared" si="852"/>
        <v>220</v>
      </c>
      <c r="I1922" s="5">
        <f t="shared" ref="I1922:I1985" si="881">IF(G1921&gt;G1922,E1922*C1922,E1922*C1922+I1921)</f>
        <v>215.21599999999998</v>
      </c>
      <c r="J1922" s="7">
        <f t="shared" si="855"/>
        <v>0</v>
      </c>
      <c r="K1922" t="str">
        <f t="shared" si="853"/>
        <v/>
      </c>
      <c r="M1922" s="4"/>
      <c r="N1922" s="4"/>
      <c r="O1922" s="5"/>
      <c r="Q1922" s="6"/>
      <c r="R1922" s="6"/>
      <c r="U1922" s="5"/>
      <c r="V1922" s="7"/>
      <c r="X1922" s="1"/>
      <c r="Y1922" s="1"/>
      <c r="Z1922" s="5"/>
      <c r="AA1922" s="5"/>
      <c r="AB1922" s="1"/>
    </row>
    <row r="1923" spans="1:29" x14ac:dyDescent="0.25">
      <c r="A1923" s="11" t="s">
        <v>169</v>
      </c>
      <c r="B1923" t="s">
        <v>1339</v>
      </c>
      <c r="C1923">
        <v>15</v>
      </c>
      <c r="D1923">
        <v>264</v>
      </c>
      <c r="E1923" s="15">
        <v>0.76200000000000001</v>
      </c>
      <c r="F1923" s="6">
        <f t="shared" ref="F1923" si="882">AVERAGE(E1915:E1923)</f>
        <v>0.91866666666666674</v>
      </c>
      <c r="G1923">
        <f t="shared" si="839"/>
        <v>9</v>
      </c>
      <c r="H1923">
        <f t="shared" si="852"/>
        <v>235</v>
      </c>
      <c r="I1923" s="5">
        <f t="shared" si="881"/>
        <v>226.64599999999999</v>
      </c>
      <c r="J1923" s="7">
        <f t="shared" si="855"/>
        <v>0</v>
      </c>
      <c r="K1923" t="str">
        <f t="shared" si="853"/>
        <v/>
      </c>
      <c r="M1923" s="4"/>
      <c r="N1923" s="4"/>
      <c r="O1923" s="5"/>
      <c r="Q1923" s="6"/>
      <c r="R1923" s="6"/>
      <c r="U1923" s="5"/>
      <c r="V1923" s="7"/>
      <c r="X1923" s="1"/>
      <c r="Y1923" s="1"/>
      <c r="Z1923" s="5"/>
      <c r="AA1923" s="5"/>
      <c r="AB1923" s="1"/>
    </row>
    <row r="1924" spans="1:29" x14ac:dyDescent="0.25">
      <c r="A1924" s="11" t="s">
        <v>169</v>
      </c>
      <c r="B1924" t="s">
        <v>2001</v>
      </c>
      <c r="C1924">
        <v>15</v>
      </c>
      <c r="D1924">
        <v>204</v>
      </c>
      <c r="E1924" s="14">
        <v>0.40400000000000003</v>
      </c>
      <c r="F1924" s="6">
        <f t="shared" ref="F1924" si="883">AVERAGE(E1915:E1924)</f>
        <v>0.86720000000000008</v>
      </c>
      <c r="G1924">
        <f t="shared" ref="G1924:G1987" si="884">IF(A1924=A1923,G1923+1,1)</f>
        <v>10</v>
      </c>
      <c r="H1924">
        <f t="shared" si="852"/>
        <v>250</v>
      </c>
      <c r="I1924" s="5">
        <f t="shared" si="881"/>
        <v>232.70599999999999</v>
      </c>
      <c r="J1924" s="7">
        <f t="shared" si="855"/>
        <v>0.93082399999999998</v>
      </c>
      <c r="K1924">
        <f t="shared" si="853"/>
        <v>3327</v>
      </c>
      <c r="L1924" s="6"/>
      <c r="M1924" s="4"/>
      <c r="N1924" s="4"/>
      <c r="O1924" s="5"/>
      <c r="Q1924" s="6"/>
      <c r="R1924" s="6"/>
      <c r="U1924" s="5"/>
      <c r="V1924" s="7"/>
      <c r="X1924" s="1"/>
      <c r="Y1924" s="1"/>
      <c r="Z1924" s="5"/>
      <c r="AA1924" s="5"/>
      <c r="AB1924" s="1"/>
    </row>
    <row r="1925" spans="1:29" x14ac:dyDescent="0.25">
      <c r="A1925" s="11" t="s">
        <v>212</v>
      </c>
      <c r="B1925" t="s">
        <v>1639</v>
      </c>
      <c r="C1925">
        <v>59</v>
      </c>
      <c r="D1925">
        <v>1389</v>
      </c>
      <c r="E1925" s="15">
        <v>1.7130000000000001</v>
      </c>
      <c r="F1925" s="6">
        <f t="shared" si="869"/>
        <v>1.7130000000000001</v>
      </c>
      <c r="G1925">
        <f t="shared" si="884"/>
        <v>1</v>
      </c>
      <c r="H1925">
        <f t="shared" si="852"/>
        <v>59</v>
      </c>
      <c r="I1925" s="5">
        <f t="shared" si="881"/>
        <v>101.06700000000001</v>
      </c>
      <c r="J1925" s="7">
        <f t="shared" si="855"/>
        <v>0</v>
      </c>
      <c r="K1925" t="str">
        <f t="shared" si="853"/>
        <v/>
      </c>
      <c r="M1925" s="4"/>
      <c r="N1925" s="4"/>
      <c r="O1925" s="5"/>
      <c r="Q1925" s="6"/>
      <c r="R1925" s="6"/>
      <c r="U1925" s="5"/>
      <c r="V1925" s="7"/>
      <c r="X1925" s="1"/>
      <c r="Y1925" s="1"/>
      <c r="Z1925" s="5"/>
      <c r="AA1925" s="5"/>
      <c r="AB1925" s="1"/>
    </row>
    <row r="1926" spans="1:29" x14ac:dyDescent="0.25">
      <c r="A1926" s="11" t="s">
        <v>212</v>
      </c>
      <c r="B1926" t="s">
        <v>1640</v>
      </c>
      <c r="C1926">
        <v>54</v>
      </c>
      <c r="D1926">
        <v>1609</v>
      </c>
      <c r="E1926" s="15">
        <v>2.5739999999999998</v>
      </c>
      <c r="F1926" s="6">
        <f t="shared" si="870"/>
        <v>2.1435</v>
      </c>
      <c r="G1926">
        <f t="shared" si="884"/>
        <v>2</v>
      </c>
      <c r="H1926">
        <f t="shared" si="852"/>
        <v>113</v>
      </c>
      <c r="I1926" s="5">
        <f t="shared" si="881"/>
        <v>240.06299999999999</v>
      </c>
      <c r="J1926" s="7">
        <f t="shared" si="855"/>
        <v>0</v>
      </c>
      <c r="K1926" t="str">
        <f t="shared" si="853"/>
        <v/>
      </c>
      <c r="M1926" s="4"/>
      <c r="N1926" s="4"/>
      <c r="O1926" s="5"/>
      <c r="Q1926" s="6"/>
      <c r="R1926" s="6"/>
      <c r="U1926" s="5"/>
      <c r="V1926" s="7"/>
      <c r="X1926" s="1"/>
      <c r="Y1926" s="1"/>
      <c r="Z1926" s="5"/>
      <c r="AA1926" s="5"/>
      <c r="AB1926" s="1"/>
    </row>
    <row r="1927" spans="1:29" x14ac:dyDescent="0.25">
      <c r="A1927" s="11" t="s">
        <v>212</v>
      </c>
      <c r="B1927" t="s">
        <v>1078</v>
      </c>
      <c r="C1927">
        <v>51</v>
      </c>
      <c r="D1927">
        <v>2003</v>
      </c>
      <c r="E1927" s="15">
        <v>1.77</v>
      </c>
      <c r="F1927" s="6">
        <f t="shared" si="875"/>
        <v>2.0190000000000001</v>
      </c>
      <c r="G1927">
        <f t="shared" si="884"/>
        <v>3</v>
      </c>
      <c r="H1927">
        <f t="shared" si="852"/>
        <v>164</v>
      </c>
      <c r="I1927" s="5">
        <f t="shared" si="881"/>
        <v>330.33299999999997</v>
      </c>
      <c r="J1927" s="7">
        <f t="shared" si="855"/>
        <v>0</v>
      </c>
      <c r="K1927" t="str">
        <f t="shared" si="853"/>
        <v/>
      </c>
      <c r="M1927" s="4"/>
      <c r="N1927" s="4"/>
      <c r="O1927" s="5"/>
      <c r="Q1927" s="6"/>
      <c r="R1927" s="6"/>
      <c r="U1927" s="5"/>
      <c r="V1927" s="7"/>
      <c r="X1927" s="1"/>
      <c r="Y1927" s="1"/>
      <c r="Z1927" s="5"/>
      <c r="AA1927" s="5"/>
      <c r="AB1927" s="1"/>
    </row>
    <row r="1928" spans="1:29" x14ac:dyDescent="0.25">
      <c r="A1928" s="11" t="s">
        <v>212</v>
      </c>
      <c r="B1928" t="s">
        <v>1310</v>
      </c>
      <c r="C1928">
        <v>40</v>
      </c>
      <c r="D1928">
        <v>1204</v>
      </c>
      <c r="E1928" s="15">
        <v>1.915</v>
      </c>
      <c r="F1928" s="6">
        <f t="shared" si="876"/>
        <v>1.9930000000000001</v>
      </c>
      <c r="G1928">
        <f t="shared" si="884"/>
        <v>4</v>
      </c>
      <c r="H1928">
        <f t="shared" si="852"/>
        <v>204</v>
      </c>
      <c r="I1928" s="5">
        <f t="shared" si="881"/>
        <v>406.93299999999999</v>
      </c>
      <c r="J1928" s="7">
        <f t="shared" si="855"/>
        <v>0</v>
      </c>
      <c r="K1928" t="str">
        <f t="shared" si="853"/>
        <v/>
      </c>
      <c r="M1928" s="4"/>
      <c r="N1928" s="4"/>
      <c r="O1928" s="5"/>
      <c r="Q1928" s="6"/>
      <c r="R1928" s="6"/>
      <c r="U1928" s="5"/>
      <c r="V1928" s="7"/>
      <c r="X1928" s="1"/>
      <c r="Y1928" s="1"/>
      <c r="Z1928" s="5"/>
      <c r="AA1928" s="5"/>
      <c r="AB1928" s="1"/>
    </row>
    <row r="1929" spans="1:29" x14ac:dyDescent="0.25">
      <c r="A1929" s="11" t="s">
        <v>212</v>
      </c>
      <c r="B1929" t="s">
        <v>1641</v>
      </c>
      <c r="C1929">
        <v>40</v>
      </c>
      <c r="D1929">
        <v>892</v>
      </c>
      <c r="E1929" s="15">
        <v>1.105</v>
      </c>
      <c r="F1929" s="6">
        <f t="shared" si="877"/>
        <v>1.8153999999999999</v>
      </c>
      <c r="G1929">
        <f t="shared" si="884"/>
        <v>5</v>
      </c>
      <c r="H1929">
        <f t="shared" si="852"/>
        <v>244</v>
      </c>
      <c r="I1929" s="5">
        <f t="shared" si="881"/>
        <v>451.13299999999998</v>
      </c>
      <c r="J1929" s="7">
        <f t="shared" si="855"/>
        <v>0</v>
      </c>
      <c r="K1929" t="str">
        <f t="shared" si="853"/>
        <v/>
      </c>
      <c r="M1929" s="4"/>
      <c r="N1929" s="4"/>
      <c r="O1929" s="5"/>
      <c r="Q1929" s="6"/>
      <c r="R1929" s="6"/>
      <c r="U1929" s="5"/>
      <c r="V1929" s="7"/>
      <c r="X1929" s="1"/>
      <c r="Y1929" s="1"/>
      <c r="Z1929" s="5"/>
      <c r="AA1929" s="5"/>
      <c r="AB1929" s="1"/>
    </row>
    <row r="1930" spans="1:29" x14ac:dyDescent="0.25">
      <c r="A1930" s="11" t="s">
        <v>212</v>
      </c>
      <c r="B1930" t="s">
        <v>1642</v>
      </c>
      <c r="C1930">
        <v>37</v>
      </c>
      <c r="D1930">
        <v>890</v>
      </c>
      <c r="E1930" s="15">
        <v>1.21</v>
      </c>
      <c r="F1930" s="6">
        <f t="shared" si="878"/>
        <v>1.7144999999999999</v>
      </c>
      <c r="G1930">
        <f t="shared" si="884"/>
        <v>6</v>
      </c>
      <c r="H1930">
        <f t="shared" si="852"/>
        <v>281</v>
      </c>
      <c r="I1930" s="5">
        <f t="shared" si="881"/>
        <v>495.90299999999996</v>
      </c>
      <c r="J1930" s="7">
        <f t="shared" si="855"/>
        <v>0</v>
      </c>
      <c r="K1930" t="str">
        <f t="shared" si="853"/>
        <v/>
      </c>
      <c r="M1930" s="4"/>
      <c r="N1930" s="4"/>
      <c r="O1930" s="5"/>
      <c r="Q1930" s="6"/>
      <c r="R1930" s="6"/>
      <c r="U1930" s="5"/>
      <c r="V1930" s="7"/>
      <c r="X1930" s="1"/>
      <c r="Y1930" s="1"/>
      <c r="Z1930" s="5"/>
      <c r="AA1930" s="5"/>
      <c r="AB1930" s="1"/>
    </row>
    <row r="1931" spans="1:29" x14ac:dyDescent="0.25">
      <c r="A1931" s="11" t="s">
        <v>212</v>
      </c>
      <c r="B1931" t="s">
        <v>1643</v>
      </c>
      <c r="C1931">
        <v>21</v>
      </c>
      <c r="D1931">
        <v>664</v>
      </c>
      <c r="E1931" s="15">
        <v>2.3730000000000002</v>
      </c>
      <c r="F1931" s="6">
        <f t="shared" ref="F1931" si="885">AVERAGE(E1925:E1931)</f>
        <v>1.8085714285714285</v>
      </c>
      <c r="G1931">
        <f t="shared" si="884"/>
        <v>7</v>
      </c>
      <c r="H1931">
        <f t="shared" si="852"/>
        <v>302</v>
      </c>
      <c r="I1931" s="5">
        <f t="shared" si="881"/>
        <v>545.73599999999999</v>
      </c>
      <c r="J1931" s="7">
        <f t="shared" si="855"/>
        <v>0</v>
      </c>
      <c r="K1931" t="str">
        <f t="shared" si="853"/>
        <v/>
      </c>
      <c r="M1931" s="4"/>
      <c r="N1931" s="4"/>
      <c r="O1931" s="5"/>
      <c r="Q1931" s="6"/>
      <c r="R1931" s="6"/>
      <c r="U1931" s="5"/>
      <c r="V1931" s="7"/>
      <c r="X1931" s="5"/>
      <c r="Y1931" s="1"/>
      <c r="Z1931" s="5"/>
      <c r="AA1931" s="5"/>
      <c r="AB1931" s="1"/>
      <c r="AC1931" s="5"/>
    </row>
    <row r="1932" spans="1:29" x14ac:dyDescent="0.25">
      <c r="A1932" s="11" t="s">
        <v>212</v>
      </c>
      <c r="B1932" t="s">
        <v>1011</v>
      </c>
      <c r="C1932">
        <v>19</v>
      </c>
      <c r="D1932">
        <v>655</v>
      </c>
      <c r="E1932" s="15">
        <v>2.5</v>
      </c>
      <c r="F1932" s="6">
        <f t="shared" ref="F1932" si="886">AVERAGE(E1925:E1932)</f>
        <v>1.895</v>
      </c>
      <c r="G1932">
        <f t="shared" si="884"/>
        <v>8</v>
      </c>
      <c r="H1932">
        <f t="shared" si="852"/>
        <v>321</v>
      </c>
      <c r="I1932" s="5">
        <f t="shared" si="881"/>
        <v>593.23599999999999</v>
      </c>
      <c r="J1932" s="7">
        <f t="shared" si="855"/>
        <v>0</v>
      </c>
      <c r="K1932" t="str">
        <f t="shared" si="853"/>
        <v/>
      </c>
      <c r="M1932" s="4"/>
      <c r="N1932" s="4"/>
      <c r="O1932" s="5"/>
      <c r="Q1932" s="6"/>
      <c r="R1932" s="6"/>
      <c r="U1932" s="5"/>
      <c r="V1932" s="7"/>
      <c r="X1932" s="1"/>
      <c r="Y1932" s="1"/>
      <c r="Z1932" s="5"/>
      <c r="AA1932" s="5"/>
      <c r="AB1932" s="1"/>
    </row>
    <row r="1933" spans="1:29" x14ac:dyDescent="0.25">
      <c r="A1933" s="11" t="s">
        <v>212</v>
      </c>
      <c r="B1933" t="s">
        <v>1644</v>
      </c>
      <c r="C1933">
        <v>19</v>
      </c>
      <c r="D1933">
        <v>435</v>
      </c>
      <c r="E1933" s="15">
        <v>1.784</v>
      </c>
      <c r="F1933" s="6">
        <f t="shared" ref="F1933" si="887">AVERAGE(E1925:E1933)</f>
        <v>1.8826666666666665</v>
      </c>
      <c r="G1933">
        <f t="shared" si="884"/>
        <v>9</v>
      </c>
      <c r="H1933">
        <f t="shared" si="852"/>
        <v>340</v>
      </c>
      <c r="I1933" s="5">
        <f t="shared" si="881"/>
        <v>627.13199999999995</v>
      </c>
      <c r="J1933" s="7">
        <f t="shared" si="855"/>
        <v>0</v>
      </c>
      <c r="K1933" t="str">
        <f t="shared" si="853"/>
        <v/>
      </c>
      <c r="M1933" s="4"/>
      <c r="N1933" s="4"/>
      <c r="O1933" s="5"/>
      <c r="Q1933" s="6"/>
      <c r="R1933" s="6"/>
      <c r="U1933" s="5"/>
      <c r="V1933" s="7"/>
      <c r="X1933" s="1"/>
      <c r="Y1933" s="1"/>
      <c r="Z1933" s="5"/>
      <c r="AA1933" s="5"/>
      <c r="AB1933" s="1"/>
    </row>
    <row r="1934" spans="1:29" x14ac:dyDescent="0.25">
      <c r="A1934" s="11" t="s">
        <v>212</v>
      </c>
      <c r="B1934" t="s">
        <v>2002</v>
      </c>
      <c r="C1934">
        <v>18</v>
      </c>
      <c r="D1934">
        <v>356</v>
      </c>
      <c r="E1934" s="14">
        <v>3</v>
      </c>
      <c r="F1934" s="6">
        <f t="shared" ref="F1934" si="888">AVERAGE(E1925:E1934)</f>
        <v>1.9944</v>
      </c>
      <c r="G1934">
        <f t="shared" si="884"/>
        <v>10</v>
      </c>
      <c r="H1934">
        <f t="shared" si="852"/>
        <v>358</v>
      </c>
      <c r="I1934" s="5">
        <f t="shared" si="881"/>
        <v>681.13199999999995</v>
      </c>
      <c r="J1934" s="7">
        <f t="shared" si="855"/>
        <v>1.9026033519553072</v>
      </c>
      <c r="K1934">
        <f t="shared" si="853"/>
        <v>10097</v>
      </c>
      <c r="L1934" s="6"/>
      <c r="M1934" s="4"/>
      <c r="N1934" s="4"/>
      <c r="O1934" s="5"/>
      <c r="Q1934" s="6"/>
      <c r="R1934" s="6"/>
      <c r="U1934" s="5"/>
      <c r="V1934" s="7"/>
      <c r="X1934" s="1"/>
      <c r="Y1934" s="1"/>
      <c r="Z1934" s="5"/>
      <c r="AA1934" s="5"/>
      <c r="AB1934" s="1"/>
    </row>
    <row r="1935" spans="1:29" x14ac:dyDescent="0.25">
      <c r="A1935" s="11" t="s">
        <v>219</v>
      </c>
      <c r="B1935" t="s">
        <v>1185</v>
      </c>
      <c r="C1935">
        <v>154</v>
      </c>
      <c r="D1935">
        <v>3898</v>
      </c>
      <c r="E1935" s="15">
        <v>1.5029999999999999</v>
      </c>
      <c r="F1935" s="6">
        <f t="shared" si="869"/>
        <v>1.5029999999999999</v>
      </c>
      <c r="G1935">
        <f t="shared" si="884"/>
        <v>1</v>
      </c>
      <c r="H1935">
        <f t="shared" si="852"/>
        <v>154</v>
      </c>
      <c r="I1935" s="5">
        <f t="shared" si="881"/>
        <v>231.46199999999999</v>
      </c>
      <c r="J1935" s="7">
        <f t="shared" si="855"/>
        <v>0</v>
      </c>
      <c r="K1935" t="str">
        <f t="shared" si="853"/>
        <v/>
      </c>
      <c r="M1935" s="4"/>
      <c r="N1935" s="4"/>
      <c r="O1935" s="5"/>
      <c r="Q1935" s="6"/>
      <c r="R1935" s="6"/>
      <c r="U1935" s="5"/>
      <c r="V1935" s="7"/>
      <c r="X1935" s="1"/>
      <c r="Y1935" s="1"/>
      <c r="Z1935" s="5"/>
      <c r="AA1935" s="5"/>
      <c r="AB1935" s="1"/>
    </row>
    <row r="1936" spans="1:29" x14ac:dyDescent="0.25">
      <c r="A1936" s="11" t="s">
        <v>219</v>
      </c>
      <c r="B1936" t="s">
        <v>1225</v>
      </c>
      <c r="C1936">
        <v>76</v>
      </c>
      <c r="D1936">
        <v>2226</v>
      </c>
      <c r="E1936" s="15">
        <v>2.968</v>
      </c>
      <c r="F1936" s="6">
        <f t="shared" si="870"/>
        <v>2.2355</v>
      </c>
      <c r="G1936">
        <f t="shared" si="884"/>
        <v>2</v>
      </c>
      <c r="H1936">
        <f t="shared" si="852"/>
        <v>230</v>
      </c>
      <c r="I1936" s="5">
        <f t="shared" si="881"/>
        <v>457.03</v>
      </c>
      <c r="J1936" s="7">
        <f t="shared" si="855"/>
        <v>0</v>
      </c>
      <c r="K1936" t="str">
        <f t="shared" si="853"/>
        <v/>
      </c>
      <c r="M1936" s="4"/>
      <c r="N1936" s="4"/>
      <c r="O1936" s="5"/>
      <c r="Q1936" s="6"/>
      <c r="R1936" s="6"/>
      <c r="U1936" s="5"/>
      <c r="V1936" s="7"/>
      <c r="X1936" s="1"/>
      <c r="Y1936" s="1"/>
      <c r="Z1936" s="5"/>
      <c r="AA1936" s="5"/>
      <c r="AB1936" s="1"/>
    </row>
    <row r="1937" spans="1:29" x14ac:dyDescent="0.25">
      <c r="A1937" s="11" t="s">
        <v>219</v>
      </c>
      <c r="B1937" t="s">
        <v>1161</v>
      </c>
      <c r="C1937">
        <v>64</v>
      </c>
      <c r="D1937">
        <v>1918</v>
      </c>
      <c r="E1937" s="15">
        <v>3.2149999999999999</v>
      </c>
      <c r="F1937" s="6">
        <f t="shared" si="875"/>
        <v>2.5619999999999998</v>
      </c>
      <c r="G1937">
        <f t="shared" si="884"/>
        <v>3</v>
      </c>
      <c r="H1937">
        <f t="shared" si="852"/>
        <v>294</v>
      </c>
      <c r="I1937" s="5">
        <f t="shared" si="881"/>
        <v>662.79</v>
      </c>
      <c r="J1937" s="7">
        <f t="shared" si="855"/>
        <v>0</v>
      </c>
      <c r="K1937" t="str">
        <f t="shared" si="853"/>
        <v/>
      </c>
      <c r="M1937" s="4"/>
      <c r="N1937" s="4"/>
      <c r="O1937" s="5"/>
      <c r="Q1937" s="6"/>
      <c r="R1937" s="6"/>
      <c r="U1937" s="5"/>
      <c r="V1937" s="7"/>
      <c r="X1937" s="1"/>
      <c r="Y1937" s="1"/>
      <c r="Z1937" s="5"/>
      <c r="AA1937" s="5"/>
      <c r="AB1937" s="1"/>
    </row>
    <row r="1938" spans="1:29" x14ac:dyDescent="0.25">
      <c r="A1938" s="11" t="s">
        <v>219</v>
      </c>
      <c r="B1938" t="s">
        <v>1227</v>
      </c>
      <c r="C1938">
        <v>48</v>
      </c>
      <c r="D1938">
        <v>1453</v>
      </c>
      <c r="E1938" s="15">
        <v>2.8420000000000001</v>
      </c>
      <c r="F1938" s="6">
        <f t="shared" si="876"/>
        <v>2.6320000000000001</v>
      </c>
      <c r="G1938">
        <f t="shared" si="884"/>
        <v>4</v>
      </c>
      <c r="H1938">
        <f t="shared" si="852"/>
        <v>342</v>
      </c>
      <c r="I1938" s="5">
        <f t="shared" si="881"/>
        <v>799.2059999999999</v>
      </c>
      <c r="J1938" s="7">
        <f t="shared" si="855"/>
        <v>0</v>
      </c>
      <c r="K1938" t="str">
        <f t="shared" si="853"/>
        <v/>
      </c>
      <c r="M1938" s="4"/>
      <c r="N1938" s="4"/>
      <c r="O1938" s="5"/>
      <c r="Q1938" s="6"/>
      <c r="R1938" s="6"/>
      <c r="U1938" s="5"/>
      <c r="V1938" s="7"/>
      <c r="X1938" s="1"/>
      <c r="Y1938" s="1"/>
      <c r="Z1938" s="5"/>
      <c r="AA1938" s="5"/>
      <c r="AB1938" s="1"/>
    </row>
    <row r="1939" spans="1:29" x14ac:dyDescent="0.25">
      <c r="A1939" s="11" t="s">
        <v>219</v>
      </c>
      <c r="B1939" t="s">
        <v>1163</v>
      </c>
      <c r="C1939">
        <v>44</v>
      </c>
      <c r="D1939">
        <v>1145</v>
      </c>
      <c r="E1939" s="15">
        <v>2.0699999999999998</v>
      </c>
      <c r="F1939" s="6">
        <f t="shared" si="877"/>
        <v>2.5196000000000001</v>
      </c>
      <c r="G1939">
        <f t="shared" si="884"/>
        <v>5</v>
      </c>
      <c r="H1939">
        <f t="shared" si="852"/>
        <v>386</v>
      </c>
      <c r="I1939" s="5">
        <f t="shared" si="881"/>
        <v>890.28599999999994</v>
      </c>
      <c r="J1939" s="7">
        <f t="shared" si="855"/>
        <v>0</v>
      </c>
      <c r="K1939" t="str">
        <f t="shared" si="853"/>
        <v/>
      </c>
      <c r="M1939" s="4"/>
      <c r="N1939" s="4"/>
      <c r="O1939" s="5"/>
      <c r="Q1939" s="6"/>
      <c r="R1939" s="6"/>
      <c r="U1939" s="5"/>
      <c r="V1939" s="7"/>
      <c r="X1939" s="1"/>
      <c r="Y1939" s="1"/>
      <c r="Z1939" s="5"/>
      <c r="AA1939" s="5"/>
      <c r="AB1939" s="1"/>
    </row>
    <row r="1940" spans="1:29" x14ac:dyDescent="0.25">
      <c r="A1940" s="11" t="s">
        <v>219</v>
      </c>
      <c r="B1940" t="s">
        <v>1689</v>
      </c>
      <c r="C1940">
        <v>29</v>
      </c>
      <c r="D1940">
        <v>763</v>
      </c>
      <c r="E1940" s="15">
        <v>1.8440000000000001</v>
      </c>
      <c r="F1940" s="6">
        <f t="shared" si="878"/>
        <v>2.407</v>
      </c>
      <c r="G1940">
        <f t="shared" si="884"/>
        <v>6</v>
      </c>
      <c r="H1940">
        <f t="shared" si="852"/>
        <v>415</v>
      </c>
      <c r="I1940" s="5">
        <f t="shared" si="881"/>
        <v>943.76199999999994</v>
      </c>
      <c r="J1940" s="7">
        <f t="shared" si="855"/>
        <v>0</v>
      </c>
      <c r="K1940" t="str">
        <f t="shared" si="853"/>
        <v/>
      </c>
      <c r="M1940" s="4"/>
      <c r="N1940" s="4"/>
      <c r="O1940" s="5"/>
      <c r="Q1940" s="6"/>
      <c r="R1940" s="6"/>
      <c r="U1940" s="5"/>
      <c r="V1940" s="7"/>
      <c r="X1940" s="1"/>
      <c r="Y1940" s="1"/>
      <c r="Z1940" s="5"/>
      <c r="AA1940" s="5"/>
      <c r="AB1940" s="1"/>
    </row>
    <row r="1941" spans="1:29" x14ac:dyDescent="0.25">
      <c r="A1941" s="11" t="s">
        <v>219</v>
      </c>
      <c r="B1941" t="s">
        <v>1690</v>
      </c>
      <c r="C1941">
        <v>14</v>
      </c>
      <c r="D1941">
        <v>348</v>
      </c>
      <c r="E1941" s="15">
        <v>1.583</v>
      </c>
      <c r="F1941" s="6">
        <f t="shared" ref="F1941" si="889">AVERAGE(E1935:E1941)</f>
        <v>2.2892857142857141</v>
      </c>
      <c r="G1941">
        <f t="shared" si="884"/>
        <v>7</v>
      </c>
      <c r="H1941">
        <f t="shared" si="852"/>
        <v>429</v>
      </c>
      <c r="I1941" s="5">
        <f t="shared" si="881"/>
        <v>965.92399999999998</v>
      </c>
      <c r="J1941" s="7">
        <f t="shared" si="855"/>
        <v>0</v>
      </c>
      <c r="K1941" t="str">
        <f t="shared" si="853"/>
        <v/>
      </c>
      <c r="M1941" s="4"/>
      <c r="N1941" s="4"/>
      <c r="O1941" s="5"/>
      <c r="Q1941" s="6"/>
      <c r="R1941" s="6"/>
      <c r="U1941" s="5"/>
      <c r="V1941" s="7"/>
      <c r="X1941" s="5"/>
      <c r="Y1941" s="1"/>
      <c r="Z1941" s="5"/>
      <c r="AA1941" s="5"/>
      <c r="AB1941" s="1"/>
      <c r="AC1941" s="5"/>
    </row>
    <row r="1942" spans="1:29" x14ac:dyDescent="0.25">
      <c r="A1942" s="11" t="s">
        <v>219</v>
      </c>
      <c r="B1942" t="s">
        <v>1692</v>
      </c>
      <c r="C1942">
        <v>12</v>
      </c>
      <c r="D1942">
        <v>333</v>
      </c>
      <c r="E1942" s="15">
        <v>1.7050000000000001</v>
      </c>
      <c r="F1942" s="6">
        <f t="shared" ref="F1942" si="890">AVERAGE(E1935:E1942)</f>
        <v>2.2162499999999996</v>
      </c>
      <c r="G1942">
        <f t="shared" si="884"/>
        <v>8</v>
      </c>
      <c r="H1942">
        <f t="shared" ref="H1942:H2005" si="891">IF(G1941&gt;G1942,C1942,C1942+H1941)</f>
        <v>441</v>
      </c>
      <c r="I1942" s="5">
        <f t="shared" si="881"/>
        <v>986.38400000000001</v>
      </c>
      <c r="J1942" s="7">
        <f t="shared" si="855"/>
        <v>0</v>
      </c>
      <c r="K1942" t="str">
        <f t="shared" ref="K1942:K2005" si="892">IF(J1942&gt;0,SUM(D1933:D1942),"")</f>
        <v/>
      </c>
      <c r="M1942" s="4"/>
      <c r="N1942" s="4"/>
      <c r="O1942" s="5"/>
      <c r="Q1942" s="6"/>
      <c r="R1942" s="6"/>
      <c r="U1942" s="5"/>
      <c r="V1942" s="7"/>
      <c r="X1942" s="1"/>
      <c r="Y1942" s="1"/>
      <c r="Z1942" s="5"/>
      <c r="AA1942" s="5"/>
      <c r="AB1942" s="1"/>
    </row>
    <row r="1943" spans="1:29" x14ac:dyDescent="0.25">
      <c r="A1943" s="11" t="s">
        <v>219</v>
      </c>
      <c r="B1943" t="s">
        <v>1167</v>
      </c>
      <c r="C1943">
        <v>12</v>
      </c>
      <c r="D1943">
        <v>393</v>
      </c>
      <c r="E1943" s="15">
        <v>1.5940000000000001</v>
      </c>
      <c r="F1943" s="6">
        <f t="shared" ref="F1943" si="893">AVERAGE(E1935:E1943)</f>
        <v>2.1471111111111107</v>
      </c>
      <c r="G1943">
        <f t="shared" si="884"/>
        <v>9</v>
      </c>
      <c r="H1943">
        <f t="shared" si="891"/>
        <v>453</v>
      </c>
      <c r="I1943" s="5">
        <f t="shared" si="881"/>
        <v>1005.5120000000001</v>
      </c>
      <c r="J1943" s="7">
        <f t="shared" ref="J1943:J2006" si="894">IF(G1943&gt;G1944,I1943/H1943,0)</f>
        <v>0</v>
      </c>
      <c r="K1943" t="str">
        <f t="shared" si="892"/>
        <v/>
      </c>
      <c r="M1943" s="4"/>
      <c r="N1943" s="4"/>
      <c r="O1943" s="5"/>
      <c r="Q1943" s="6"/>
      <c r="R1943" s="6"/>
      <c r="U1943" s="5"/>
      <c r="V1943" s="7"/>
      <c r="X1943" s="1"/>
      <c r="Y1943" s="1"/>
      <c r="Z1943" s="5"/>
      <c r="AA1943" s="5"/>
      <c r="AB1943" s="1"/>
    </row>
    <row r="1944" spans="1:29" x14ac:dyDescent="0.25">
      <c r="A1944" s="11" t="s">
        <v>219</v>
      </c>
      <c r="B1944" t="s">
        <v>1691</v>
      </c>
      <c r="C1944">
        <v>10</v>
      </c>
      <c r="D1944">
        <v>261</v>
      </c>
      <c r="E1944" s="15">
        <v>1.4770000000000001</v>
      </c>
      <c r="F1944" s="6">
        <f t="shared" ref="F1944" si="895">AVERAGE(E1935:E1944)</f>
        <v>2.0800999999999998</v>
      </c>
      <c r="G1944">
        <f t="shared" si="884"/>
        <v>10</v>
      </c>
      <c r="H1944">
        <f t="shared" si="891"/>
        <v>463</v>
      </c>
      <c r="I1944" s="5">
        <f t="shared" si="881"/>
        <v>1020.282</v>
      </c>
      <c r="J1944" s="7">
        <f t="shared" si="894"/>
        <v>2.20363282937365</v>
      </c>
      <c r="K1944">
        <f t="shared" si="892"/>
        <v>12738</v>
      </c>
      <c r="M1944" s="4"/>
      <c r="N1944" s="4"/>
      <c r="O1944" s="5"/>
      <c r="Q1944" s="6"/>
      <c r="R1944" s="6"/>
      <c r="U1944" s="5"/>
      <c r="V1944" s="7"/>
      <c r="X1944" s="1"/>
      <c r="Y1944" s="1"/>
      <c r="Z1944" s="5"/>
      <c r="AA1944" s="5"/>
      <c r="AB1944" s="1"/>
    </row>
    <row r="1945" spans="1:29" x14ac:dyDescent="0.25">
      <c r="A1945" s="11" t="s">
        <v>194</v>
      </c>
      <c r="B1945" t="s">
        <v>345</v>
      </c>
      <c r="C1945">
        <v>233</v>
      </c>
      <c r="D1945">
        <v>27643</v>
      </c>
      <c r="E1945" s="15">
        <v>22.268000000000001</v>
      </c>
      <c r="F1945" s="6">
        <f t="shared" si="869"/>
        <v>22.268000000000001</v>
      </c>
      <c r="G1945">
        <f t="shared" si="884"/>
        <v>1</v>
      </c>
      <c r="H1945">
        <f t="shared" si="891"/>
        <v>233</v>
      </c>
      <c r="I1945" s="5">
        <f t="shared" si="881"/>
        <v>5188.4440000000004</v>
      </c>
      <c r="J1945" s="7">
        <f t="shared" si="894"/>
        <v>0</v>
      </c>
      <c r="K1945" t="str">
        <f t="shared" si="892"/>
        <v/>
      </c>
      <c r="M1945" s="4"/>
      <c r="N1945" s="4"/>
      <c r="O1945" s="5"/>
      <c r="Q1945" s="6"/>
      <c r="R1945" s="6"/>
      <c r="U1945" s="5"/>
      <c r="V1945" s="7"/>
      <c r="X1945" s="1"/>
      <c r="Y1945" s="1"/>
      <c r="Z1945" s="5"/>
      <c r="AA1945" s="5"/>
      <c r="AB1945" s="1"/>
    </row>
    <row r="1946" spans="1:29" x14ac:dyDescent="0.25">
      <c r="A1946" s="11" t="s">
        <v>194</v>
      </c>
      <c r="B1946" t="s">
        <v>396</v>
      </c>
      <c r="C1946">
        <v>89</v>
      </c>
      <c r="D1946">
        <v>8166</v>
      </c>
      <c r="E1946" s="15">
        <v>6.5229999999999997</v>
      </c>
      <c r="F1946" s="6">
        <f t="shared" si="870"/>
        <v>14.3955</v>
      </c>
      <c r="G1946">
        <f t="shared" si="884"/>
        <v>2</v>
      </c>
      <c r="H1946">
        <f t="shared" si="891"/>
        <v>322</v>
      </c>
      <c r="I1946" s="5">
        <f t="shared" si="881"/>
        <v>5768.991</v>
      </c>
      <c r="J1946" s="7">
        <f t="shared" si="894"/>
        <v>0</v>
      </c>
      <c r="K1946" t="str">
        <f t="shared" si="892"/>
        <v/>
      </c>
      <c r="M1946" s="4"/>
      <c r="N1946" s="4"/>
      <c r="O1946" s="5"/>
      <c r="Q1946" s="6"/>
      <c r="R1946" s="6"/>
      <c r="U1946" s="5"/>
      <c r="V1946" s="7"/>
      <c r="X1946" s="1"/>
      <c r="Y1946" s="1"/>
      <c r="Z1946" s="5"/>
      <c r="AA1946" s="5"/>
      <c r="AB1946" s="1"/>
    </row>
    <row r="1947" spans="1:29" x14ac:dyDescent="0.25">
      <c r="A1947" s="11" t="s">
        <v>194</v>
      </c>
      <c r="B1947" t="s">
        <v>1514</v>
      </c>
      <c r="C1947">
        <v>45</v>
      </c>
      <c r="D1947">
        <v>3116</v>
      </c>
      <c r="E1947" s="14">
        <v>3.883</v>
      </c>
      <c r="F1947" s="6">
        <f t="shared" si="875"/>
        <v>10.891333333333334</v>
      </c>
      <c r="G1947">
        <f t="shared" si="884"/>
        <v>3</v>
      </c>
      <c r="H1947">
        <f t="shared" si="891"/>
        <v>367</v>
      </c>
      <c r="I1947" s="5">
        <f t="shared" si="881"/>
        <v>5943.7259999999997</v>
      </c>
      <c r="J1947" s="7">
        <f t="shared" si="894"/>
        <v>0</v>
      </c>
      <c r="K1947" t="str">
        <f t="shared" si="892"/>
        <v/>
      </c>
      <c r="L1947" s="6"/>
      <c r="M1947" s="4"/>
      <c r="N1947" s="4"/>
      <c r="O1947" s="5"/>
      <c r="Q1947" s="6"/>
      <c r="R1947" s="6"/>
      <c r="U1947" s="5"/>
      <c r="V1947" s="7"/>
      <c r="X1947" s="1"/>
      <c r="Y1947" s="1"/>
      <c r="Z1947" s="5"/>
      <c r="AA1947" s="5"/>
      <c r="AB1947" s="1"/>
    </row>
    <row r="1948" spans="1:29" x14ac:dyDescent="0.25">
      <c r="A1948" s="11" t="s">
        <v>194</v>
      </c>
      <c r="B1948" t="s">
        <v>782</v>
      </c>
      <c r="C1948">
        <v>27</v>
      </c>
      <c r="D1948">
        <v>1772</v>
      </c>
      <c r="E1948" s="15">
        <v>3.7269999999999999</v>
      </c>
      <c r="F1948" s="6">
        <f t="shared" si="876"/>
        <v>9.1002499999999991</v>
      </c>
      <c r="G1948">
        <f t="shared" si="884"/>
        <v>4</v>
      </c>
      <c r="H1948">
        <f t="shared" si="891"/>
        <v>394</v>
      </c>
      <c r="I1948" s="5">
        <f t="shared" si="881"/>
        <v>6044.3549999999996</v>
      </c>
      <c r="J1948" s="7">
        <f t="shared" si="894"/>
        <v>0</v>
      </c>
      <c r="K1948" t="str">
        <f t="shared" si="892"/>
        <v/>
      </c>
      <c r="M1948" s="4"/>
      <c r="N1948" s="4"/>
      <c r="O1948" s="5"/>
      <c r="Q1948" s="6"/>
      <c r="R1948" s="6"/>
      <c r="U1948" s="5"/>
      <c r="V1948" s="7"/>
      <c r="X1948" s="1"/>
      <c r="Y1948" s="1"/>
      <c r="Z1948" s="5"/>
      <c r="AA1948" s="5"/>
      <c r="AB1948" s="1"/>
    </row>
    <row r="1949" spans="1:29" x14ac:dyDescent="0.25">
      <c r="A1949" s="11" t="s">
        <v>194</v>
      </c>
      <c r="B1949" t="s">
        <v>1515</v>
      </c>
      <c r="C1949">
        <v>25</v>
      </c>
      <c r="D1949">
        <v>1818</v>
      </c>
      <c r="E1949" s="14">
        <v>6.766</v>
      </c>
      <c r="F1949" s="6">
        <f t="shared" si="877"/>
        <v>8.6333999999999982</v>
      </c>
      <c r="G1949">
        <f t="shared" si="884"/>
        <v>5</v>
      </c>
      <c r="H1949">
        <f t="shared" si="891"/>
        <v>419</v>
      </c>
      <c r="I1949" s="5">
        <f t="shared" si="881"/>
        <v>6213.5049999999992</v>
      </c>
      <c r="J1949" s="7">
        <f t="shared" si="894"/>
        <v>0</v>
      </c>
      <c r="K1949" t="str">
        <f t="shared" si="892"/>
        <v/>
      </c>
      <c r="L1949" s="6"/>
      <c r="M1949" s="4"/>
      <c r="N1949" s="4"/>
      <c r="O1949" s="5"/>
      <c r="Q1949" s="6"/>
      <c r="R1949" s="6"/>
      <c r="U1949" s="5"/>
      <c r="V1949" s="7"/>
      <c r="X1949" s="1"/>
      <c r="Y1949" s="1"/>
      <c r="Z1949" s="5"/>
      <c r="AA1949" s="5"/>
      <c r="AB1949" s="1"/>
    </row>
    <row r="1950" spans="1:29" x14ac:dyDescent="0.25">
      <c r="A1950" s="11" t="s">
        <v>194</v>
      </c>
      <c r="B1950" t="s">
        <v>1199</v>
      </c>
      <c r="C1950">
        <v>15</v>
      </c>
      <c r="D1950">
        <v>1051</v>
      </c>
      <c r="E1950" s="15">
        <v>4.8860000000000001</v>
      </c>
      <c r="F1950" s="6">
        <f t="shared" si="878"/>
        <v>8.0088333333333335</v>
      </c>
      <c r="G1950">
        <f t="shared" si="884"/>
        <v>6</v>
      </c>
      <c r="H1950">
        <f t="shared" si="891"/>
        <v>434</v>
      </c>
      <c r="I1950" s="5">
        <f t="shared" si="881"/>
        <v>6286.7949999999992</v>
      </c>
      <c r="J1950" s="7">
        <f t="shared" si="894"/>
        <v>0</v>
      </c>
      <c r="K1950" t="str">
        <f t="shared" si="892"/>
        <v/>
      </c>
      <c r="M1950" s="4"/>
      <c r="N1950" s="4"/>
      <c r="O1950" s="5"/>
      <c r="Q1950" s="6"/>
      <c r="R1950" s="6"/>
      <c r="U1950" s="5"/>
      <c r="V1950" s="7"/>
      <c r="X1950" s="1"/>
      <c r="Y1950" s="1"/>
      <c r="Z1950" s="5"/>
      <c r="AA1950" s="5"/>
      <c r="AB1950" s="1"/>
    </row>
    <row r="1951" spans="1:29" x14ac:dyDescent="0.25">
      <c r="A1951" s="11" t="s">
        <v>194</v>
      </c>
      <c r="B1951" t="s">
        <v>1516</v>
      </c>
      <c r="C1951">
        <v>13</v>
      </c>
      <c r="D1951">
        <v>997</v>
      </c>
      <c r="E1951" s="15">
        <v>2.7679999999999998</v>
      </c>
      <c r="F1951" s="6">
        <f t="shared" ref="F1951" si="896">AVERAGE(E1945:E1951)</f>
        <v>7.2601428571428572</v>
      </c>
      <c r="G1951">
        <f t="shared" si="884"/>
        <v>7</v>
      </c>
      <c r="H1951">
        <f t="shared" si="891"/>
        <v>447</v>
      </c>
      <c r="I1951" s="5">
        <f t="shared" si="881"/>
        <v>6322.7789999999995</v>
      </c>
      <c r="J1951" s="7">
        <f t="shared" si="894"/>
        <v>0</v>
      </c>
      <c r="K1951" t="str">
        <f t="shared" si="892"/>
        <v/>
      </c>
      <c r="M1951" s="4"/>
      <c r="N1951" s="4"/>
      <c r="O1951" s="5"/>
      <c r="Q1951" s="6"/>
      <c r="R1951" s="6"/>
      <c r="U1951" s="5"/>
      <c r="V1951" s="7"/>
      <c r="X1951" s="5"/>
      <c r="Y1951" s="1"/>
      <c r="Z1951" s="5"/>
      <c r="AA1951" s="5"/>
      <c r="AB1951" s="1"/>
      <c r="AC1951" s="5"/>
    </row>
    <row r="1952" spans="1:29" x14ac:dyDescent="0.25">
      <c r="A1952" s="11" t="s">
        <v>194</v>
      </c>
      <c r="B1952" t="s">
        <v>1517</v>
      </c>
      <c r="C1952">
        <v>12</v>
      </c>
      <c r="D1952">
        <v>888</v>
      </c>
      <c r="E1952" s="15">
        <v>3.2930000000000001</v>
      </c>
      <c r="F1952" s="6">
        <f t="shared" ref="F1952" si="897">AVERAGE(E1945:E1952)</f>
        <v>6.7642499999999997</v>
      </c>
      <c r="G1952">
        <f t="shared" si="884"/>
        <v>8</v>
      </c>
      <c r="H1952">
        <f t="shared" si="891"/>
        <v>459</v>
      </c>
      <c r="I1952" s="5">
        <f t="shared" si="881"/>
        <v>6362.2949999999992</v>
      </c>
      <c r="J1952" s="7">
        <f t="shared" si="894"/>
        <v>0</v>
      </c>
      <c r="K1952" t="str">
        <f t="shared" si="892"/>
        <v/>
      </c>
      <c r="M1952" s="4"/>
      <c r="N1952" s="4"/>
      <c r="O1952" s="5"/>
      <c r="Q1952" s="6"/>
      <c r="R1952" s="6"/>
      <c r="U1952" s="5"/>
      <c r="V1952" s="7"/>
      <c r="X1952" s="1"/>
      <c r="Y1952" s="1"/>
      <c r="Z1952" s="5"/>
      <c r="AA1952" s="5"/>
      <c r="AB1952" s="1"/>
    </row>
    <row r="1953" spans="1:29" x14ac:dyDescent="0.25">
      <c r="A1953" s="11" t="s">
        <v>194</v>
      </c>
      <c r="B1953" t="s">
        <v>1518</v>
      </c>
      <c r="C1953">
        <v>10</v>
      </c>
      <c r="D1953">
        <v>934</v>
      </c>
      <c r="E1953" s="15">
        <v>3.6930000000000001</v>
      </c>
      <c r="F1953" s="6">
        <f t="shared" ref="F1953" si="898">AVERAGE(E1945:E1953)</f>
        <v>6.4229999999999992</v>
      </c>
      <c r="G1953">
        <f t="shared" si="884"/>
        <v>9</v>
      </c>
      <c r="H1953">
        <f t="shared" si="891"/>
        <v>469</v>
      </c>
      <c r="I1953" s="5">
        <f t="shared" si="881"/>
        <v>6399.2249999999995</v>
      </c>
      <c r="J1953" s="7">
        <f t="shared" si="894"/>
        <v>0</v>
      </c>
      <c r="K1953" t="str">
        <f t="shared" si="892"/>
        <v/>
      </c>
      <c r="M1953" s="4"/>
      <c r="N1953" s="4"/>
      <c r="O1953" s="5"/>
      <c r="Q1953" s="6"/>
      <c r="R1953" s="6"/>
      <c r="U1953" s="5"/>
      <c r="V1953" s="7"/>
      <c r="X1953" s="1"/>
      <c r="Y1953" s="1"/>
      <c r="Z1953" s="5"/>
      <c r="AA1953" s="5"/>
      <c r="AB1953" s="1"/>
    </row>
    <row r="1954" spans="1:29" x14ac:dyDescent="0.25">
      <c r="A1954" s="11" t="s">
        <v>194</v>
      </c>
      <c r="B1954" t="s">
        <v>786</v>
      </c>
      <c r="C1954">
        <v>10</v>
      </c>
      <c r="D1954">
        <v>688</v>
      </c>
      <c r="E1954" s="15">
        <v>3.1269999999999998</v>
      </c>
      <c r="F1954" s="6">
        <f t="shared" ref="F1954" si="899">AVERAGE(E1945:E1954)</f>
        <v>6.0933999999999999</v>
      </c>
      <c r="G1954">
        <f t="shared" si="884"/>
        <v>10</v>
      </c>
      <c r="H1954">
        <f t="shared" si="891"/>
        <v>479</v>
      </c>
      <c r="I1954" s="5">
        <f t="shared" si="881"/>
        <v>6430.4949999999999</v>
      </c>
      <c r="J1954" s="7">
        <f t="shared" si="894"/>
        <v>13.424832985386221</v>
      </c>
      <c r="K1954">
        <f t="shared" si="892"/>
        <v>47073</v>
      </c>
      <c r="M1954" s="4"/>
      <c r="N1954" s="4"/>
      <c r="O1954" s="5"/>
      <c r="Q1954" s="6"/>
      <c r="R1954" s="6"/>
      <c r="U1954" s="5"/>
      <c r="V1954" s="7"/>
      <c r="X1954" s="1"/>
      <c r="Y1954" s="1"/>
      <c r="Z1954" s="5"/>
      <c r="AA1954" s="5"/>
      <c r="AB1954" s="1"/>
    </row>
    <row r="1955" spans="1:29" x14ac:dyDescent="0.25">
      <c r="A1955" s="11" t="s">
        <v>136</v>
      </c>
      <c r="B1955" t="s">
        <v>1101</v>
      </c>
      <c r="C1955">
        <v>128</v>
      </c>
      <c r="D1955">
        <v>363</v>
      </c>
      <c r="E1955" s="15">
        <v>0.51</v>
      </c>
      <c r="F1955" s="6">
        <f t="shared" si="869"/>
        <v>0.51</v>
      </c>
      <c r="G1955">
        <f t="shared" si="884"/>
        <v>1</v>
      </c>
      <c r="H1955">
        <f t="shared" si="891"/>
        <v>128</v>
      </c>
      <c r="I1955" s="5">
        <f t="shared" si="881"/>
        <v>65.28</v>
      </c>
      <c r="J1955" s="7">
        <f t="shared" si="894"/>
        <v>0</v>
      </c>
      <c r="K1955" t="str">
        <f t="shared" si="892"/>
        <v/>
      </c>
      <c r="M1955" s="4"/>
      <c r="N1955" s="4"/>
      <c r="O1955" s="5"/>
      <c r="Q1955" s="6"/>
      <c r="R1955" s="6"/>
      <c r="U1955" s="5"/>
      <c r="V1955" s="7"/>
      <c r="X1955" s="1"/>
      <c r="Y1955" s="1"/>
      <c r="Z1955" s="5"/>
      <c r="AA1955" s="5"/>
      <c r="AB1955" s="1"/>
    </row>
    <row r="1956" spans="1:29" x14ac:dyDescent="0.25">
      <c r="A1956" s="11" t="s">
        <v>136</v>
      </c>
      <c r="B1956" t="s">
        <v>1102</v>
      </c>
      <c r="C1956">
        <v>40</v>
      </c>
      <c r="D1956">
        <v>32</v>
      </c>
      <c r="E1956" s="14">
        <v>1.4999999999999999E-2</v>
      </c>
      <c r="F1956" s="6">
        <f t="shared" si="870"/>
        <v>0.26250000000000001</v>
      </c>
      <c r="G1956">
        <f t="shared" si="884"/>
        <v>2</v>
      </c>
      <c r="H1956">
        <f t="shared" si="891"/>
        <v>168</v>
      </c>
      <c r="I1956" s="5">
        <f t="shared" si="881"/>
        <v>65.88</v>
      </c>
      <c r="J1956" s="7">
        <f t="shared" si="894"/>
        <v>0</v>
      </c>
      <c r="K1956" t="str">
        <f t="shared" si="892"/>
        <v/>
      </c>
      <c r="L1956" s="6"/>
      <c r="M1956" s="4"/>
      <c r="N1956" s="4"/>
      <c r="O1956" s="5"/>
      <c r="Q1956" s="6"/>
      <c r="R1956" s="6"/>
      <c r="U1956" s="5"/>
      <c r="V1956" s="7"/>
      <c r="X1956" s="1"/>
      <c r="Y1956" s="1"/>
      <c r="Z1956" s="5"/>
      <c r="AA1956" s="5"/>
      <c r="AB1956" s="1"/>
    </row>
    <row r="1957" spans="1:29" x14ac:dyDescent="0.25">
      <c r="A1957" s="11" t="s">
        <v>136</v>
      </c>
      <c r="B1957" t="s">
        <v>1103</v>
      </c>
      <c r="C1957">
        <v>31</v>
      </c>
      <c r="D1957">
        <v>29</v>
      </c>
      <c r="E1957" s="14">
        <v>5.6000000000000001E-2</v>
      </c>
      <c r="F1957" s="6">
        <f t="shared" si="875"/>
        <v>0.19366666666666668</v>
      </c>
      <c r="G1957">
        <f t="shared" si="884"/>
        <v>3</v>
      </c>
      <c r="H1957">
        <f t="shared" si="891"/>
        <v>199</v>
      </c>
      <c r="I1957" s="5">
        <f t="shared" si="881"/>
        <v>67.616</v>
      </c>
      <c r="J1957" s="7">
        <f t="shared" si="894"/>
        <v>0</v>
      </c>
      <c r="K1957" t="str">
        <f t="shared" si="892"/>
        <v/>
      </c>
      <c r="L1957" s="6"/>
      <c r="M1957" s="4"/>
      <c r="N1957" s="4"/>
      <c r="O1957" s="5"/>
      <c r="Q1957" s="6"/>
      <c r="R1957" s="6"/>
      <c r="U1957" s="5"/>
      <c r="V1957" s="7"/>
      <c r="X1957" s="1"/>
      <c r="Y1957" s="1"/>
      <c r="Z1957" s="5"/>
      <c r="AA1957" s="5"/>
      <c r="AB1957" s="1"/>
    </row>
    <row r="1958" spans="1:29" x14ac:dyDescent="0.25">
      <c r="A1958" s="11" t="s">
        <v>136</v>
      </c>
      <c r="B1958" t="s">
        <v>1104</v>
      </c>
      <c r="C1958">
        <v>24</v>
      </c>
      <c r="D1958">
        <v>21</v>
      </c>
      <c r="E1958" s="14">
        <v>2.9000000000000001E-2</v>
      </c>
      <c r="F1958" s="6">
        <f t="shared" si="876"/>
        <v>0.15250000000000002</v>
      </c>
      <c r="G1958">
        <f t="shared" si="884"/>
        <v>4</v>
      </c>
      <c r="H1958">
        <f t="shared" si="891"/>
        <v>223</v>
      </c>
      <c r="I1958" s="5">
        <f t="shared" si="881"/>
        <v>68.311999999999998</v>
      </c>
      <c r="J1958" s="7">
        <f t="shared" si="894"/>
        <v>0</v>
      </c>
      <c r="K1958" t="str">
        <f t="shared" si="892"/>
        <v/>
      </c>
      <c r="L1958" s="6"/>
      <c r="M1958" s="4"/>
      <c r="N1958" s="4"/>
      <c r="O1958" s="5"/>
      <c r="Q1958" s="6"/>
      <c r="R1958" s="6"/>
      <c r="U1958" s="5"/>
      <c r="V1958" s="7"/>
      <c r="X1958" s="1"/>
      <c r="Y1958" s="1"/>
      <c r="Z1958" s="5"/>
      <c r="AA1958" s="5"/>
      <c r="AB1958" s="1"/>
    </row>
    <row r="1959" spans="1:29" x14ac:dyDescent="0.25">
      <c r="A1959" s="11" t="s">
        <v>136</v>
      </c>
      <c r="B1959" t="s">
        <v>2003</v>
      </c>
      <c r="C1959">
        <v>21</v>
      </c>
      <c r="D1959">
        <v>8</v>
      </c>
      <c r="E1959" s="14">
        <v>0</v>
      </c>
      <c r="F1959" s="6">
        <f t="shared" si="877"/>
        <v>0.12200000000000003</v>
      </c>
      <c r="G1959">
        <f t="shared" si="884"/>
        <v>5</v>
      </c>
      <c r="H1959">
        <f t="shared" si="891"/>
        <v>244</v>
      </c>
      <c r="I1959" s="5">
        <f t="shared" si="881"/>
        <v>68.311999999999998</v>
      </c>
      <c r="J1959" s="7">
        <f t="shared" si="894"/>
        <v>0</v>
      </c>
      <c r="K1959" t="str">
        <f t="shared" si="892"/>
        <v/>
      </c>
      <c r="L1959" s="6"/>
      <c r="M1959" s="4"/>
      <c r="N1959" s="4"/>
      <c r="O1959" s="5"/>
      <c r="Q1959" s="6"/>
      <c r="R1959" s="6"/>
      <c r="U1959" s="5"/>
      <c r="V1959" s="7"/>
      <c r="X1959" s="1"/>
      <c r="Y1959" s="1"/>
      <c r="Z1959" s="5"/>
      <c r="AA1959" s="5"/>
      <c r="AB1959" s="1"/>
    </row>
    <row r="1960" spans="1:29" x14ac:dyDescent="0.25">
      <c r="A1960" s="11" t="s">
        <v>136</v>
      </c>
      <c r="B1960" t="s">
        <v>2004</v>
      </c>
      <c r="C1960">
        <v>17</v>
      </c>
      <c r="D1960">
        <v>7</v>
      </c>
      <c r="E1960" s="14">
        <v>0</v>
      </c>
      <c r="F1960" s="6">
        <f t="shared" si="878"/>
        <v>0.10166666666666668</v>
      </c>
      <c r="G1960">
        <f t="shared" si="884"/>
        <v>6</v>
      </c>
      <c r="H1960">
        <f t="shared" si="891"/>
        <v>261</v>
      </c>
      <c r="I1960" s="5">
        <f t="shared" si="881"/>
        <v>68.311999999999998</v>
      </c>
      <c r="J1960" s="7">
        <f t="shared" si="894"/>
        <v>0</v>
      </c>
      <c r="K1960" t="str">
        <f t="shared" si="892"/>
        <v/>
      </c>
      <c r="L1960" s="6"/>
      <c r="M1960" s="4"/>
      <c r="N1960" s="4"/>
      <c r="O1960" s="5"/>
      <c r="Q1960" s="6"/>
      <c r="R1960" s="6"/>
      <c r="U1960" s="5"/>
      <c r="V1960" s="7"/>
      <c r="X1960" s="1"/>
      <c r="Y1960" s="1"/>
      <c r="Z1960" s="5"/>
      <c r="AA1960" s="5"/>
      <c r="AB1960" s="1"/>
    </row>
    <row r="1961" spans="1:29" x14ac:dyDescent="0.25">
      <c r="A1961" s="11" t="s">
        <v>136</v>
      </c>
      <c r="B1961" t="s">
        <v>2005</v>
      </c>
      <c r="C1961">
        <v>17</v>
      </c>
      <c r="D1961">
        <v>3</v>
      </c>
      <c r="E1961" s="14">
        <v>0</v>
      </c>
      <c r="F1961" s="6">
        <f t="shared" ref="F1961" si="900">AVERAGE(E1955:E1961)</f>
        <v>8.7142857142857161E-2</v>
      </c>
      <c r="G1961">
        <f t="shared" si="884"/>
        <v>7</v>
      </c>
      <c r="H1961">
        <f t="shared" si="891"/>
        <v>278</v>
      </c>
      <c r="I1961" s="5">
        <f t="shared" si="881"/>
        <v>68.311999999999998</v>
      </c>
      <c r="J1961" s="7">
        <f t="shared" si="894"/>
        <v>0</v>
      </c>
      <c r="K1961" t="str">
        <f t="shared" si="892"/>
        <v/>
      </c>
      <c r="M1961" s="4"/>
      <c r="N1961" s="4"/>
      <c r="O1961" s="5"/>
      <c r="Q1961" s="6"/>
      <c r="R1961" s="6"/>
      <c r="U1961" s="5"/>
      <c r="V1961" s="7"/>
      <c r="X1961" s="5"/>
      <c r="Y1961" s="1"/>
      <c r="Z1961" s="5"/>
      <c r="AA1961" s="5"/>
      <c r="AB1961" s="1"/>
      <c r="AC1961" s="5"/>
    </row>
    <row r="1962" spans="1:29" x14ac:dyDescent="0.25">
      <c r="A1962" s="11" t="s">
        <v>136</v>
      </c>
      <c r="B1962" t="s">
        <v>1105</v>
      </c>
      <c r="C1962">
        <v>16</v>
      </c>
      <c r="D1962">
        <v>7</v>
      </c>
      <c r="E1962" s="14">
        <v>3.2000000000000001E-2</v>
      </c>
      <c r="F1962" s="6">
        <f t="shared" ref="F1962" si="901">AVERAGE(E1955:E1962)</f>
        <v>8.0250000000000016E-2</v>
      </c>
      <c r="G1962">
        <f t="shared" si="884"/>
        <v>8</v>
      </c>
      <c r="H1962">
        <f t="shared" si="891"/>
        <v>294</v>
      </c>
      <c r="I1962" s="5">
        <f t="shared" si="881"/>
        <v>68.823999999999998</v>
      </c>
      <c r="J1962" s="7">
        <f t="shared" si="894"/>
        <v>0</v>
      </c>
      <c r="K1962" t="str">
        <f t="shared" si="892"/>
        <v/>
      </c>
      <c r="L1962" s="6"/>
      <c r="M1962" s="4"/>
      <c r="N1962" s="4"/>
      <c r="O1962" s="5"/>
      <c r="Q1962" s="6"/>
      <c r="R1962" s="6"/>
      <c r="U1962" s="5"/>
      <c r="V1962" s="7"/>
      <c r="X1962" s="1"/>
      <c r="Y1962" s="1"/>
      <c r="Z1962" s="5"/>
      <c r="AA1962" s="5"/>
      <c r="AB1962" s="1"/>
    </row>
    <row r="1963" spans="1:29" x14ac:dyDescent="0.25">
      <c r="A1963" s="11" t="s">
        <v>136</v>
      </c>
      <c r="B1963" t="s">
        <v>2006</v>
      </c>
      <c r="C1963">
        <v>14</v>
      </c>
      <c r="D1963">
        <v>2</v>
      </c>
      <c r="E1963" s="14">
        <v>0</v>
      </c>
      <c r="F1963" s="6">
        <f t="shared" ref="F1963" si="902">AVERAGE(E1955:E1963)</f>
        <v>7.1333333333333346E-2</v>
      </c>
      <c r="G1963">
        <f t="shared" si="884"/>
        <v>9</v>
      </c>
      <c r="H1963">
        <f t="shared" si="891"/>
        <v>308</v>
      </c>
      <c r="I1963" s="5">
        <f t="shared" si="881"/>
        <v>68.823999999999998</v>
      </c>
      <c r="J1963" s="7">
        <f t="shared" si="894"/>
        <v>0</v>
      </c>
      <c r="K1963" t="str">
        <f t="shared" si="892"/>
        <v/>
      </c>
      <c r="M1963" s="4"/>
      <c r="N1963" s="4"/>
      <c r="O1963" s="5"/>
      <c r="Q1963" s="6"/>
      <c r="R1963" s="6"/>
      <c r="U1963" s="5"/>
      <c r="V1963" s="7"/>
      <c r="X1963" s="1"/>
      <c r="Y1963" s="1"/>
      <c r="Z1963" s="5"/>
      <c r="AA1963" s="5"/>
      <c r="AB1963" s="1"/>
    </row>
    <row r="1964" spans="1:29" x14ac:dyDescent="0.25">
      <c r="A1964" s="11" t="s">
        <v>136</v>
      </c>
      <c r="B1964" t="s">
        <v>2007</v>
      </c>
      <c r="C1964">
        <v>14</v>
      </c>
      <c r="D1964">
        <v>6</v>
      </c>
      <c r="E1964" s="14">
        <v>0.01</v>
      </c>
      <c r="F1964" s="6">
        <f t="shared" ref="F1964" si="903">AVERAGE(E1955:E1964)</f>
        <v>6.5200000000000008E-2</v>
      </c>
      <c r="G1964">
        <f t="shared" si="884"/>
        <v>10</v>
      </c>
      <c r="H1964">
        <f t="shared" si="891"/>
        <v>322</v>
      </c>
      <c r="I1964" s="5">
        <f t="shared" si="881"/>
        <v>68.963999999999999</v>
      </c>
      <c r="J1964" s="7">
        <f t="shared" si="894"/>
        <v>0.21417391304347827</v>
      </c>
      <c r="K1964">
        <f t="shared" si="892"/>
        <v>478</v>
      </c>
      <c r="L1964" s="6"/>
      <c r="M1964" s="4"/>
      <c r="N1964" s="4"/>
      <c r="O1964" s="5"/>
      <c r="Q1964" s="6"/>
      <c r="R1964" s="6"/>
      <c r="U1964" s="5"/>
      <c r="V1964" s="7"/>
      <c r="X1964" s="1"/>
      <c r="Y1964" s="1"/>
      <c r="Z1964" s="5"/>
      <c r="AA1964" s="5"/>
      <c r="AB1964" s="1"/>
    </row>
    <row r="1965" spans="1:29" x14ac:dyDescent="0.25">
      <c r="A1965" s="11" t="s">
        <v>208</v>
      </c>
      <c r="B1965" t="s">
        <v>781</v>
      </c>
      <c r="C1965">
        <v>255</v>
      </c>
      <c r="D1965">
        <v>6707</v>
      </c>
      <c r="E1965" s="15">
        <v>3.9660000000000002</v>
      </c>
      <c r="F1965" s="6">
        <f t="shared" si="869"/>
        <v>3.9660000000000002</v>
      </c>
      <c r="G1965">
        <f t="shared" si="884"/>
        <v>1</v>
      </c>
      <c r="H1965">
        <f t="shared" si="891"/>
        <v>255</v>
      </c>
      <c r="I1965" s="5">
        <f t="shared" si="881"/>
        <v>1011.33</v>
      </c>
      <c r="J1965" s="7">
        <f t="shared" si="894"/>
        <v>0</v>
      </c>
      <c r="K1965" t="str">
        <f t="shared" si="892"/>
        <v/>
      </c>
      <c r="M1965" s="4"/>
      <c r="N1965" s="4"/>
      <c r="O1965" s="5"/>
      <c r="Q1965" s="6"/>
      <c r="R1965" s="6"/>
      <c r="U1965" s="5"/>
      <c r="V1965" s="7"/>
      <c r="X1965" s="1"/>
      <c r="Y1965" s="1"/>
      <c r="Z1965" s="5"/>
      <c r="AA1965" s="5"/>
      <c r="AB1965" s="1"/>
    </row>
    <row r="1966" spans="1:29" x14ac:dyDescent="0.25">
      <c r="A1966" s="11" t="s">
        <v>208</v>
      </c>
      <c r="B1966" t="s">
        <v>1606</v>
      </c>
      <c r="C1966">
        <v>168</v>
      </c>
      <c r="D1966">
        <v>5037</v>
      </c>
      <c r="E1966" s="15">
        <v>3.573</v>
      </c>
      <c r="F1966" s="6">
        <f t="shared" si="870"/>
        <v>3.7694999999999999</v>
      </c>
      <c r="G1966">
        <f t="shared" si="884"/>
        <v>2</v>
      </c>
      <c r="H1966">
        <f t="shared" si="891"/>
        <v>423</v>
      </c>
      <c r="I1966" s="5">
        <f t="shared" si="881"/>
        <v>1611.5940000000001</v>
      </c>
      <c r="J1966" s="7">
        <f t="shared" si="894"/>
        <v>0</v>
      </c>
      <c r="K1966" t="str">
        <f t="shared" si="892"/>
        <v/>
      </c>
      <c r="M1966" s="4"/>
      <c r="N1966" s="4"/>
      <c r="O1966" s="5"/>
      <c r="Q1966" s="6"/>
      <c r="R1966" s="6"/>
      <c r="U1966" s="5"/>
      <c r="V1966" s="7"/>
      <c r="X1966" s="1"/>
      <c r="Y1966" s="1"/>
      <c r="Z1966" s="5"/>
      <c r="AA1966" s="5"/>
      <c r="AB1966" s="1"/>
    </row>
    <row r="1967" spans="1:29" x14ac:dyDescent="0.25">
      <c r="A1967" s="11" t="s">
        <v>208</v>
      </c>
      <c r="B1967" t="s">
        <v>1607</v>
      </c>
      <c r="C1967">
        <v>35</v>
      </c>
      <c r="D1967">
        <v>833</v>
      </c>
      <c r="E1967" s="15">
        <v>1.599</v>
      </c>
      <c r="F1967" s="6">
        <f t="shared" si="875"/>
        <v>3.0459999999999998</v>
      </c>
      <c r="G1967">
        <f t="shared" si="884"/>
        <v>3</v>
      </c>
      <c r="H1967">
        <f t="shared" si="891"/>
        <v>458</v>
      </c>
      <c r="I1967" s="5">
        <f t="shared" si="881"/>
        <v>1667.559</v>
      </c>
      <c r="J1967" s="7">
        <f t="shared" si="894"/>
        <v>0</v>
      </c>
      <c r="K1967" t="str">
        <f t="shared" si="892"/>
        <v/>
      </c>
      <c r="M1967" s="4"/>
      <c r="N1967" s="4"/>
      <c r="O1967" s="5"/>
      <c r="Q1967" s="6"/>
      <c r="R1967" s="6"/>
      <c r="U1967" s="5"/>
      <c r="V1967" s="7"/>
      <c r="X1967" s="1"/>
      <c r="Y1967" s="1"/>
      <c r="Z1967" s="5"/>
      <c r="AA1967" s="5"/>
      <c r="AB1967" s="1"/>
    </row>
    <row r="1968" spans="1:29" x14ac:dyDescent="0.25">
      <c r="A1968" s="11" t="s">
        <v>208</v>
      </c>
      <c r="B1968" t="s">
        <v>1608</v>
      </c>
      <c r="C1968">
        <v>17</v>
      </c>
      <c r="D1968">
        <v>354</v>
      </c>
      <c r="E1968" s="15">
        <v>0.88100000000000001</v>
      </c>
      <c r="F1968" s="6">
        <f t="shared" si="876"/>
        <v>2.50475</v>
      </c>
      <c r="G1968">
        <f t="shared" si="884"/>
        <v>4</v>
      </c>
      <c r="H1968">
        <f t="shared" si="891"/>
        <v>475</v>
      </c>
      <c r="I1968" s="5">
        <f t="shared" si="881"/>
        <v>1682.5360000000001</v>
      </c>
      <c r="J1968" s="7">
        <f t="shared" si="894"/>
        <v>0</v>
      </c>
      <c r="K1968" t="str">
        <f t="shared" si="892"/>
        <v/>
      </c>
      <c r="M1968" s="4"/>
      <c r="N1968" s="4"/>
      <c r="O1968" s="5"/>
      <c r="Q1968" s="6"/>
      <c r="R1968" s="6"/>
      <c r="U1968" s="5"/>
      <c r="V1968" s="7"/>
      <c r="X1968" s="1"/>
      <c r="Y1968" s="1"/>
      <c r="Z1968" s="5"/>
      <c r="AA1968" s="5"/>
      <c r="AB1968" s="1"/>
    </row>
    <row r="1969" spans="1:29" x14ac:dyDescent="0.25">
      <c r="A1969" s="11" t="s">
        <v>208</v>
      </c>
      <c r="B1969" t="s">
        <v>1612</v>
      </c>
      <c r="C1969">
        <v>5</v>
      </c>
      <c r="D1969">
        <v>142</v>
      </c>
      <c r="E1969" s="15">
        <v>0.98599999999999999</v>
      </c>
      <c r="F1969" s="6">
        <f t="shared" si="877"/>
        <v>2.2010000000000001</v>
      </c>
      <c r="G1969">
        <f t="shared" si="884"/>
        <v>5</v>
      </c>
      <c r="H1969">
        <f t="shared" si="891"/>
        <v>480</v>
      </c>
      <c r="I1969" s="5">
        <f t="shared" si="881"/>
        <v>1687.4660000000001</v>
      </c>
      <c r="J1969" s="7">
        <f t="shared" si="894"/>
        <v>0</v>
      </c>
      <c r="K1969" t="str">
        <f t="shared" si="892"/>
        <v/>
      </c>
      <c r="M1969" s="4"/>
      <c r="N1969" s="4"/>
      <c r="O1969" s="5"/>
      <c r="Q1969" s="6"/>
      <c r="R1969" s="6"/>
      <c r="U1969" s="5"/>
      <c r="V1969" s="7"/>
      <c r="X1969" s="1"/>
      <c r="Y1969" s="1"/>
      <c r="Z1969" s="5"/>
      <c r="AA1969" s="5"/>
      <c r="AB1969" s="1"/>
    </row>
    <row r="1970" spans="1:29" x14ac:dyDescent="0.25">
      <c r="A1970" s="11" t="s">
        <v>208</v>
      </c>
      <c r="B1970" t="s">
        <v>1613</v>
      </c>
      <c r="C1970">
        <v>5</v>
      </c>
      <c r="D1970">
        <v>93</v>
      </c>
      <c r="E1970" s="15">
        <v>0.66700000000000004</v>
      </c>
      <c r="F1970" s="6">
        <f t="shared" si="878"/>
        <v>1.9453333333333334</v>
      </c>
      <c r="G1970">
        <f t="shared" si="884"/>
        <v>6</v>
      </c>
      <c r="H1970">
        <f t="shared" si="891"/>
        <v>485</v>
      </c>
      <c r="I1970" s="5">
        <f t="shared" si="881"/>
        <v>1690.8010000000002</v>
      </c>
      <c r="J1970" s="7">
        <f t="shared" si="894"/>
        <v>0</v>
      </c>
      <c r="K1970" t="str">
        <f t="shared" si="892"/>
        <v/>
      </c>
      <c r="M1970" s="4"/>
      <c r="N1970" s="4"/>
      <c r="O1970" s="5"/>
      <c r="Q1970" s="6"/>
      <c r="R1970" s="6"/>
      <c r="U1970" s="5"/>
      <c r="V1970" s="7"/>
      <c r="X1970" s="1"/>
      <c r="Y1970" s="1"/>
      <c r="Z1970" s="5"/>
      <c r="AA1970" s="5"/>
      <c r="AB1970" s="1"/>
    </row>
    <row r="1971" spans="1:29" x14ac:dyDescent="0.25">
      <c r="A1971" s="11" t="s">
        <v>208</v>
      </c>
      <c r="B1971" t="s">
        <v>1610</v>
      </c>
      <c r="C1971">
        <v>4</v>
      </c>
      <c r="D1971">
        <v>78</v>
      </c>
      <c r="E1971" s="15">
        <v>0.77300000000000002</v>
      </c>
      <c r="F1971" s="6">
        <f t="shared" ref="F1971" si="904">AVERAGE(E1965:E1971)</f>
        <v>1.7778571428571428</v>
      </c>
      <c r="G1971">
        <f t="shared" si="884"/>
        <v>7</v>
      </c>
      <c r="H1971">
        <f t="shared" si="891"/>
        <v>489</v>
      </c>
      <c r="I1971" s="5">
        <f t="shared" si="881"/>
        <v>1693.8930000000003</v>
      </c>
      <c r="J1971" s="7">
        <f t="shared" si="894"/>
        <v>0</v>
      </c>
      <c r="K1971" t="str">
        <f t="shared" si="892"/>
        <v/>
      </c>
      <c r="M1971" s="4"/>
      <c r="N1971" s="4"/>
      <c r="O1971" s="5"/>
      <c r="Q1971" s="6"/>
      <c r="R1971" s="6"/>
      <c r="U1971" s="5"/>
      <c r="V1971" s="7"/>
      <c r="X1971" s="5"/>
      <c r="Y1971" s="1"/>
      <c r="Z1971" s="5"/>
      <c r="AA1971" s="5"/>
      <c r="AB1971" s="1"/>
      <c r="AC1971" s="5"/>
    </row>
    <row r="1972" spans="1:29" x14ac:dyDescent="0.25">
      <c r="A1972" s="11" t="s">
        <v>208</v>
      </c>
      <c r="B1972" t="s">
        <v>1611</v>
      </c>
      <c r="C1972">
        <v>4</v>
      </c>
      <c r="D1972">
        <v>111</v>
      </c>
      <c r="E1972" s="15">
        <v>1.349</v>
      </c>
      <c r="F1972" s="6">
        <f t="shared" ref="F1972" si="905">AVERAGE(E1965:E1972)</f>
        <v>1.7242500000000001</v>
      </c>
      <c r="G1972">
        <f t="shared" si="884"/>
        <v>8</v>
      </c>
      <c r="H1972">
        <f t="shared" si="891"/>
        <v>493</v>
      </c>
      <c r="I1972" s="5">
        <f t="shared" si="881"/>
        <v>1699.2890000000002</v>
      </c>
      <c r="J1972" s="7">
        <f t="shared" si="894"/>
        <v>0</v>
      </c>
      <c r="K1972" t="str">
        <f t="shared" si="892"/>
        <v/>
      </c>
      <c r="M1972" s="4"/>
      <c r="N1972" s="4"/>
      <c r="O1972" s="5"/>
      <c r="Q1972" s="6"/>
      <c r="R1972" s="6"/>
      <c r="U1972" s="5"/>
      <c r="V1972" s="7"/>
      <c r="X1972" s="1"/>
      <c r="Y1972" s="1"/>
      <c r="Z1972" s="5"/>
      <c r="AA1972" s="5"/>
      <c r="AB1972" s="1"/>
    </row>
    <row r="1973" spans="1:29" x14ac:dyDescent="0.25">
      <c r="A1973" s="11" t="s">
        <v>208</v>
      </c>
      <c r="B1973" t="s">
        <v>1614</v>
      </c>
      <c r="C1973">
        <v>3</v>
      </c>
      <c r="D1973">
        <v>103</v>
      </c>
      <c r="E1973" s="15">
        <v>0.72199999999999998</v>
      </c>
      <c r="F1973" s="6">
        <f t="shared" ref="F1973" si="906">AVERAGE(E1965:E1973)</f>
        <v>1.6128888888888888</v>
      </c>
      <c r="G1973">
        <f t="shared" si="884"/>
        <v>9</v>
      </c>
      <c r="H1973">
        <f t="shared" si="891"/>
        <v>496</v>
      </c>
      <c r="I1973" s="5">
        <f t="shared" si="881"/>
        <v>1701.4550000000002</v>
      </c>
      <c r="J1973" s="7">
        <f t="shared" si="894"/>
        <v>0</v>
      </c>
      <c r="K1973" t="str">
        <f t="shared" si="892"/>
        <v/>
      </c>
      <c r="M1973" s="4"/>
      <c r="N1973" s="4"/>
      <c r="O1973" s="5"/>
      <c r="Q1973" s="6"/>
      <c r="R1973" s="6"/>
      <c r="U1973" s="5"/>
      <c r="V1973" s="7"/>
      <c r="X1973" s="1"/>
      <c r="Y1973" s="1"/>
      <c r="Z1973" s="5"/>
      <c r="AA1973" s="5"/>
      <c r="AB1973" s="1"/>
    </row>
    <row r="1974" spans="1:29" x14ac:dyDescent="0.25">
      <c r="A1974" s="11" t="s">
        <v>208</v>
      </c>
      <c r="B1974" t="s">
        <v>1609</v>
      </c>
      <c r="C1974">
        <v>3</v>
      </c>
      <c r="D1974">
        <v>66</v>
      </c>
      <c r="E1974" s="15">
        <v>1.262</v>
      </c>
      <c r="F1974" s="6">
        <f t="shared" ref="F1974" si="907">AVERAGE(E1965:E1974)</f>
        <v>1.5778000000000001</v>
      </c>
      <c r="G1974">
        <f t="shared" si="884"/>
        <v>10</v>
      </c>
      <c r="H1974">
        <f t="shared" si="891"/>
        <v>499</v>
      </c>
      <c r="I1974" s="5">
        <f t="shared" si="881"/>
        <v>1705.2410000000002</v>
      </c>
      <c r="J1974" s="7">
        <f t="shared" si="894"/>
        <v>3.4173166332665335</v>
      </c>
      <c r="K1974">
        <f t="shared" si="892"/>
        <v>13524</v>
      </c>
      <c r="M1974" s="4"/>
      <c r="N1974" s="4"/>
      <c r="O1974" s="5"/>
      <c r="Q1974" s="6"/>
      <c r="R1974" s="6"/>
      <c r="U1974" s="5"/>
      <c r="V1974" s="7"/>
      <c r="X1974" s="1"/>
      <c r="Y1974" s="1"/>
      <c r="Z1974" s="5"/>
      <c r="AA1974" s="5"/>
      <c r="AB1974" s="1"/>
    </row>
    <row r="1975" spans="1:29" x14ac:dyDescent="0.25">
      <c r="A1975" s="11" t="s">
        <v>206</v>
      </c>
      <c r="B1975" t="s">
        <v>1306</v>
      </c>
      <c r="C1975">
        <v>127</v>
      </c>
      <c r="D1975">
        <v>6277</v>
      </c>
      <c r="E1975" s="15">
        <v>4.0609999999999999</v>
      </c>
      <c r="F1975" s="6">
        <f t="shared" ref="F1975:F2035" si="908">AVERAGE(E1975)</f>
        <v>4.0609999999999999</v>
      </c>
      <c r="G1975">
        <f t="shared" si="884"/>
        <v>1</v>
      </c>
      <c r="H1975">
        <f t="shared" si="891"/>
        <v>127</v>
      </c>
      <c r="I1975" s="5">
        <f t="shared" si="881"/>
        <v>515.74699999999996</v>
      </c>
      <c r="J1975" s="7">
        <f t="shared" si="894"/>
        <v>0</v>
      </c>
      <c r="K1975" t="str">
        <f t="shared" si="892"/>
        <v/>
      </c>
      <c r="M1975" s="4"/>
      <c r="N1975" s="4"/>
      <c r="O1975" s="5"/>
      <c r="Q1975" s="6"/>
      <c r="R1975" s="6"/>
      <c r="U1975" s="5"/>
      <c r="V1975" s="7"/>
      <c r="X1975" s="1"/>
      <c r="Y1975" s="1"/>
      <c r="Z1975" s="5"/>
      <c r="AA1975" s="5"/>
      <c r="AB1975" s="1"/>
    </row>
    <row r="1976" spans="1:29" x14ac:dyDescent="0.25">
      <c r="A1976" s="11" t="s">
        <v>206</v>
      </c>
      <c r="B1976" t="s">
        <v>1596</v>
      </c>
      <c r="C1976">
        <v>66</v>
      </c>
      <c r="D1976">
        <v>2551</v>
      </c>
      <c r="E1976" s="15">
        <v>3.5179999999999998</v>
      </c>
      <c r="F1976" s="6">
        <f t="shared" ref="F1976:F2036" si="909">AVERAGE(E1975:E1976)</f>
        <v>3.7894999999999999</v>
      </c>
      <c r="G1976">
        <f t="shared" si="884"/>
        <v>2</v>
      </c>
      <c r="H1976">
        <f t="shared" si="891"/>
        <v>193</v>
      </c>
      <c r="I1976" s="5">
        <f t="shared" si="881"/>
        <v>747.93499999999995</v>
      </c>
      <c r="J1976" s="7">
        <f t="shared" si="894"/>
        <v>0</v>
      </c>
      <c r="K1976" t="str">
        <f t="shared" si="892"/>
        <v/>
      </c>
      <c r="M1976" s="4"/>
      <c r="N1976" s="4"/>
      <c r="O1976" s="5"/>
      <c r="Q1976" s="6"/>
      <c r="R1976" s="6"/>
      <c r="U1976" s="5"/>
      <c r="V1976" s="7"/>
      <c r="X1976" s="1"/>
      <c r="Y1976" s="1"/>
      <c r="Z1976" s="5"/>
      <c r="AA1976" s="5"/>
      <c r="AB1976" s="1"/>
    </row>
    <row r="1977" spans="1:29" x14ac:dyDescent="0.25">
      <c r="A1977" s="11" t="s">
        <v>206</v>
      </c>
      <c r="B1977" t="s">
        <v>617</v>
      </c>
      <c r="C1977">
        <v>50</v>
      </c>
      <c r="D1977">
        <v>1797</v>
      </c>
      <c r="E1977" s="15">
        <v>3.585</v>
      </c>
      <c r="F1977" s="6">
        <f t="shared" si="875"/>
        <v>3.7213333333333334</v>
      </c>
      <c r="G1977">
        <f t="shared" si="884"/>
        <v>3</v>
      </c>
      <c r="H1977">
        <f t="shared" si="891"/>
        <v>243</v>
      </c>
      <c r="I1977" s="5">
        <f t="shared" si="881"/>
        <v>927.18499999999995</v>
      </c>
      <c r="J1977" s="7">
        <f t="shared" si="894"/>
        <v>0</v>
      </c>
      <c r="K1977" t="str">
        <f t="shared" si="892"/>
        <v/>
      </c>
      <c r="M1977" s="4"/>
      <c r="N1977" s="4"/>
      <c r="O1977" s="5"/>
      <c r="Q1977" s="6"/>
      <c r="R1977" s="6"/>
      <c r="U1977" s="5"/>
      <c r="V1977" s="7"/>
      <c r="X1977" s="1"/>
      <c r="Y1977" s="1"/>
      <c r="Z1977" s="5"/>
      <c r="AA1977" s="5"/>
      <c r="AB1977" s="1"/>
    </row>
    <row r="1978" spans="1:29" x14ac:dyDescent="0.25">
      <c r="A1978" s="11" t="s">
        <v>206</v>
      </c>
      <c r="B1978" t="s">
        <v>1399</v>
      </c>
      <c r="C1978">
        <v>23</v>
      </c>
      <c r="D1978">
        <v>1079</v>
      </c>
      <c r="E1978" s="15">
        <v>2.4750000000000001</v>
      </c>
      <c r="F1978" s="6">
        <f t="shared" si="876"/>
        <v>3.4097499999999998</v>
      </c>
      <c r="G1978">
        <f t="shared" si="884"/>
        <v>4</v>
      </c>
      <c r="H1978">
        <f t="shared" si="891"/>
        <v>266</v>
      </c>
      <c r="I1978" s="5">
        <f t="shared" si="881"/>
        <v>984.1099999999999</v>
      </c>
      <c r="J1978" s="7">
        <f t="shared" si="894"/>
        <v>0</v>
      </c>
      <c r="K1978" t="str">
        <f t="shared" si="892"/>
        <v/>
      </c>
      <c r="M1978" s="4"/>
      <c r="N1978" s="4"/>
      <c r="O1978" s="5"/>
      <c r="Q1978" s="6"/>
      <c r="R1978" s="6"/>
      <c r="U1978" s="5"/>
      <c r="V1978" s="7"/>
      <c r="X1978" s="1"/>
      <c r="Y1978" s="1"/>
      <c r="Z1978" s="5"/>
      <c r="AA1978" s="5"/>
      <c r="AB1978" s="1"/>
    </row>
    <row r="1979" spans="1:29" x14ac:dyDescent="0.25">
      <c r="A1979" s="11" t="s">
        <v>206</v>
      </c>
      <c r="B1979" t="s">
        <v>623</v>
      </c>
      <c r="C1979">
        <v>21</v>
      </c>
      <c r="D1979">
        <v>1008</v>
      </c>
      <c r="E1979" s="15">
        <v>3.6110000000000002</v>
      </c>
      <c r="F1979" s="6">
        <f t="shared" si="877"/>
        <v>3.45</v>
      </c>
      <c r="G1979">
        <f t="shared" si="884"/>
        <v>5</v>
      </c>
      <c r="H1979">
        <f t="shared" si="891"/>
        <v>287</v>
      </c>
      <c r="I1979" s="5">
        <f t="shared" si="881"/>
        <v>1059.9409999999998</v>
      </c>
      <c r="J1979" s="7">
        <f t="shared" si="894"/>
        <v>0</v>
      </c>
      <c r="K1979" t="str">
        <f t="shared" si="892"/>
        <v/>
      </c>
      <c r="M1979" s="4"/>
      <c r="N1979" s="4"/>
      <c r="O1979" s="5"/>
      <c r="Q1979" s="6"/>
      <c r="R1979" s="6"/>
      <c r="U1979" s="5"/>
      <c r="V1979" s="7"/>
      <c r="X1979" s="1"/>
      <c r="Y1979" s="1"/>
      <c r="Z1979" s="5"/>
      <c r="AA1979" s="5"/>
      <c r="AB1979" s="1"/>
    </row>
    <row r="1980" spans="1:29" x14ac:dyDescent="0.25">
      <c r="A1980" s="11" t="s">
        <v>206</v>
      </c>
      <c r="B1980" t="s">
        <v>1597</v>
      </c>
      <c r="C1980">
        <v>20</v>
      </c>
      <c r="D1980">
        <v>725</v>
      </c>
      <c r="E1980" s="15">
        <v>1.621</v>
      </c>
      <c r="F1980" s="6">
        <f t="shared" si="878"/>
        <v>3.1451666666666664</v>
      </c>
      <c r="G1980">
        <f t="shared" si="884"/>
        <v>6</v>
      </c>
      <c r="H1980">
        <f t="shared" si="891"/>
        <v>307</v>
      </c>
      <c r="I1980" s="5">
        <f t="shared" si="881"/>
        <v>1092.3609999999999</v>
      </c>
      <c r="J1980" s="7">
        <f t="shared" si="894"/>
        <v>0</v>
      </c>
      <c r="K1980" t="str">
        <f t="shared" si="892"/>
        <v/>
      </c>
      <c r="M1980" s="4"/>
      <c r="N1980" s="4"/>
      <c r="O1980" s="5"/>
      <c r="Q1980" s="6"/>
      <c r="R1980" s="6"/>
      <c r="U1980" s="5"/>
      <c r="V1980" s="7"/>
      <c r="X1980" s="1"/>
      <c r="Y1980" s="1"/>
      <c r="Z1980" s="5"/>
      <c r="AA1980" s="5"/>
      <c r="AB1980" s="1"/>
    </row>
    <row r="1981" spans="1:29" x14ac:dyDescent="0.25">
      <c r="A1981" s="11" t="s">
        <v>206</v>
      </c>
      <c r="B1981" t="s">
        <v>1598</v>
      </c>
      <c r="C1981">
        <v>18</v>
      </c>
      <c r="D1981">
        <v>689</v>
      </c>
      <c r="E1981" s="15">
        <v>1.929</v>
      </c>
      <c r="F1981" s="6">
        <f t="shared" ref="F1981" si="910">AVERAGE(E1975:E1981)</f>
        <v>2.9714285714285711</v>
      </c>
      <c r="G1981">
        <f t="shared" si="884"/>
        <v>7</v>
      </c>
      <c r="H1981">
        <f t="shared" si="891"/>
        <v>325</v>
      </c>
      <c r="I1981" s="5">
        <f t="shared" si="881"/>
        <v>1127.0829999999999</v>
      </c>
      <c r="J1981" s="7">
        <f t="shared" si="894"/>
        <v>0</v>
      </c>
      <c r="K1981" t="str">
        <f t="shared" si="892"/>
        <v/>
      </c>
      <c r="M1981" s="4"/>
      <c r="N1981" s="4"/>
      <c r="O1981" s="5"/>
      <c r="Q1981" s="6"/>
      <c r="R1981" s="6"/>
      <c r="U1981" s="5"/>
      <c r="V1981" s="7"/>
      <c r="X1981" s="5"/>
      <c r="Y1981" s="1"/>
      <c r="Z1981" s="5"/>
      <c r="AA1981" s="5"/>
      <c r="AB1981" s="1"/>
      <c r="AC1981" s="5"/>
    </row>
    <row r="1982" spans="1:29" x14ac:dyDescent="0.25">
      <c r="A1982" s="11" t="s">
        <v>206</v>
      </c>
      <c r="B1982" t="s">
        <v>1599</v>
      </c>
      <c r="C1982">
        <v>17</v>
      </c>
      <c r="D1982">
        <v>786</v>
      </c>
      <c r="E1982" s="15">
        <v>2.262</v>
      </c>
      <c r="F1982" s="6">
        <f t="shared" ref="F1982" si="911">AVERAGE(E1975:E1982)</f>
        <v>2.8827499999999997</v>
      </c>
      <c r="G1982">
        <f t="shared" si="884"/>
        <v>8</v>
      </c>
      <c r="H1982">
        <f t="shared" si="891"/>
        <v>342</v>
      </c>
      <c r="I1982" s="5">
        <f t="shared" si="881"/>
        <v>1165.5369999999998</v>
      </c>
      <c r="J1982" s="7">
        <f t="shared" si="894"/>
        <v>0</v>
      </c>
      <c r="K1982" t="str">
        <f t="shared" si="892"/>
        <v/>
      </c>
      <c r="M1982" s="4"/>
      <c r="N1982" s="4"/>
      <c r="O1982" s="5"/>
      <c r="Q1982" s="6"/>
      <c r="R1982" s="6"/>
      <c r="U1982" s="5"/>
      <c r="V1982" s="7"/>
      <c r="X1982" s="1"/>
      <c r="Y1982" s="1"/>
      <c r="Z1982" s="5"/>
      <c r="AA1982" s="5"/>
      <c r="AB1982" s="1"/>
    </row>
    <row r="1983" spans="1:29" x14ac:dyDescent="0.25">
      <c r="A1983" s="11" t="s">
        <v>206</v>
      </c>
      <c r="B1983" t="s">
        <v>2008</v>
      </c>
      <c r="C1983">
        <v>13</v>
      </c>
      <c r="D1983">
        <v>463</v>
      </c>
      <c r="E1983" s="14">
        <v>2.3119999999999998</v>
      </c>
      <c r="F1983" s="6">
        <f t="shared" ref="F1983" si="912">AVERAGE(E1975:E1983)</f>
        <v>2.8193333333333332</v>
      </c>
      <c r="G1983">
        <f t="shared" si="884"/>
        <v>9</v>
      </c>
      <c r="H1983">
        <f t="shared" si="891"/>
        <v>355</v>
      </c>
      <c r="I1983" s="5">
        <f t="shared" si="881"/>
        <v>1195.5929999999998</v>
      </c>
      <c r="J1983" s="7">
        <f t="shared" si="894"/>
        <v>0</v>
      </c>
      <c r="K1983" t="str">
        <f t="shared" si="892"/>
        <v/>
      </c>
      <c r="M1983" s="4"/>
      <c r="N1983" s="4"/>
      <c r="O1983" s="5"/>
      <c r="Q1983" s="6"/>
      <c r="R1983" s="6"/>
      <c r="U1983" s="5"/>
      <c r="V1983" s="7"/>
      <c r="X1983" s="1"/>
      <c r="Y1983" s="1"/>
      <c r="Z1983" s="5"/>
      <c r="AA1983" s="5"/>
      <c r="AB1983" s="1"/>
    </row>
    <row r="1984" spans="1:29" x14ac:dyDescent="0.25">
      <c r="A1984" s="11" t="s">
        <v>206</v>
      </c>
      <c r="B1984" t="s">
        <v>1600</v>
      </c>
      <c r="C1984">
        <v>12</v>
      </c>
      <c r="D1984">
        <v>389</v>
      </c>
      <c r="E1984" s="15">
        <v>2</v>
      </c>
      <c r="F1984" s="6">
        <f t="shared" ref="F1984" si="913">AVERAGE(E1975:E1984)</f>
        <v>2.7374000000000001</v>
      </c>
      <c r="G1984">
        <f t="shared" si="884"/>
        <v>10</v>
      </c>
      <c r="H1984">
        <f t="shared" si="891"/>
        <v>367</v>
      </c>
      <c r="I1984" s="5">
        <f t="shared" si="881"/>
        <v>1219.5929999999998</v>
      </c>
      <c r="J1984" s="7">
        <f t="shared" si="894"/>
        <v>3.3231416893732968</v>
      </c>
      <c r="K1984">
        <f t="shared" si="892"/>
        <v>15764</v>
      </c>
      <c r="M1984" s="4"/>
      <c r="N1984" s="4"/>
      <c r="O1984" s="5"/>
      <c r="Q1984" s="6"/>
      <c r="R1984" s="6"/>
      <c r="U1984" s="5"/>
      <c r="V1984" s="7"/>
      <c r="X1984" s="1"/>
      <c r="Y1984" s="1"/>
      <c r="Z1984" s="5"/>
      <c r="AA1984" s="5"/>
      <c r="AB1984" s="1"/>
    </row>
    <row r="1985" spans="1:29" x14ac:dyDescent="0.25">
      <c r="A1985" s="11" t="s">
        <v>214</v>
      </c>
      <c r="B1985" t="s">
        <v>1640</v>
      </c>
      <c r="C1985">
        <v>84</v>
      </c>
      <c r="D1985">
        <v>2043</v>
      </c>
      <c r="E1985" s="15">
        <v>2.5739999999999998</v>
      </c>
      <c r="F1985" s="6">
        <f t="shared" si="908"/>
        <v>2.5739999999999998</v>
      </c>
      <c r="G1985">
        <f t="shared" si="884"/>
        <v>1</v>
      </c>
      <c r="H1985">
        <f t="shared" si="891"/>
        <v>84</v>
      </c>
      <c r="I1985" s="5">
        <f t="shared" si="881"/>
        <v>216.21599999999998</v>
      </c>
      <c r="J1985" s="7">
        <f t="shared" si="894"/>
        <v>0</v>
      </c>
      <c r="K1985" t="str">
        <f t="shared" si="892"/>
        <v/>
      </c>
      <c r="M1985" s="4"/>
      <c r="N1985" s="4"/>
      <c r="O1985" s="5"/>
      <c r="Q1985" s="6"/>
      <c r="R1985" s="6"/>
      <c r="U1985" s="5"/>
      <c r="V1985" s="7"/>
      <c r="X1985" s="1"/>
      <c r="Y1985" s="1"/>
      <c r="Z1985" s="5"/>
      <c r="AA1985" s="5"/>
      <c r="AB1985" s="1"/>
    </row>
    <row r="1986" spans="1:29" x14ac:dyDescent="0.25">
      <c r="A1986" s="11" t="s">
        <v>214</v>
      </c>
      <c r="B1986" t="s">
        <v>1641</v>
      </c>
      <c r="C1986">
        <v>77</v>
      </c>
      <c r="D1986">
        <v>1415</v>
      </c>
      <c r="E1986" s="15">
        <v>1.105</v>
      </c>
      <c r="F1986" s="6">
        <f t="shared" si="909"/>
        <v>1.8394999999999999</v>
      </c>
      <c r="G1986">
        <f t="shared" si="884"/>
        <v>2</v>
      </c>
      <c r="H1986">
        <f t="shared" si="891"/>
        <v>161</v>
      </c>
      <c r="I1986" s="5">
        <f t="shared" ref="I1986:I2049" si="914">IF(G1985&gt;G1986,E1986*C1986,E1986*C1986+I1985)</f>
        <v>301.30099999999999</v>
      </c>
      <c r="J1986" s="7">
        <f t="shared" si="894"/>
        <v>0</v>
      </c>
      <c r="K1986" t="str">
        <f t="shared" si="892"/>
        <v/>
      </c>
      <c r="M1986" s="4"/>
      <c r="N1986" s="4"/>
      <c r="O1986" s="5"/>
      <c r="Q1986" s="6"/>
      <c r="R1986" s="6"/>
      <c r="U1986" s="5"/>
      <c r="V1986" s="7"/>
      <c r="X1986" s="1"/>
      <c r="Y1986" s="1"/>
      <c r="Z1986" s="5"/>
      <c r="AA1986" s="5"/>
      <c r="AB1986" s="1"/>
    </row>
    <row r="1987" spans="1:29" x14ac:dyDescent="0.25">
      <c r="A1987" s="11" t="s">
        <v>214</v>
      </c>
      <c r="B1987" t="s">
        <v>1645</v>
      </c>
      <c r="C1987">
        <v>54</v>
      </c>
      <c r="D1987">
        <v>1139</v>
      </c>
      <c r="E1987" s="15">
        <v>2.145</v>
      </c>
      <c r="F1987" s="6">
        <f t="shared" ref="F1987:F2047" si="915">AVERAGE(E1985:E1987)</f>
        <v>1.9413333333333334</v>
      </c>
      <c r="G1987">
        <f t="shared" si="884"/>
        <v>3</v>
      </c>
      <c r="H1987">
        <f t="shared" si="891"/>
        <v>215</v>
      </c>
      <c r="I1987" s="5">
        <f t="shared" si="914"/>
        <v>417.13099999999997</v>
      </c>
      <c r="J1987" s="7">
        <f t="shared" si="894"/>
        <v>0</v>
      </c>
      <c r="K1987" t="str">
        <f t="shared" si="892"/>
        <v/>
      </c>
      <c r="M1987" s="4"/>
      <c r="N1987" s="4"/>
      <c r="O1987" s="5"/>
      <c r="Q1987" s="6"/>
      <c r="R1987" s="6"/>
      <c r="U1987" s="5"/>
      <c r="V1987" s="7"/>
      <c r="X1987" s="1"/>
      <c r="Y1987" s="1"/>
      <c r="Z1987" s="5"/>
      <c r="AA1987" s="5"/>
      <c r="AB1987" s="1"/>
    </row>
    <row r="1988" spans="1:29" x14ac:dyDescent="0.25">
      <c r="A1988" s="11" t="s">
        <v>214</v>
      </c>
      <c r="B1988" t="s">
        <v>1646</v>
      </c>
      <c r="C1988">
        <v>34</v>
      </c>
      <c r="D1988">
        <v>680</v>
      </c>
      <c r="E1988" s="15">
        <v>1.335</v>
      </c>
      <c r="F1988" s="6">
        <f t="shared" ref="F1988:F2048" si="916">AVERAGE(E1985:E1988)</f>
        <v>1.78975</v>
      </c>
      <c r="G1988">
        <f t="shared" ref="G1988:G2051" si="917">IF(A1988=A1987,G1987+1,1)</f>
        <v>4</v>
      </c>
      <c r="H1988">
        <f t="shared" si="891"/>
        <v>249</v>
      </c>
      <c r="I1988" s="5">
        <f t="shared" si="914"/>
        <v>462.52099999999996</v>
      </c>
      <c r="J1988" s="7">
        <f t="shared" si="894"/>
        <v>0</v>
      </c>
      <c r="K1988" t="str">
        <f t="shared" si="892"/>
        <v/>
      </c>
      <c r="M1988" s="4"/>
      <c r="N1988" s="4"/>
      <c r="O1988" s="5"/>
      <c r="Q1988" s="6"/>
      <c r="R1988" s="6"/>
      <c r="U1988" s="5"/>
      <c r="V1988" s="7"/>
      <c r="X1988" s="1"/>
      <c r="Y1988" s="1"/>
      <c r="Z1988" s="5"/>
      <c r="AA1988" s="5"/>
      <c r="AB1988" s="1"/>
    </row>
    <row r="1989" spans="1:29" x14ac:dyDescent="0.25">
      <c r="A1989" s="11" t="s">
        <v>214</v>
      </c>
      <c r="B1989" t="s">
        <v>1643</v>
      </c>
      <c r="C1989">
        <v>32</v>
      </c>
      <c r="D1989">
        <v>817</v>
      </c>
      <c r="E1989" s="15">
        <v>2.3730000000000002</v>
      </c>
      <c r="F1989" s="6">
        <f t="shared" ref="F1989:F2049" si="918">AVERAGE(E1985:E1989)</f>
        <v>1.9064000000000001</v>
      </c>
      <c r="G1989">
        <f t="shared" si="917"/>
        <v>5</v>
      </c>
      <c r="H1989">
        <f t="shared" si="891"/>
        <v>281</v>
      </c>
      <c r="I1989" s="5">
        <f t="shared" si="914"/>
        <v>538.45699999999999</v>
      </c>
      <c r="J1989" s="7">
        <f t="shared" si="894"/>
        <v>0</v>
      </c>
      <c r="K1989" t="str">
        <f t="shared" si="892"/>
        <v/>
      </c>
      <c r="M1989" s="4"/>
      <c r="N1989" s="4"/>
      <c r="O1989" s="5"/>
      <c r="Q1989" s="6"/>
      <c r="R1989" s="6"/>
      <c r="U1989" s="5"/>
      <c r="V1989" s="7"/>
      <c r="X1989" s="1"/>
      <c r="Y1989" s="1"/>
      <c r="Z1989" s="5"/>
      <c r="AA1989" s="5"/>
      <c r="AB1989" s="1"/>
    </row>
    <row r="1990" spans="1:29" x14ac:dyDescent="0.25">
      <c r="A1990" s="11" t="s">
        <v>214</v>
      </c>
      <c r="B1990" t="s">
        <v>1648</v>
      </c>
      <c r="C1990">
        <v>21</v>
      </c>
      <c r="D1990">
        <v>341</v>
      </c>
      <c r="E1990" s="15">
        <v>1.369</v>
      </c>
      <c r="F1990" s="6">
        <f t="shared" ref="F1990:F2050" si="919">AVERAGE(E1985:E1990)</f>
        <v>1.8168333333333333</v>
      </c>
      <c r="G1990">
        <f t="shared" si="917"/>
        <v>6</v>
      </c>
      <c r="H1990">
        <f t="shared" si="891"/>
        <v>302</v>
      </c>
      <c r="I1990" s="5">
        <f t="shared" si="914"/>
        <v>567.20600000000002</v>
      </c>
      <c r="J1990" s="7">
        <f t="shared" si="894"/>
        <v>0</v>
      </c>
      <c r="K1990" t="str">
        <f t="shared" si="892"/>
        <v/>
      </c>
      <c r="M1990" s="4"/>
      <c r="N1990" s="4"/>
      <c r="O1990" s="5"/>
      <c r="Q1990" s="6"/>
      <c r="R1990" s="6"/>
      <c r="U1990" s="5"/>
      <c r="V1990" s="7"/>
      <c r="X1990" s="1"/>
      <c r="Y1990" s="1"/>
      <c r="Z1990" s="5"/>
      <c r="AA1990" s="5"/>
      <c r="AB1990" s="1"/>
    </row>
    <row r="1991" spans="1:29" x14ac:dyDescent="0.25">
      <c r="A1991" s="11" t="s">
        <v>214</v>
      </c>
      <c r="B1991" t="s">
        <v>1581</v>
      </c>
      <c r="C1991">
        <v>19</v>
      </c>
      <c r="D1991">
        <v>351</v>
      </c>
      <c r="E1991" s="15">
        <v>0.86499999999999999</v>
      </c>
      <c r="F1991" s="6">
        <f t="shared" ref="F1991" si="920">AVERAGE(E1985:E1991)</f>
        <v>1.6808571428571428</v>
      </c>
      <c r="G1991">
        <f t="shared" si="917"/>
        <v>7</v>
      </c>
      <c r="H1991">
        <f t="shared" si="891"/>
        <v>321</v>
      </c>
      <c r="I1991" s="5">
        <f t="shared" si="914"/>
        <v>583.64099999999996</v>
      </c>
      <c r="J1991" s="7">
        <f t="shared" si="894"/>
        <v>0</v>
      </c>
      <c r="K1991" t="str">
        <f t="shared" si="892"/>
        <v/>
      </c>
      <c r="M1991" s="4"/>
      <c r="N1991" s="4"/>
      <c r="O1991" s="5"/>
      <c r="Q1991" s="6"/>
      <c r="R1991" s="6"/>
      <c r="U1991" s="5"/>
      <c r="V1991" s="7"/>
      <c r="X1991" s="5"/>
      <c r="Y1991" s="1"/>
      <c r="Z1991" s="5"/>
      <c r="AA1991" s="5"/>
      <c r="AB1991" s="1"/>
      <c r="AC1991" s="5"/>
    </row>
    <row r="1992" spans="1:29" x14ac:dyDescent="0.25">
      <c r="A1992" s="11" t="s">
        <v>214</v>
      </c>
      <c r="B1992" t="s">
        <v>1647</v>
      </c>
      <c r="C1992">
        <v>18</v>
      </c>
      <c r="D1992">
        <v>439</v>
      </c>
      <c r="E1992" s="15">
        <v>1.3640000000000001</v>
      </c>
      <c r="F1992" s="6">
        <f t="shared" ref="F1992" si="921">AVERAGE(E1985:E1992)</f>
        <v>1.6412500000000001</v>
      </c>
      <c r="G1992">
        <f t="shared" si="917"/>
        <v>8</v>
      </c>
      <c r="H1992">
        <f t="shared" si="891"/>
        <v>339</v>
      </c>
      <c r="I1992" s="5">
        <f t="shared" si="914"/>
        <v>608.19299999999998</v>
      </c>
      <c r="J1992" s="7">
        <f t="shared" si="894"/>
        <v>0</v>
      </c>
      <c r="K1992" t="str">
        <f t="shared" si="892"/>
        <v/>
      </c>
      <c r="M1992" s="4"/>
      <c r="N1992" s="4"/>
      <c r="O1992" s="5"/>
      <c r="Q1992" s="6"/>
      <c r="R1992" s="6"/>
      <c r="U1992" s="5"/>
      <c r="V1992" s="7"/>
      <c r="X1992" s="1"/>
      <c r="Y1992" s="1"/>
      <c r="Z1992" s="5"/>
      <c r="AA1992" s="5"/>
      <c r="AB1992" s="1"/>
    </row>
    <row r="1993" spans="1:29" x14ac:dyDescent="0.25">
      <c r="A1993" s="11" t="s">
        <v>214</v>
      </c>
      <c r="B1993" t="s">
        <v>2009</v>
      </c>
      <c r="C1993">
        <v>17</v>
      </c>
      <c r="D1993">
        <v>331</v>
      </c>
      <c r="E1993" s="14">
        <v>0.66700000000000004</v>
      </c>
      <c r="F1993" s="6">
        <f t="shared" ref="F1993" si="922">AVERAGE(E1985:E1993)</f>
        <v>1.5330000000000001</v>
      </c>
      <c r="G1993">
        <f t="shared" si="917"/>
        <v>9</v>
      </c>
      <c r="H1993">
        <f t="shared" si="891"/>
        <v>356</v>
      </c>
      <c r="I1993" s="5">
        <f t="shared" si="914"/>
        <v>619.53200000000004</v>
      </c>
      <c r="J1993" s="7">
        <f t="shared" si="894"/>
        <v>0</v>
      </c>
      <c r="K1993" t="str">
        <f t="shared" si="892"/>
        <v/>
      </c>
      <c r="M1993" s="4"/>
      <c r="N1993" s="4"/>
      <c r="O1993" s="5"/>
      <c r="Q1993" s="6"/>
      <c r="R1993" s="6"/>
      <c r="U1993" s="5"/>
      <c r="V1993" s="7"/>
      <c r="X1993" s="1"/>
      <c r="Y1993" s="1"/>
      <c r="Z1993" s="5"/>
      <c r="AA1993" s="5"/>
      <c r="AB1993" s="1"/>
    </row>
    <row r="1994" spans="1:29" x14ac:dyDescent="0.25">
      <c r="A1994" s="11" t="s">
        <v>214</v>
      </c>
      <c r="B1994" t="s">
        <v>1582</v>
      </c>
      <c r="C1994">
        <v>15</v>
      </c>
      <c r="D1994">
        <v>294</v>
      </c>
      <c r="E1994" s="15">
        <v>0.85399999999999998</v>
      </c>
      <c r="F1994" s="6">
        <f t="shared" ref="F1994" si="923">AVERAGE(E1985:E1994)</f>
        <v>1.4651000000000001</v>
      </c>
      <c r="G1994">
        <f t="shared" si="917"/>
        <v>10</v>
      </c>
      <c r="H1994">
        <f t="shared" si="891"/>
        <v>371</v>
      </c>
      <c r="I1994" s="5">
        <f t="shared" si="914"/>
        <v>632.34199999999998</v>
      </c>
      <c r="J1994" s="7">
        <f t="shared" si="894"/>
        <v>1.7044258760107815</v>
      </c>
      <c r="K1994">
        <f t="shared" si="892"/>
        <v>7850</v>
      </c>
      <c r="M1994" s="4"/>
      <c r="N1994" s="4"/>
      <c r="O1994" s="5"/>
      <c r="Q1994" s="6"/>
      <c r="R1994" s="6"/>
      <c r="U1994" s="5"/>
      <c r="V1994" s="7"/>
      <c r="X1994" s="1"/>
      <c r="Y1994" s="1"/>
      <c r="Z1994" s="5"/>
      <c r="AA1994" s="5"/>
      <c r="AB1994" s="1"/>
    </row>
    <row r="1995" spans="1:29" x14ac:dyDescent="0.25">
      <c r="A1995" s="11" t="s">
        <v>222</v>
      </c>
      <c r="B1995" t="s">
        <v>788</v>
      </c>
      <c r="C1995">
        <v>247</v>
      </c>
      <c r="D1995">
        <v>9820</v>
      </c>
      <c r="E1995" s="15">
        <v>3.5489999999999999</v>
      </c>
      <c r="F1995" s="6">
        <f t="shared" si="908"/>
        <v>3.5489999999999999</v>
      </c>
      <c r="G1995">
        <f t="shared" si="917"/>
        <v>1</v>
      </c>
      <c r="H1995">
        <f t="shared" si="891"/>
        <v>247</v>
      </c>
      <c r="I1995" s="5">
        <f t="shared" si="914"/>
        <v>876.60299999999995</v>
      </c>
      <c r="J1995" s="7">
        <f t="shared" si="894"/>
        <v>0</v>
      </c>
      <c r="K1995" t="str">
        <f t="shared" si="892"/>
        <v/>
      </c>
      <c r="M1995" s="4"/>
      <c r="N1995" s="4"/>
      <c r="O1995" s="5"/>
      <c r="Q1995" s="6"/>
      <c r="R1995" s="6"/>
      <c r="U1995" s="5"/>
      <c r="V1995" s="7"/>
      <c r="X1995" s="1"/>
      <c r="Y1995" s="1"/>
      <c r="Z1995" s="5"/>
      <c r="AA1995" s="5"/>
      <c r="AB1995" s="1"/>
    </row>
    <row r="1996" spans="1:29" x14ac:dyDescent="0.25">
      <c r="A1996" s="11" t="s">
        <v>222</v>
      </c>
      <c r="B1996" t="s">
        <v>1191</v>
      </c>
      <c r="C1996">
        <v>127</v>
      </c>
      <c r="D1996">
        <v>4825</v>
      </c>
      <c r="E1996" s="15">
        <v>3.794</v>
      </c>
      <c r="F1996" s="6">
        <f t="shared" si="909"/>
        <v>3.6715</v>
      </c>
      <c r="G1996">
        <f t="shared" si="917"/>
        <v>2</v>
      </c>
      <c r="H1996">
        <f t="shared" si="891"/>
        <v>374</v>
      </c>
      <c r="I1996" s="5">
        <f t="shared" si="914"/>
        <v>1358.441</v>
      </c>
      <c r="J1996" s="7">
        <f t="shared" si="894"/>
        <v>0</v>
      </c>
      <c r="K1996" t="str">
        <f t="shared" si="892"/>
        <v/>
      </c>
      <c r="M1996" s="4"/>
      <c r="N1996" s="4"/>
      <c r="O1996" s="5"/>
      <c r="Q1996" s="6"/>
      <c r="R1996" s="6"/>
      <c r="U1996" s="5"/>
      <c r="V1996" s="7"/>
      <c r="X1996" s="1"/>
      <c r="Y1996" s="1"/>
      <c r="Z1996" s="5"/>
      <c r="AA1996" s="5"/>
      <c r="AB1996" s="1"/>
    </row>
    <row r="1997" spans="1:29" x14ac:dyDescent="0.25">
      <c r="A1997" s="11" t="s">
        <v>222</v>
      </c>
      <c r="B1997" t="s">
        <v>1322</v>
      </c>
      <c r="C1997">
        <v>30</v>
      </c>
      <c r="D1997">
        <v>1123</v>
      </c>
      <c r="E1997" s="15">
        <v>1.474</v>
      </c>
      <c r="F1997" s="6">
        <f t="shared" si="915"/>
        <v>2.9390000000000001</v>
      </c>
      <c r="G1997">
        <f t="shared" si="917"/>
        <v>3</v>
      </c>
      <c r="H1997">
        <f t="shared" si="891"/>
        <v>404</v>
      </c>
      <c r="I1997" s="5">
        <f t="shared" si="914"/>
        <v>1402.6610000000001</v>
      </c>
      <c r="J1997" s="7">
        <f t="shared" si="894"/>
        <v>0</v>
      </c>
      <c r="K1997" t="str">
        <f t="shared" si="892"/>
        <v/>
      </c>
      <c r="M1997" s="4"/>
      <c r="N1997" s="4"/>
      <c r="O1997" s="5"/>
      <c r="Q1997" s="6"/>
      <c r="R1997" s="6"/>
      <c r="U1997" s="5"/>
      <c r="V1997" s="7"/>
      <c r="X1997" s="1"/>
      <c r="Y1997" s="1"/>
      <c r="Z1997" s="5"/>
      <c r="AA1997" s="5"/>
      <c r="AB1997" s="1"/>
    </row>
    <row r="1998" spans="1:29" x14ac:dyDescent="0.25">
      <c r="A1998" s="11" t="s">
        <v>222</v>
      </c>
      <c r="B1998" t="s">
        <v>1709</v>
      </c>
      <c r="C1998">
        <v>29</v>
      </c>
      <c r="D1998">
        <v>972</v>
      </c>
      <c r="E1998" s="15">
        <v>1.748</v>
      </c>
      <c r="F1998" s="6">
        <f t="shared" si="916"/>
        <v>2.6412499999999999</v>
      </c>
      <c r="G1998">
        <f t="shared" si="917"/>
        <v>4</v>
      </c>
      <c r="H1998">
        <f t="shared" si="891"/>
        <v>433</v>
      </c>
      <c r="I1998" s="5">
        <f t="shared" si="914"/>
        <v>1453.3530000000001</v>
      </c>
      <c r="J1998" s="7">
        <f t="shared" si="894"/>
        <v>0</v>
      </c>
      <c r="K1998" t="str">
        <f t="shared" si="892"/>
        <v/>
      </c>
      <c r="M1998" s="4"/>
      <c r="N1998" s="4"/>
      <c r="O1998" s="5"/>
      <c r="Q1998" s="6"/>
      <c r="R1998" s="6"/>
      <c r="U1998" s="5"/>
      <c r="V1998" s="7"/>
      <c r="X1998" s="1"/>
      <c r="Y1998" s="1"/>
      <c r="Z1998" s="5"/>
      <c r="AA1998" s="5"/>
      <c r="AB1998" s="1"/>
    </row>
    <row r="1999" spans="1:29" x14ac:dyDescent="0.25">
      <c r="A1999" s="11" t="s">
        <v>222</v>
      </c>
      <c r="B1999" t="s">
        <v>1710</v>
      </c>
      <c r="C1999">
        <v>18</v>
      </c>
      <c r="D1999">
        <v>693</v>
      </c>
      <c r="E1999" s="15">
        <v>2.254</v>
      </c>
      <c r="F1999" s="6">
        <f t="shared" si="918"/>
        <v>2.5637999999999996</v>
      </c>
      <c r="G1999">
        <f t="shared" si="917"/>
        <v>5</v>
      </c>
      <c r="H1999">
        <f t="shared" si="891"/>
        <v>451</v>
      </c>
      <c r="I1999" s="5">
        <f t="shared" si="914"/>
        <v>1493.9250000000002</v>
      </c>
      <c r="J1999" s="7">
        <f t="shared" si="894"/>
        <v>0</v>
      </c>
      <c r="K1999" t="str">
        <f t="shared" si="892"/>
        <v/>
      </c>
      <c r="M1999" s="4"/>
      <c r="N1999" s="4"/>
      <c r="O1999" s="5"/>
      <c r="Q1999" s="6"/>
      <c r="R1999" s="6"/>
      <c r="U1999" s="5"/>
      <c r="V1999" s="7"/>
      <c r="X1999" s="1"/>
      <c r="Y1999" s="1"/>
      <c r="Z1999" s="5"/>
      <c r="AA1999" s="5"/>
      <c r="AB1999" s="1"/>
    </row>
    <row r="2000" spans="1:29" x14ac:dyDescent="0.25">
      <c r="A2000" s="11" t="s">
        <v>222</v>
      </c>
      <c r="B2000" t="s">
        <v>1711</v>
      </c>
      <c r="C2000">
        <v>17</v>
      </c>
      <c r="D2000">
        <v>674</v>
      </c>
      <c r="E2000" s="15">
        <v>2.706</v>
      </c>
      <c r="F2000" s="6">
        <f t="shared" si="919"/>
        <v>2.5874999999999999</v>
      </c>
      <c r="G2000">
        <f t="shared" si="917"/>
        <v>6</v>
      </c>
      <c r="H2000">
        <f t="shared" si="891"/>
        <v>468</v>
      </c>
      <c r="I2000" s="5">
        <f t="shared" si="914"/>
        <v>1539.9270000000001</v>
      </c>
      <c r="J2000" s="7">
        <f t="shared" si="894"/>
        <v>0</v>
      </c>
      <c r="K2000" t="str">
        <f t="shared" si="892"/>
        <v/>
      </c>
      <c r="M2000" s="4"/>
      <c r="N2000" s="4"/>
      <c r="O2000" s="5"/>
      <c r="Q2000" s="6"/>
      <c r="R2000" s="6"/>
      <c r="U2000" s="5"/>
      <c r="V2000" s="7"/>
      <c r="X2000" s="1"/>
      <c r="Y2000" s="1"/>
      <c r="Z2000" s="5"/>
      <c r="AA2000" s="5"/>
      <c r="AB2000" s="1"/>
    </row>
    <row r="2001" spans="1:29" x14ac:dyDescent="0.25">
      <c r="A2001" s="11" t="s">
        <v>222</v>
      </c>
      <c r="B2001" t="s">
        <v>1712</v>
      </c>
      <c r="C2001">
        <v>15</v>
      </c>
      <c r="D2001">
        <v>529</v>
      </c>
      <c r="E2001" s="15">
        <v>2.12</v>
      </c>
      <c r="F2001" s="6">
        <f t="shared" ref="F2001" si="924">AVERAGE(E1995:E2001)</f>
        <v>2.5207142857142855</v>
      </c>
      <c r="G2001">
        <f t="shared" si="917"/>
        <v>7</v>
      </c>
      <c r="H2001">
        <f t="shared" si="891"/>
        <v>483</v>
      </c>
      <c r="I2001" s="5">
        <f t="shared" si="914"/>
        <v>1571.7270000000001</v>
      </c>
      <c r="J2001" s="7">
        <f t="shared" si="894"/>
        <v>0</v>
      </c>
      <c r="K2001" t="str">
        <f t="shared" si="892"/>
        <v/>
      </c>
      <c r="M2001" s="4"/>
      <c r="N2001" s="4"/>
      <c r="O2001" s="5"/>
      <c r="Q2001" s="6"/>
      <c r="R2001" s="6"/>
      <c r="U2001" s="5"/>
      <c r="V2001" s="7"/>
      <c r="X2001" s="5"/>
      <c r="Y2001" s="1"/>
      <c r="Z2001" s="5"/>
      <c r="AA2001" s="5"/>
      <c r="AB2001" s="1"/>
      <c r="AC2001" s="5"/>
    </row>
    <row r="2002" spans="1:29" x14ac:dyDescent="0.25">
      <c r="A2002" s="11" t="s">
        <v>222</v>
      </c>
      <c r="B2002" t="s">
        <v>1714</v>
      </c>
      <c r="C2002">
        <v>4</v>
      </c>
      <c r="D2002">
        <v>141</v>
      </c>
      <c r="E2002" s="15">
        <v>1.31</v>
      </c>
      <c r="F2002" s="6">
        <f t="shared" ref="F2002" si="925">AVERAGE(E1995:E2002)</f>
        <v>2.3693749999999998</v>
      </c>
      <c r="G2002">
        <f t="shared" si="917"/>
        <v>8</v>
      </c>
      <c r="H2002">
        <f t="shared" si="891"/>
        <v>487</v>
      </c>
      <c r="I2002" s="5">
        <f t="shared" si="914"/>
        <v>1576.9670000000001</v>
      </c>
      <c r="J2002" s="7">
        <f t="shared" si="894"/>
        <v>0</v>
      </c>
      <c r="K2002" t="str">
        <f t="shared" si="892"/>
        <v/>
      </c>
      <c r="M2002" s="4"/>
      <c r="N2002" s="4"/>
      <c r="O2002" s="5"/>
      <c r="Q2002" s="6"/>
      <c r="R2002" s="6"/>
      <c r="U2002" s="5"/>
      <c r="V2002" s="7"/>
      <c r="X2002" s="1"/>
      <c r="Y2002" s="1"/>
      <c r="Z2002" s="5"/>
      <c r="AA2002" s="5"/>
      <c r="AB2002" s="1"/>
    </row>
    <row r="2003" spans="1:29" x14ac:dyDescent="0.25">
      <c r="A2003" s="11" t="s">
        <v>222</v>
      </c>
      <c r="B2003" t="s">
        <v>2010</v>
      </c>
      <c r="C2003">
        <v>3</v>
      </c>
      <c r="D2003">
        <v>101</v>
      </c>
      <c r="E2003" s="14">
        <v>1.077</v>
      </c>
      <c r="F2003" s="6">
        <f t="shared" ref="F2003" si="926">AVERAGE(E1995:E2003)</f>
        <v>2.2257777777777772</v>
      </c>
      <c r="G2003">
        <f t="shared" si="917"/>
        <v>9</v>
      </c>
      <c r="H2003">
        <f t="shared" si="891"/>
        <v>490</v>
      </c>
      <c r="I2003" s="5">
        <f t="shared" si="914"/>
        <v>1580.1980000000001</v>
      </c>
      <c r="J2003" s="7">
        <f t="shared" si="894"/>
        <v>0</v>
      </c>
      <c r="K2003" t="str">
        <f t="shared" si="892"/>
        <v/>
      </c>
      <c r="M2003" s="4"/>
      <c r="N2003" s="4"/>
      <c r="O2003" s="5"/>
      <c r="Q2003" s="6"/>
      <c r="R2003" s="6"/>
      <c r="U2003" s="5"/>
      <c r="V2003" s="7"/>
      <c r="X2003" s="1"/>
      <c r="Y2003" s="1"/>
      <c r="Z2003" s="5"/>
      <c r="AA2003" s="5"/>
      <c r="AB2003" s="1"/>
    </row>
    <row r="2004" spans="1:29" x14ac:dyDescent="0.25">
      <c r="A2004" s="11" t="s">
        <v>222</v>
      </c>
      <c r="B2004" t="s">
        <v>1713</v>
      </c>
      <c r="C2004">
        <v>3</v>
      </c>
      <c r="D2004">
        <v>121</v>
      </c>
      <c r="E2004" s="15">
        <v>1.4219999999999999</v>
      </c>
      <c r="F2004" s="6">
        <f t="shared" ref="F2004" si="927">AVERAGE(E1995:E2004)</f>
        <v>2.1453999999999995</v>
      </c>
      <c r="G2004">
        <f t="shared" si="917"/>
        <v>10</v>
      </c>
      <c r="H2004">
        <f t="shared" si="891"/>
        <v>493</v>
      </c>
      <c r="I2004" s="5">
        <f t="shared" si="914"/>
        <v>1584.4640000000002</v>
      </c>
      <c r="J2004" s="7">
        <f t="shared" si="894"/>
        <v>3.2139229208924953</v>
      </c>
      <c r="K2004">
        <f t="shared" si="892"/>
        <v>18999</v>
      </c>
      <c r="M2004" s="4"/>
      <c r="N2004" s="4"/>
      <c r="O2004" s="5"/>
      <c r="Q2004" s="6"/>
      <c r="R2004" s="6"/>
      <c r="U2004" s="5"/>
      <c r="V2004" s="7"/>
      <c r="X2004" s="1"/>
      <c r="Y2004" s="1"/>
      <c r="Z2004" s="5"/>
      <c r="AA2004" s="5"/>
      <c r="AB2004" s="1"/>
    </row>
    <row r="2005" spans="1:29" x14ac:dyDescent="0.25">
      <c r="A2005" s="11" t="s">
        <v>218</v>
      </c>
      <c r="B2005" t="s">
        <v>1642</v>
      </c>
      <c r="C2005">
        <v>50</v>
      </c>
      <c r="D2005">
        <v>1087</v>
      </c>
      <c r="E2005" s="15">
        <v>1.21</v>
      </c>
      <c r="F2005" s="6">
        <f t="shared" si="908"/>
        <v>1.21</v>
      </c>
      <c r="G2005">
        <f t="shared" si="917"/>
        <v>1</v>
      </c>
      <c r="H2005">
        <f t="shared" si="891"/>
        <v>50</v>
      </c>
      <c r="I2005" s="5">
        <f t="shared" si="914"/>
        <v>60.5</v>
      </c>
      <c r="J2005" s="7">
        <f t="shared" si="894"/>
        <v>0</v>
      </c>
      <c r="K2005" t="str">
        <f t="shared" si="892"/>
        <v/>
      </c>
      <c r="M2005" s="4"/>
      <c r="N2005" s="4"/>
      <c r="O2005" s="5"/>
      <c r="Q2005" s="6"/>
      <c r="R2005" s="6"/>
      <c r="U2005" s="5"/>
      <c r="V2005" s="7"/>
      <c r="X2005" s="1"/>
      <c r="Y2005" s="1"/>
      <c r="Z2005" s="5"/>
      <c r="AA2005" s="5"/>
      <c r="AB2005" s="1"/>
    </row>
    <row r="2006" spans="1:29" x14ac:dyDescent="0.25">
      <c r="A2006" s="11" t="s">
        <v>218</v>
      </c>
      <c r="B2006" t="s">
        <v>1681</v>
      </c>
      <c r="C2006">
        <v>44</v>
      </c>
      <c r="D2006">
        <v>1214</v>
      </c>
      <c r="E2006" s="15">
        <v>3.0979999999999999</v>
      </c>
      <c r="F2006" s="6">
        <f t="shared" si="909"/>
        <v>2.1539999999999999</v>
      </c>
      <c r="G2006">
        <f t="shared" si="917"/>
        <v>2</v>
      </c>
      <c r="H2006">
        <f t="shared" ref="H2006:H2069" si="928">IF(G2005&gt;G2006,C2006,C2006+H2005)</f>
        <v>94</v>
      </c>
      <c r="I2006" s="5">
        <f t="shared" si="914"/>
        <v>196.81199999999998</v>
      </c>
      <c r="J2006" s="7">
        <f t="shared" si="894"/>
        <v>0</v>
      </c>
      <c r="K2006" t="str">
        <f t="shared" ref="K2006:K2069" si="929">IF(J2006&gt;0,SUM(D1997:D2006),"")</f>
        <v/>
      </c>
      <c r="M2006" s="4"/>
      <c r="N2006" s="4"/>
      <c r="O2006" s="5"/>
      <c r="Q2006" s="6"/>
      <c r="R2006" s="6"/>
      <c r="U2006" s="5"/>
      <c r="V2006" s="7"/>
      <c r="X2006" s="1"/>
      <c r="Y2006" s="1"/>
      <c r="Z2006" s="5"/>
      <c r="AA2006" s="5"/>
      <c r="AB2006" s="1"/>
    </row>
    <row r="2007" spans="1:29" x14ac:dyDescent="0.25">
      <c r="A2007" s="11" t="s">
        <v>218</v>
      </c>
      <c r="B2007" t="s">
        <v>1684</v>
      </c>
      <c r="C2007">
        <v>41</v>
      </c>
      <c r="D2007">
        <v>933</v>
      </c>
      <c r="E2007" s="15">
        <v>1.528</v>
      </c>
      <c r="F2007" s="6">
        <f t="shared" si="915"/>
        <v>1.9453333333333334</v>
      </c>
      <c r="G2007">
        <f t="shared" si="917"/>
        <v>3</v>
      </c>
      <c r="H2007">
        <f t="shared" si="928"/>
        <v>135</v>
      </c>
      <c r="I2007" s="5">
        <f t="shared" si="914"/>
        <v>259.45999999999998</v>
      </c>
      <c r="J2007" s="7">
        <f t="shared" ref="J2007:J2070" si="930">IF(G2007&gt;G2008,I2007/H2007,0)</f>
        <v>0</v>
      </c>
      <c r="K2007" t="str">
        <f t="shared" si="929"/>
        <v/>
      </c>
      <c r="M2007" s="4"/>
      <c r="N2007" s="4"/>
      <c r="O2007" s="5"/>
      <c r="Q2007" s="6"/>
      <c r="R2007" s="6"/>
      <c r="U2007" s="5"/>
      <c r="V2007" s="7"/>
      <c r="X2007" s="1"/>
      <c r="Y2007" s="1"/>
      <c r="Z2007" s="5"/>
      <c r="AA2007" s="5"/>
      <c r="AB2007" s="1"/>
    </row>
    <row r="2008" spans="1:29" x14ac:dyDescent="0.25">
      <c r="A2008" s="11" t="s">
        <v>218</v>
      </c>
      <c r="B2008" t="s">
        <v>1683</v>
      </c>
      <c r="C2008">
        <v>40</v>
      </c>
      <c r="D2008">
        <v>782</v>
      </c>
      <c r="E2008" s="15">
        <v>3.1539999999999999</v>
      </c>
      <c r="F2008" s="6">
        <f t="shared" si="916"/>
        <v>2.2475000000000001</v>
      </c>
      <c r="G2008">
        <f t="shared" si="917"/>
        <v>4</v>
      </c>
      <c r="H2008">
        <f t="shared" si="928"/>
        <v>175</v>
      </c>
      <c r="I2008" s="5">
        <f t="shared" si="914"/>
        <v>385.62</v>
      </c>
      <c r="J2008" s="7">
        <f t="shared" si="930"/>
        <v>0</v>
      </c>
      <c r="K2008" t="str">
        <f t="shared" si="929"/>
        <v/>
      </c>
      <c r="M2008" s="4"/>
      <c r="N2008" s="4"/>
      <c r="O2008" s="5"/>
      <c r="Q2008" s="6"/>
      <c r="R2008" s="6"/>
      <c r="U2008" s="5"/>
      <c r="V2008" s="7"/>
      <c r="X2008" s="1"/>
      <c r="Y2008" s="1"/>
      <c r="Z2008" s="5"/>
      <c r="AA2008" s="5"/>
      <c r="AB2008" s="1"/>
    </row>
    <row r="2009" spans="1:29" x14ac:dyDescent="0.25">
      <c r="A2009" s="11" t="s">
        <v>218</v>
      </c>
      <c r="B2009" t="s">
        <v>1682</v>
      </c>
      <c r="C2009">
        <v>28</v>
      </c>
      <c r="D2009">
        <v>775</v>
      </c>
      <c r="E2009" s="15">
        <v>1.9259999999999999</v>
      </c>
      <c r="F2009" s="6">
        <f t="shared" si="918"/>
        <v>2.1832000000000003</v>
      </c>
      <c r="G2009">
        <f t="shared" si="917"/>
        <v>5</v>
      </c>
      <c r="H2009">
        <f t="shared" si="928"/>
        <v>203</v>
      </c>
      <c r="I2009" s="5">
        <f t="shared" si="914"/>
        <v>439.548</v>
      </c>
      <c r="J2009" s="7">
        <f t="shared" si="930"/>
        <v>0</v>
      </c>
      <c r="K2009" t="str">
        <f t="shared" si="929"/>
        <v/>
      </c>
      <c r="M2009" s="4"/>
      <c r="N2009" s="4"/>
      <c r="O2009" s="5"/>
      <c r="Q2009" s="6"/>
      <c r="R2009" s="6"/>
      <c r="U2009" s="5"/>
      <c r="V2009" s="7"/>
      <c r="X2009" s="1"/>
      <c r="Y2009" s="1"/>
      <c r="Z2009" s="5"/>
      <c r="AA2009" s="5"/>
      <c r="AB2009" s="1"/>
    </row>
    <row r="2010" spans="1:29" x14ac:dyDescent="0.25">
      <c r="A2010" s="11" t="s">
        <v>218</v>
      </c>
      <c r="B2010" t="s">
        <v>1685</v>
      </c>
      <c r="C2010">
        <v>23</v>
      </c>
      <c r="D2010">
        <v>538</v>
      </c>
      <c r="E2010" s="15">
        <v>1.4419999999999999</v>
      </c>
      <c r="F2010" s="6">
        <f t="shared" si="919"/>
        <v>2.0596666666666668</v>
      </c>
      <c r="G2010">
        <f t="shared" si="917"/>
        <v>6</v>
      </c>
      <c r="H2010">
        <f t="shared" si="928"/>
        <v>226</v>
      </c>
      <c r="I2010" s="5">
        <f t="shared" si="914"/>
        <v>472.714</v>
      </c>
      <c r="J2010" s="7">
        <f t="shared" si="930"/>
        <v>0</v>
      </c>
      <c r="K2010" t="str">
        <f t="shared" si="929"/>
        <v/>
      </c>
      <c r="M2010" s="4"/>
      <c r="N2010" s="4"/>
      <c r="O2010" s="5"/>
      <c r="Q2010" s="6"/>
      <c r="R2010" s="6"/>
      <c r="U2010" s="5"/>
      <c r="V2010" s="7"/>
      <c r="X2010" s="1"/>
      <c r="Y2010" s="1"/>
      <c r="Z2010" s="5"/>
      <c r="AA2010" s="5"/>
      <c r="AB2010" s="1"/>
    </row>
    <row r="2011" spans="1:29" x14ac:dyDescent="0.25">
      <c r="A2011" s="11" t="s">
        <v>218</v>
      </c>
      <c r="B2011" t="s">
        <v>1687</v>
      </c>
      <c r="C2011">
        <v>21</v>
      </c>
      <c r="D2011">
        <v>503</v>
      </c>
      <c r="E2011" s="15">
        <v>2.8889999999999998</v>
      </c>
      <c r="F2011" s="6">
        <f t="shared" ref="F2011" si="931">AVERAGE(E2005:E2011)</f>
        <v>2.1781428571428569</v>
      </c>
      <c r="G2011">
        <f t="shared" si="917"/>
        <v>7</v>
      </c>
      <c r="H2011">
        <f t="shared" si="928"/>
        <v>247</v>
      </c>
      <c r="I2011" s="5">
        <f t="shared" si="914"/>
        <v>533.38300000000004</v>
      </c>
      <c r="J2011" s="7">
        <f t="shared" si="930"/>
        <v>0</v>
      </c>
      <c r="K2011" t="str">
        <f t="shared" si="929"/>
        <v/>
      </c>
      <c r="M2011" s="4"/>
      <c r="N2011" s="4"/>
      <c r="O2011" s="5"/>
      <c r="Q2011" s="6"/>
      <c r="R2011" s="6"/>
      <c r="U2011" s="5"/>
      <c r="V2011" s="7"/>
      <c r="X2011" s="5"/>
      <c r="Y2011" s="1"/>
      <c r="Z2011" s="5"/>
      <c r="AA2011" s="5"/>
      <c r="AB2011" s="1"/>
      <c r="AC2011" s="5"/>
    </row>
    <row r="2012" spans="1:29" x14ac:dyDescent="0.25">
      <c r="A2012" s="11" t="s">
        <v>218</v>
      </c>
      <c r="B2012" t="s">
        <v>1688</v>
      </c>
      <c r="C2012">
        <v>21</v>
      </c>
      <c r="D2012">
        <v>500</v>
      </c>
      <c r="E2012" s="15">
        <v>2.702</v>
      </c>
      <c r="F2012" s="6">
        <f t="shared" ref="F2012" si="932">AVERAGE(E2005:E2012)</f>
        <v>2.2436249999999998</v>
      </c>
      <c r="G2012">
        <f t="shared" si="917"/>
        <v>8</v>
      </c>
      <c r="H2012">
        <f t="shared" si="928"/>
        <v>268</v>
      </c>
      <c r="I2012" s="5">
        <f t="shared" si="914"/>
        <v>590.125</v>
      </c>
      <c r="J2012" s="7">
        <f t="shared" si="930"/>
        <v>0</v>
      </c>
      <c r="K2012" t="str">
        <f t="shared" si="929"/>
        <v/>
      </c>
      <c r="M2012" s="4"/>
      <c r="N2012" s="4"/>
      <c r="O2012" s="5"/>
      <c r="Q2012" s="6"/>
      <c r="R2012" s="6"/>
      <c r="U2012" s="5"/>
      <c r="V2012" s="7"/>
      <c r="X2012" s="1"/>
      <c r="Y2012" s="1"/>
      <c r="Z2012" s="5"/>
      <c r="AA2012" s="5"/>
      <c r="AB2012" s="1"/>
    </row>
    <row r="2013" spans="1:29" x14ac:dyDescent="0.25">
      <c r="A2013" s="11" t="s">
        <v>218</v>
      </c>
      <c r="B2013" t="s">
        <v>1686</v>
      </c>
      <c r="C2013">
        <v>20</v>
      </c>
      <c r="D2013">
        <v>449</v>
      </c>
      <c r="E2013" s="15">
        <v>2.3849999999999998</v>
      </c>
      <c r="F2013" s="6">
        <f t="shared" ref="F2013" si="933">AVERAGE(E2005:E2013)</f>
        <v>2.2593333333333327</v>
      </c>
      <c r="G2013">
        <f t="shared" si="917"/>
        <v>9</v>
      </c>
      <c r="H2013">
        <f t="shared" si="928"/>
        <v>288</v>
      </c>
      <c r="I2013" s="5">
        <f t="shared" si="914"/>
        <v>637.82500000000005</v>
      </c>
      <c r="J2013" s="7">
        <f t="shared" si="930"/>
        <v>0</v>
      </c>
      <c r="K2013" t="str">
        <f t="shared" si="929"/>
        <v/>
      </c>
      <c r="M2013" s="4"/>
      <c r="N2013" s="4"/>
      <c r="O2013" s="5"/>
      <c r="Q2013" s="6"/>
      <c r="R2013" s="6"/>
      <c r="U2013" s="5"/>
      <c r="V2013" s="7"/>
      <c r="X2013" s="1"/>
      <c r="Y2013" s="1"/>
      <c r="Z2013" s="5"/>
      <c r="AA2013" s="5"/>
      <c r="AB2013" s="1"/>
    </row>
    <row r="2014" spans="1:29" x14ac:dyDescent="0.25">
      <c r="A2014" s="11" t="s">
        <v>218</v>
      </c>
      <c r="B2014" t="s">
        <v>2011</v>
      </c>
      <c r="C2014">
        <v>19</v>
      </c>
      <c r="D2014">
        <v>435</v>
      </c>
      <c r="E2014" s="14">
        <v>2.383</v>
      </c>
      <c r="F2014" s="6">
        <f t="shared" ref="F2014" si="934">AVERAGE(E2005:E2014)</f>
        <v>2.2716999999999996</v>
      </c>
      <c r="G2014">
        <f t="shared" si="917"/>
        <v>10</v>
      </c>
      <c r="H2014">
        <f t="shared" si="928"/>
        <v>307</v>
      </c>
      <c r="I2014" s="5">
        <f t="shared" si="914"/>
        <v>683.10200000000009</v>
      </c>
      <c r="J2014" s="7">
        <f t="shared" si="930"/>
        <v>2.2250879478827366</v>
      </c>
      <c r="K2014">
        <f t="shared" si="929"/>
        <v>7216</v>
      </c>
      <c r="M2014" s="4"/>
      <c r="N2014" s="4"/>
      <c r="O2014" s="5"/>
      <c r="Q2014" s="6"/>
      <c r="R2014" s="6"/>
      <c r="U2014" s="5"/>
      <c r="V2014" s="7"/>
      <c r="X2014" s="1"/>
      <c r="Y2014" s="1"/>
      <c r="Z2014" s="5"/>
      <c r="AA2014" s="5"/>
      <c r="AB2014" s="1"/>
    </row>
    <row r="2015" spans="1:29" x14ac:dyDescent="0.25">
      <c r="A2015" s="11" t="s">
        <v>216</v>
      </c>
      <c r="B2015" t="s">
        <v>1662</v>
      </c>
      <c r="C2015">
        <v>96</v>
      </c>
      <c r="D2015">
        <v>3153</v>
      </c>
      <c r="E2015" s="15">
        <v>2.82</v>
      </c>
      <c r="F2015" s="6">
        <f t="shared" si="908"/>
        <v>2.82</v>
      </c>
      <c r="G2015">
        <f t="shared" si="917"/>
        <v>1</v>
      </c>
      <c r="H2015">
        <f t="shared" si="928"/>
        <v>96</v>
      </c>
      <c r="I2015" s="5">
        <f t="shared" si="914"/>
        <v>270.71999999999997</v>
      </c>
      <c r="J2015" s="7">
        <f t="shared" si="930"/>
        <v>0</v>
      </c>
      <c r="K2015" t="str">
        <f t="shared" si="929"/>
        <v/>
      </c>
      <c r="M2015" s="4"/>
      <c r="N2015" s="4"/>
      <c r="O2015" s="5"/>
      <c r="Q2015" s="6"/>
      <c r="R2015" s="6"/>
      <c r="U2015" s="5"/>
      <c r="V2015" s="7"/>
      <c r="X2015" s="1"/>
      <c r="Y2015" s="1"/>
      <c r="Z2015" s="5"/>
      <c r="AA2015" s="5"/>
      <c r="AB2015" s="1"/>
    </row>
    <row r="2016" spans="1:29" x14ac:dyDescent="0.25">
      <c r="A2016" s="11" t="s">
        <v>216</v>
      </c>
      <c r="B2016" t="s">
        <v>1663</v>
      </c>
      <c r="C2016">
        <v>67</v>
      </c>
      <c r="D2016">
        <v>2662</v>
      </c>
      <c r="E2016" s="15">
        <v>6.2210000000000001</v>
      </c>
      <c r="F2016" s="6">
        <f t="shared" si="909"/>
        <v>4.5205000000000002</v>
      </c>
      <c r="G2016">
        <f t="shared" si="917"/>
        <v>2</v>
      </c>
      <c r="H2016">
        <f t="shared" si="928"/>
        <v>163</v>
      </c>
      <c r="I2016" s="5">
        <f t="shared" si="914"/>
        <v>687.52700000000004</v>
      </c>
      <c r="J2016" s="7">
        <f t="shared" si="930"/>
        <v>0</v>
      </c>
      <c r="K2016" t="str">
        <f t="shared" si="929"/>
        <v/>
      </c>
      <c r="M2016" s="4"/>
      <c r="N2016" s="4"/>
      <c r="O2016" s="5"/>
      <c r="Q2016" s="6"/>
      <c r="R2016" s="6"/>
      <c r="U2016" s="5"/>
      <c r="V2016" s="7"/>
      <c r="X2016" s="1"/>
      <c r="Y2016" s="1"/>
      <c r="Z2016" s="5"/>
      <c r="AA2016" s="5"/>
      <c r="AB2016" s="1"/>
    </row>
    <row r="2017" spans="1:29" x14ac:dyDescent="0.25">
      <c r="A2017" s="11" t="s">
        <v>216</v>
      </c>
      <c r="B2017" t="s">
        <v>1664</v>
      </c>
      <c r="C2017">
        <v>50</v>
      </c>
      <c r="D2017">
        <v>1493</v>
      </c>
      <c r="E2017" s="15">
        <v>2.5870000000000002</v>
      </c>
      <c r="F2017" s="6">
        <f t="shared" si="915"/>
        <v>3.8759999999999999</v>
      </c>
      <c r="G2017">
        <f t="shared" si="917"/>
        <v>3</v>
      </c>
      <c r="H2017">
        <f t="shared" si="928"/>
        <v>213</v>
      </c>
      <c r="I2017" s="5">
        <f t="shared" si="914"/>
        <v>816.87700000000007</v>
      </c>
      <c r="J2017" s="7">
        <f t="shared" si="930"/>
        <v>0</v>
      </c>
      <c r="K2017" t="str">
        <f t="shared" si="929"/>
        <v/>
      </c>
      <c r="M2017" s="4"/>
      <c r="N2017" s="4"/>
      <c r="O2017" s="5"/>
      <c r="Q2017" s="6"/>
      <c r="R2017" s="6"/>
      <c r="U2017" s="5"/>
      <c r="V2017" s="7"/>
      <c r="X2017" s="1"/>
      <c r="Y2017" s="1"/>
      <c r="Z2017" s="5"/>
      <c r="AA2017" s="5"/>
      <c r="AB2017" s="1"/>
    </row>
    <row r="2018" spans="1:29" x14ac:dyDescent="0.25">
      <c r="A2018" s="11" t="s">
        <v>216</v>
      </c>
      <c r="B2018" t="s">
        <v>1666</v>
      </c>
      <c r="C2018">
        <v>40</v>
      </c>
      <c r="D2018">
        <v>1272</v>
      </c>
      <c r="E2018" s="15">
        <v>2.4710000000000001</v>
      </c>
      <c r="F2018" s="6">
        <f t="shared" si="916"/>
        <v>3.52475</v>
      </c>
      <c r="G2018">
        <f t="shared" si="917"/>
        <v>4</v>
      </c>
      <c r="H2018">
        <f t="shared" si="928"/>
        <v>253</v>
      </c>
      <c r="I2018" s="5">
        <f t="shared" si="914"/>
        <v>915.7170000000001</v>
      </c>
      <c r="J2018" s="7">
        <f t="shared" si="930"/>
        <v>0</v>
      </c>
      <c r="K2018" t="str">
        <f t="shared" si="929"/>
        <v/>
      </c>
      <c r="M2018" s="4"/>
      <c r="N2018" s="4"/>
      <c r="O2018" s="5"/>
      <c r="Q2018" s="6"/>
      <c r="R2018" s="6"/>
      <c r="U2018" s="5"/>
      <c r="V2018" s="7"/>
      <c r="X2018" s="1"/>
      <c r="Y2018" s="1"/>
      <c r="Z2018" s="5"/>
      <c r="AA2018" s="5"/>
      <c r="AB2018" s="1"/>
    </row>
    <row r="2019" spans="1:29" x14ac:dyDescent="0.25">
      <c r="A2019" s="11" t="s">
        <v>216</v>
      </c>
      <c r="B2019" t="s">
        <v>1665</v>
      </c>
      <c r="C2019">
        <v>35</v>
      </c>
      <c r="D2019">
        <v>1012</v>
      </c>
      <c r="E2019" s="15">
        <v>2.335</v>
      </c>
      <c r="F2019" s="6">
        <f t="shared" si="918"/>
        <v>3.2868000000000004</v>
      </c>
      <c r="G2019">
        <f t="shared" si="917"/>
        <v>5</v>
      </c>
      <c r="H2019">
        <f t="shared" si="928"/>
        <v>288</v>
      </c>
      <c r="I2019" s="5">
        <f t="shared" si="914"/>
        <v>997.44200000000012</v>
      </c>
      <c r="J2019" s="7">
        <f t="shared" si="930"/>
        <v>0</v>
      </c>
      <c r="K2019" t="str">
        <f t="shared" si="929"/>
        <v/>
      </c>
      <c r="M2019" s="4"/>
      <c r="N2019" s="4"/>
      <c r="O2019" s="5"/>
      <c r="Q2019" s="6"/>
      <c r="R2019" s="6"/>
      <c r="U2019" s="5"/>
      <c r="V2019" s="7"/>
      <c r="X2019" s="1"/>
      <c r="Y2019" s="1"/>
      <c r="Z2019" s="5"/>
      <c r="AA2019" s="5"/>
      <c r="AB2019" s="1"/>
    </row>
    <row r="2020" spans="1:29" x14ac:dyDescent="0.25">
      <c r="A2020" s="11" t="s">
        <v>216</v>
      </c>
      <c r="B2020" t="s">
        <v>1668</v>
      </c>
      <c r="C2020">
        <v>27</v>
      </c>
      <c r="D2020">
        <v>1390</v>
      </c>
      <c r="E2020" s="15">
        <v>13.25</v>
      </c>
      <c r="F2020" s="6">
        <f t="shared" si="919"/>
        <v>4.9473333333333338</v>
      </c>
      <c r="G2020">
        <f t="shared" si="917"/>
        <v>6</v>
      </c>
      <c r="H2020">
        <f t="shared" si="928"/>
        <v>315</v>
      </c>
      <c r="I2020" s="5">
        <f t="shared" si="914"/>
        <v>1355.192</v>
      </c>
      <c r="J2020" s="7">
        <f t="shared" si="930"/>
        <v>0</v>
      </c>
      <c r="K2020" t="str">
        <f t="shared" si="929"/>
        <v/>
      </c>
      <c r="M2020" s="4"/>
      <c r="N2020" s="4"/>
      <c r="O2020" s="5"/>
      <c r="Q2020" s="6"/>
      <c r="R2020" s="6"/>
      <c r="U2020" s="5"/>
      <c r="V2020" s="7"/>
      <c r="X2020" s="1"/>
      <c r="Y2020" s="1"/>
      <c r="Z2020" s="5"/>
      <c r="AA2020" s="5"/>
      <c r="AB2020" s="1"/>
    </row>
    <row r="2021" spans="1:29" x14ac:dyDescent="0.25">
      <c r="A2021" s="11" t="s">
        <v>216</v>
      </c>
      <c r="B2021" t="s">
        <v>1669</v>
      </c>
      <c r="C2021">
        <v>25</v>
      </c>
      <c r="D2021">
        <v>859</v>
      </c>
      <c r="E2021" s="15">
        <v>2.9289999999999998</v>
      </c>
      <c r="F2021" s="6">
        <f t="shared" ref="F2021" si="935">AVERAGE(E2015:E2021)</f>
        <v>4.6589999999999998</v>
      </c>
      <c r="G2021">
        <f t="shared" si="917"/>
        <v>7</v>
      </c>
      <c r="H2021">
        <f t="shared" si="928"/>
        <v>340</v>
      </c>
      <c r="I2021" s="5">
        <f t="shared" si="914"/>
        <v>1428.4169999999999</v>
      </c>
      <c r="J2021" s="7">
        <f t="shared" si="930"/>
        <v>0</v>
      </c>
      <c r="K2021" t="str">
        <f t="shared" si="929"/>
        <v/>
      </c>
      <c r="M2021" s="4"/>
      <c r="N2021" s="4"/>
      <c r="O2021" s="5"/>
      <c r="Q2021" s="6"/>
      <c r="R2021" s="6"/>
      <c r="U2021" s="5"/>
      <c r="V2021" s="7"/>
      <c r="X2021" s="5"/>
      <c r="Y2021" s="1"/>
      <c r="Z2021" s="5"/>
      <c r="AA2021" s="5"/>
      <c r="AB2021" s="1"/>
      <c r="AC2021" s="5"/>
    </row>
    <row r="2022" spans="1:29" x14ac:dyDescent="0.25">
      <c r="A2022" s="11" t="s">
        <v>216</v>
      </c>
      <c r="B2022" t="s">
        <v>1670</v>
      </c>
      <c r="C2022">
        <v>23</v>
      </c>
      <c r="D2022">
        <v>712</v>
      </c>
      <c r="E2022" s="15">
        <v>2.3420000000000001</v>
      </c>
      <c r="F2022" s="6">
        <f t="shared" ref="F2022" si="936">AVERAGE(E2015:E2022)</f>
        <v>4.3693749999999998</v>
      </c>
      <c r="G2022">
        <f t="shared" si="917"/>
        <v>8</v>
      </c>
      <c r="H2022">
        <f t="shared" si="928"/>
        <v>363</v>
      </c>
      <c r="I2022" s="5">
        <f t="shared" si="914"/>
        <v>1482.2829999999999</v>
      </c>
      <c r="J2022" s="7">
        <f t="shared" si="930"/>
        <v>0</v>
      </c>
      <c r="K2022" t="str">
        <f t="shared" si="929"/>
        <v/>
      </c>
      <c r="M2022" s="4"/>
      <c r="N2022" s="4"/>
      <c r="O2022" s="5"/>
      <c r="Q2022" s="6"/>
      <c r="R2022" s="6"/>
      <c r="U2022" s="5"/>
      <c r="V2022" s="7"/>
      <c r="X2022" s="1"/>
      <c r="Y2022" s="1"/>
      <c r="Z2022" s="5"/>
      <c r="AA2022" s="5"/>
      <c r="AB2022" s="1"/>
    </row>
    <row r="2023" spans="1:29" x14ac:dyDescent="0.25">
      <c r="A2023" s="11" t="s">
        <v>216</v>
      </c>
      <c r="B2023" t="s">
        <v>1667</v>
      </c>
      <c r="C2023">
        <v>22</v>
      </c>
      <c r="D2023">
        <v>594</v>
      </c>
      <c r="E2023" s="15">
        <v>2.8180000000000001</v>
      </c>
      <c r="F2023" s="6">
        <f t="shared" ref="F2023" si="937">AVERAGE(E2015:E2023)</f>
        <v>4.1969999999999992</v>
      </c>
      <c r="G2023">
        <f t="shared" si="917"/>
        <v>9</v>
      </c>
      <c r="H2023">
        <f t="shared" si="928"/>
        <v>385</v>
      </c>
      <c r="I2023" s="5">
        <f t="shared" si="914"/>
        <v>1544.279</v>
      </c>
      <c r="J2023" s="7">
        <f t="shared" si="930"/>
        <v>0</v>
      </c>
      <c r="K2023" t="str">
        <f t="shared" si="929"/>
        <v/>
      </c>
      <c r="M2023" s="4"/>
      <c r="N2023" s="4"/>
      <c r="O2023" s="5"/>
      <c r="Q2023" s="6"/>
      <c r="R2023" s="6"/>
      <c r="U2023" s="5"/>
      <c r="V2023" s="7"/>
      <c r="X2023" s="1"/>
      <c r="Y2023" s="1"/>
      <c r="Z2023" s="5"/>
      <c r="AA2023" s="5"/>
      <c r="AB2023" s="1"/>
    </row>
    <row r="2024" spans="1:29" x14ac:dyDescent="0.25">
      <c r="A2024" s="11" t="s">
        <v>216</v>
      </c>
      <c r="B2024" t="s">
        <v>2012</v>
      </c>
      <c r="C2024">
        <v>19</v>
      </c>
      <c r="D2024">
        <v>637</v>
      </c>
      <c r="E2024" s="14">
        <v>5.3</v>
      </c>
      <c r="F2024" s="6">
        <f t="shared" ref="F2024" si="938">AVERAGE(E2015:E2024)</f>
        <v>4.3072999999999997</v>
      </c>
      <c r="G2024">
        <f t="shared" si="917"/>
        <v>10</v>
      </c>
      <c r="H2024">
        <f t="shared" si="928"/>
        <v>404</v>
      </c>
      <c r="I2024" s="5">
        <f t="shared" si="914"/>
        <v>1644.979</v>
      </c>
      <c r="J2024" s="7">
        <f t="shared" si="930"/>
        <v>4.071730198019802</v>
      </c>
      <c r="K2024">
        <f t="shared" si="929"/>
        <v>13784</v>
      </c>
      <c r="M2024" s="4"/>
      <c r="N2024" s="4"/>
      <c r="O2024" s="5"/>
      <c r="Q2024" s="6"/>
      <c r="R2024" s="6"/>
      <c r="U2024" s="5"/>
      <c r="V2024" s="7"/>
      <c r="X2024" s="1"/>
      <c r="Y2024" s="1"/>
      <c r="Z2024" s="5"/>
      <c r="AA2024" s="5"/>
      <c r="AB2024" s="1"/>
    </row>
    <row r="2025" spans="1:29" x14ac:dyDescent="0.25">
      <c r="A2025" s="11" t="s">
        <v>221</v>
      </c>
      <c r="B2025" t="s">
        <v>1700</v>
      </c>
      <c r="C2025">
        <v>114</v>
      </c>
      <c r="D2025">
        <v>2525</v>
      </c>
      <c r="E2025" s="15">
        <v>2.3759999999999999</v>
      </c>
      <c r="F2025" s="6">
        <f t="shared" si="908"/>
        <v>2.3759999999999999</v>
      </c>
      <c r="G2025">
        <f t="shared" si="917"/>
        <v>1</v>
      </c>
      <c r="H2025">
        <f t="shared" si="928"/>
        <v>114</v>
      </c>
      <c r="I2025" s="5">
        <f t="shared" si="914"/>
        <v>270.86399999999998</v>
      </c>
      <c r="J2025" s="7">
        <f t="shared" si="930"/>
        <v>0</v>
      </c>
      <c r="K2025" t="str">
        <f t="shared" si="929"/>
        <v/>
      </c>
      <c r="M2025" s="4"/>
      <c r="N2025" s="4"/>
      <c r="O2025" s="5"/>
      <c r="Q2025" s="6"/>
      <c r="R2025" s="6"/>
      <c r="U2025" s="5"/>
      <c r="V2025" s="7"/>
      <c r="X2025" s="1"/>
      <c r="Y2025" s="1"/>
      <c r="Z2025" s="5"/>
      <c r="AA2025" s="5"/>
      <c r="AB2025" s="1"/>
    </row>
    <row r="2026" spans="1:29" x14ac:dyDescent="0.25">
      <c r="A2026" s="11" t="s">
        <v>221</v>
      </c>
      <c r="B2026" t="s">
        <v>1702</v>
      </c>
      <c r="C2026">
        <v>54</v>
      </c>
      <c r="D2026">
        <v>1261</v>
      </c>
      <c r="E2026" s="15">
        <v>2.097</v>
      </c>
      <c r="F2026" s="6">
        <f t="shared" si="909"/>
        <v>2.2364999999999999</v>
      </c>
      <c r="G2026">
        <f t="shared" si="917"/>
        <v>2</v>
      </c>
      <c r="H2026">
        <f t="shared" si="928"/>
        <v>168</v>
      </c>
      <c r="I2026" s="5">
        <f t="shared" si="914"/>
        <v>384.10199999999998</v>
      </c>
      <c r="J2026" s="7">
        <f t="shared" si="930"/>
        <v>0</v>
      </c>
      <c r="K2026" t="str">
        <f t="shared" si="929"/>
        <v/>
      </c>
      <c r="M2026" s="4"/>
      <c r="N2026" s="4"/>
      <c r="O2026" s="5"/>
      <c r="Q2026" s="6"/>
      <c r="R2026" s="6"/>
      <c r="U2026" s="5"/>
      <c r="V2026" s="7"/>
      <c r="X2026" s="1"/>
      <c r="Y2026" s="1"/>
      <c r="Z2026" s="5"/>
      <c r="AA2026" s="5"/>
      <c r="AB2026" s="1"/>
    </row>
    <row r="2027" spans="1:29" x14ac:dyDescent="0.25">
      <c r="A2027" s="11" t="s">
        <v>221</v>
      </c>
      <c r="B2027" t="s">
        <v>1701</v>
      </c>
      <c r="C2027">
        <v>54</v>
      </c>
      <c r="D2027">
        <v>2037</v>
      </c>
      <c r="E2027" s="15">
        <v>5.6180000000000003</v>
      </c>
      <c r="F2027" s="6">
        <f t="shared" si="915"/>
        <v>3.363666666666667</v>
      </c>
      <c r="G2027">
        <f t="shared" si="917"/>
        <v>3</v>
      </c>
      <c r="H2027">
        <f t="shared" si="928"/>
        <v>222</v>
      </c>
      <c r="I2027" s="5">
        <f t="shared" si="914"/>
        <v>687.47399999999993</v>
      </c>
      <c r="J2027" s="7">
        <f t="shared" si="930"/>
        <v>0</v>
      </c>
      <c r="K2027" t="str">
        <f t="shared" si="929"/>
        <v/>
      </c>
      <c r="M2027" s="4"/>
      <c r="N2027" s="4"/>
      <c r="O2027" s="5"/>
      <c r="Q2027" s="6"/>
      <c r="R2027" s="6"/>
      <c r="U2027" s="5"/>
      <c r="V2027" s="7"/>
      <c r="X2027" s="1"/>
      <c r="Y2027" s="1"/>
      <c r="Z2027" s="5"/>
      <c r="AA2027" s="5"/>
      <c r="AB2027" s="1"/>
    </row>
    <row r="2028" spans="1:29" x14ac:dyDescent="0.25">
      <c r="A2028" s="11" t="s">
        <v>221</v>
      </c>
      <c r="B2028" t="s">
        <v>1705</v>
      </c>
      <c r="C2028">
        <v>46</v>
      </c>
      <c r="D2028">
        <v>1043</v>
      </c>
      <c r="E2028" s="15">
        <v>1.542</v>
      </c>
      <c r="F2028" s="6">
        <f t="shared" si="916"/>
        <v>2.9082500000000002</v>
      </c>
      <c r="G2028">
        <f t="shared" si="917"/>
        <v>4</v>
      </c>
      <c r="H2028">
        <f t="shared" si="928"/>
        <v>268</v>
      </c>
      <c r="I2028" s="5">
        <f t="shared" si="914"/>
        <v>758.40599999999995</v>
      </c>
      <c r="J2028" s="7">
        <f t="shared" si="930"/>
        <v>0</v>
      </c>
      <c r="K2028" t="str">
        <f t="shared" si="929"/>
        <v/>
      </c>
      <c r="M2028" s="4"/>
      <c r="N2028" s="4"/>
      <c r="O2028" s="5"/>
      <c r="Q2028" s="6"/>
      <c r="R2028" s="6"/>
      <c r="U2028" s="5"/>
      <c r="V2028" s="7"/>
      <c r="X2028" s="1"/>
      <c r="Y2028" s="1"/>
      <c r="Z2028" s="5"/>
      <c r="AA2028" s="5"/>
      <c r="AB2028" s="1"/>
    </row>
    <row r="2029" spans="1:29" x14ac:dyDescent="0.25">
      <c r="A2029" s="11" t="s">
        <v>221</v>
      </c>
      <c r="B2029" t="s">
        <v>1704</v>
      </c>
      <c r="C2029">
        <v>45</v>
      </c>
      <c r="D2029">
        <v>1125</v>
      </c>
      <c r="E2029" s="15">
        <v>2.137</v>
      </c>
      <c r="F2029" s="6">
        <f t="shared" si="918"/>
        <v>2.7540000000000004</v>
      </c>
      <c r="G2029">
        <f t="shared" si="917"/>
        <v>5</v>
      </c>
      <c r="H2029">
        <f t="shared" si="928"/>
        <v>313</v>
      </c>
      <c r="I2029" s="5">
        <f t="shared" si="914"/>
        <v>854.57099999999991</v>
      </c>
      <c r="J2029" s="7">
        <f t="shared" si="930"/>
        <v>0</v>
      </c>
      <c r="K2029" t="str">
        <f t="shared" si="929"/>
        <v/>
      </c>
      <c r="M2029" s="4"/>
      <c r="N2029" s="4"/>
      <c r="O2029" s="5"/>
      <c r="Q2029" s="6"/>
      <c r="R2029" s="6"/>
      <c r="U2029" s="5"/>
      <c r="V2029" s="7"/>
      <c r="X2029" s="1"/>
      <c r="Y2029" s="1"/>
      <c r="Z2029" s="5"/>
      <c r="AA2029" s="5"/>
      <c r="AB2029" s="1"/>
    </row>
    <row r="2030" spans="1:29" x14ac:dyDescent="0.25">
      <c r="A2030" s="11" t="s">
        <v>221</v>
      </c>
      <c r="B2030" t="s">
        <v>1707</v>
      </c>
      <c r="C2030">
        <v>29</v>
      </c>
      <c r="D2030">
        <v>766</v>
      </c>
      <c r="E2030" s="15">
        <v>1.1539999999999999</v>
      </c>
      <c r="F2030" s="6">
        <f t="shared" si="919"/>
        <v>2.4873333333333334</v>
      </c>
      <c r="G2030">
        <f t="shared" si="917"/>
        <v>6</v>
      </c>
      <c r="H2030">
        <f t="shared" si="928"/>
        <v>342</v>
      </c>
      <c r="I2030" s="5">
        <f t="shared" si="914"/>
        <v>888.03699999999992</v>
      </c>
      <c r="J2030" s="7">
        <f t="shared" si="930"/>
        <v>0</v>
      </c>
      <c r="K2030" t="str">
        <f t="shared" si="929"/>
        <v/>
      </c>
      <c r="M2030" s="4"/>
      <c r="N2030" s="4"/>
      <c r="O2030" s="5"/>
      <c r="Q2030" s="6"/>
      <c r="R2030" s="6"/>
      <c r="U2030" s="5"/>
      <c r="V2030" s="7"/>
      <c r="X2030" s="1"/>
      <c r="Y2030" s="1"/>
      <c r="Z2030" s="5"/>
      <c r="AA2030" s="5"/>
      <c r="AB2030" s="1"/>
    </row>
    <row r="2031" spans="1:29" x14ac:dyDescent="0.25">
      <c r="A2031" s="11" t="s">
        <v>221</v>
      </c>
      <c r="B2031" t="s">
        <v>1703</v>
      </c>
      <c r="C2031">
        <v>29</v>
      </c>
      <c r="D2031">
        <v>740</v>
      </c>
      <c r="E2031" s="15">
        <v>3.544</v>
      </c>
      <c r="F2031" s="6">
        <f t="shared" ref="F2031" si="939">AVERAGE(E2025:E2031)</f>
        <v>2.6382857142857143</v>
      </c>
      <c r="G2031">
        <f t="shared" si="917"/>
        <v>7</v>
      </c>
      <c r="H2031">
        <f t="shared" si="928"/>
        <v>371</v>
      </c>
      <c r="I2031" s="5">
        <f t="shared" si="914"/>
        <v>990.81299999999987</v>
      </c>
      <c r="J2031" s="7">
        <f t="shared" si="930"/>
        <v>0</v>
      </c>
      <c r="K2031" t="str">
        <f t="shared" si="929"/>
        <v/>
      </c>
      <c r="M2031" s="4"/>
      <c r="N2031" s="4"/>
      <c r="O2031" s="5"/>
      <c r="Q2031" s="6"/>
      <c r="R2031" s="6"/>
      <c r="U2031" s="5"/>
      <c r="V2031" s="7"/>
      <c r="X2031" s="5"/>
      <c r="Y2031" s="1"/>
      <c r="Z2031" s="5"/>
      <c r="AA2031" s="5"/>
      <c r="AB2031" s="1"/>
      <c r="AC2031" s="5"/>
    </row>
    <row r="2032" spans="1:29" x14ac:dyDescent="0.25">
      <c r="A2032" s="11" t="s">
        <v>221</v>
      </c>
      <c r="B2032" t="s">
        <v>1706</v>
      </c>
      <c r="C2032">
        <v>28</v>
      </c>
      <c r="D2032">
        <v>576</v>
      </c>
      <c r="E2032" s="15">
        <v>1.7350000000000001</v>
      </c>
      <c r="F2032" s="6">
        <f t="shared" ref="F2032" si="940">AVERAGE(E2025:E2032)</f>
        <v>2.5253749999999999</v>
      </c>
      <c r="G2032">
        <f t="shared" si="917"/>
        <v>8</v>
      </c>
      <c r="H2032">
        <f t="shared" si="928"/>
        <v>399</v>
      </c>
      <c r="I2032" s="5">
        <f t="shared" si="914"/>
        <v>1039.3929999999998</v>
      </c>
      <c r="J2032" s="7">
        <f t="shared" si="930"/>
        <v>0</v>
      </c>
      <c r="K2032" t="str">
        <f t="shared" si="929"/>
        <v/>
      </c>
      <c r="M2032" s="4"/>
      <c r="N2032" s="4"/>
      <c r="O2032" s="5"/>
      <c r="Q2032" s="6"/>
      <c r="R2032" s="6"/>
      <c r="U2032" s="5"/>
      <c r="V2032" s="7"/>
      <c r="X2032" s="1"/>
      <c r="Y2032" s="1"/>
      <c r="Z2032" s="5"/>
      <c r="AA2032" s="5"/>
      <c r="AB2032" s="1"/>
    </row>
    <row r="2033" spans="1:29" x14ac:dyDescent="0.25">
      <c r="A2033" s="11" t="s">
        <v>221</v>
      </c>
      <c r="B2033" t="s">
        <v>1371</v>
      </c>
      <c r="C2033">
        <v>26</v>
      </c>
      <c r="D2033">
        <v>711</v>
      </c>
      <c r="E2033" s="15">
        <v>2.012</v>
      </c>
      <c r="F2033" s="6">
        <f t="shared" ref="F2033" si="941">AVERAGE(E2025:E2033)</f>
        <v>2.4683333333333333</v>
      </c>
      <c r="G2033">
        <f t="shared" si="917"/>
        <v>9</v>
      </c>
      <c r="H2033">
        <f t="shared" si="928"/>
        <v>425</v>
      </c>
      <c r="I2033" s="5">
        <f t="shared" si="914"/>
        <v>1091.7049999999997</v>
      </c>
      <c r="J2033" s="7">
        <f t="shared" si="930"/>
        <v>0</v>
      </c>
      <c r="K2033" t="str">
        <f t="shared" si="929"/>
        <v/>
      </c>
      <c r="M2033" s="4"/>
      <c r="N2033" s="4"/>
      <c r="O2033" s="5"/>
      <c r="Q2033" s="6"/>
      <c r="R2033" s="6"/>
      <c r="U2033" s="5"/>
      <c r="V2033" s="7"/>
      <c r="X2033" s="1"/>
      <c r="Y2033" s="1"/>
      <c r="Z2033" s="5"/>
      <c r="AA2033" s="5"/>
      <c r="AB2033" s="1"/>
    </row>
    <row r="2034" spans="1:29" x14ac:dyDescent="0.25">
      <c r="A2034" s="11" t="s">
        <v>221</v>
      </c>
      <c r="B2034" t="s">
        <v>1708</v>
      </c>
      <c r="C2034">
        <v>23</v>
      </c>
      <c r="D2034">
        <v>627</v>
      </c>
      <c r="E2034" s="15">
        <v>1.4830000000000001</v>
      </c>
      <c r="F2034" s="6">
        <f t="shared" ref="F2034" si="942">AVERAGE(E2025:E2034)</f>
        <v>2.3698000000000001</v>
      </c>
      <c r="G2034">
        <f t="shared" si="917"/>
        <v>10</v>
      </c>
      <c r="H2034">
        <f t="shared" si="928"/>
        <v>448</v>
      </c>
      <c r="I2034" s="5">
        <f t="shared" si="914"/>
        <v>1125.8139999999996</v>
      </c>
      <c r="J2034" s="7">
        <f t="shared" si="930"/>
        <v>2.5129776785714277</v>
      </c>
      <c r="K2034">
        <f t="shared" si="929"/>
        <v>11411</v>
      </c>
      <c r="M2034" s="4"/>
      <c r="N2034" s="4"/>
      <c r="O2034" s="5"/>
      <c r="Q2034" s="6"/>
      <c r="R2034" s="6"/>
      <c r="U2034" s="5"/>
      <c r="V2034" s="7"/>
      <c r="X2034" s="1"/>
      <c r="Y2034" s="1"/>
      <c r="Z2034" s="5"/>
      <c r="AA2034" s="5"/>
      <c r="AB2034" s="1"/>
    </row>
    <row r="2035" spans="1:29" x14ac:dyDescent="0.25">
      <c r="A2035" s="11" t="s">
        <v>191</v>
      </c>
      <c r="B2035" t="s">
        <v>1060</v>
      </c>
      <c r="C2035">
        <v>113</v>
      </c>
      <c r="D2035">
        <v>3510</v>
      </c>
      <c r="E2035" s="15">
        <v>2.5539999999999998</v>
      </c>
      <c r="F2035" s="6">
        <f t="shared" si="908"/>
        <v>2.5539999999999998</v>
      </c>
      <c r="G2035">
        <f t="shared" si="917"/>
        <v>1</v>
      </c>
      <c r="H2035">
        <f t="shared" si="928"/>
        <v>113</v>
      </c>
      <c r="I2035" s="5">
        <f t="shared" si="914"/>
        <v>288.60199999999998</v>
      </c>
      <c r="J2035" s="7">
        <f t="shared" si="930"/>
        <v>0</v>
      </c>
      <c r="K2035" t="str">
        <f t="shared" si="929"/>
        <v/>
      </c>
      <c r="M2035" s="4"/>
      <c r="N2035" s="4"/>
      <c r="O2035" s="5"/>
      <c r="Q2035" s="6"/>
      <c r="R2035" s="6"/>
      <c r="U2035" s="5"/>
      <c r="V2035" s="7"/>
      <c r="X2035" s="1"/>
      <c r="Y2035" s="1"/>
      <c r="Z2035" s="5"/>
      <c r="AA2035" s="5"/>
      <c r="AB2035" s="1"/>
    </row>
    <row r="2036" spans="1:29" x14ac:dyDescent="0.25">
      <c r="A2036" s="11" t="s">
        <v>191</v>
      </c>
      <c r="B2036" t="s">
        <v>1077</v>
      </c>
      <c r="C2036">
        <v>77</v>
      </c>
      <c r="D2036">
        <v>2190</v>
      </c>
      <c r="E2036" s="15">
        <v>2.6850000000000001</v>
      </c>
      <c r="F2036" s="6">
        <f t="shared" si="909"/>
        <v>2.6194999999999999</v>
      </c>
      <c r="G2036">
        <f t="shared" si="917"/>
        <v>2</v>
      </c>
      <c r="H2036">
        <f t="shared" si="928"/>
        <v>190</v>
      </c>
      <c r="I2036" s="5">
        <f t="shared" si="914"/>
        <v>495.34699999999998</v>
      </c>
      <c r="J2036" s="7">
        <f t="shared" si="930"/>
        <v>0</v>
      </c>
      <c r="K2036" t="str">
        <f t="shared" si="929"/>
        <v/>
      </c>
      <c r="M2036" s="4"/>
      <c r="N2036" s="4"/>
      <c r="O2036" s="5"/>
      <c r="Q2036" s="6"/>
      <c r="R2036" s="6"/>
      <c r="U2036" s="5"/>
      <c r="V2036" s="7"/>
      <c r="X2036" s="1"/>
      <c r="Y2036" s="1"/>
      <c r="Z2036" s="5"/>
      <c r="AA2036" s="5"/>
      <c r="AB2036" s="1"/>
    </row>
    <row r="2037" spans="1:29" x14ac:dyDescent="0.25">
      <c r="A2037" s="11" t="s">
        <v>191</v>
      </c>
      <c r="B2037" t="s">
        <v>1497</v>
      </c>
      <c r="C2037">
        <v>50</v>
      </c>
      <c r="D2037">
        <v>1574</v>
      </c>
      <c r="E2037" s="15">
        <v>1.9590000000000001</v>
      </c>
      <c r="F2037" s="6">
        <f t="shared" si="915"/>
        <v>2.3993333333333333</v>
      </c>
      <c r="G2037">
        <f t="shared" si="917"/>
        <v>3</v>
      </c>
      <c r="H2037">
        <f t="shared" si="928"/>
        <v>240</v>
      </c>
      <c r="I2037" s="5">
        <f t="shared" si="914"/>
        <v>593.29700000000003</v>
      </c>
      <c r="J2037" s="7">
        <f t="shared" si="930"/>
        <v>0</v>
      </c>
      <c r="K2037" t="str">
        <f t="shared" si="929"/>
        <v/>
      </c>
      <c r="M2037" s="4"/>
      <c r="N2037" s="4"/>
      <c r="O2037" s="5"/>
      <c r="Q2037" s="6"/>
      <c r="R2037" s="6"/>
      <c r="U2037" s="5"/>
      <c r="V2037" s="7"/>
      <c r="X2037" s="1"/>
      <c r="Y2037" s="1"/>
      <c r="Z2037" s="5"/>
      <c r="AA2037" s="5"/>
      <c r="AB2037" s="1"/>
    </row>
    <row r="2038" spans="1:29" x14ac:dyDescent="0.25">
      <c r="A2038" s="11" t="s">
        <v>191</v>
      </c>
      <c r="B2038" t="s">
        <v>1498</v>
      </c>
      <c r="C2038">
        <v>50</v>
      </c>
      <c r="D2038">
        <v>1338</v>
      </c>
      <c r="E2038" s="15">
        <v>1.9390000000000001</v>
      </c>
      <c r="F2038" s="6">
        <f t="shared" si="916"/>
        <v>2.2842500000000001</v>
      </c>
      <c r="G2038">
        <f t="shared" si="917"/>
        <v>4</v>
      </c>
      <c r="H2038">
        <f t="shared" si="928"/>
        <v>290</v>
      </c>
      <c r="I2038" s="5">
        <f t="shared" si="914"/>
        <v>690.24700000000007</v>
      </c>
      <c r="J2038" s="7">
        <f t="shared" si="930"/>
        <v>0</v>
      </c>
      <c r="K2038" t="str">
        <f t="shared" si="929"/>
        <v/>
      </c>
      <c r="M2038" s="4"/>
      <c r="N2038" s="4"/>
      <c r="O2038" s="5"/>
      <c r="Q2038" s="6"/>
      <c r="R2038" s="6"/>
      <c r="U2038" s="5"/>
      <c r="V2038" s="7"/>
      <c r="X2038" s="1"/>
      <c r="Y2038" s="1"/>
      <c r="Z2038" s="5"/>
      <c r="AA2038" s="5"/>
      <c r="AB2038" s="1"/>
    </row>
    <row r="2039" spans="1:29" x14ac:dyDescent="0.25">
      <c r="A2039" s="11" t="s">
        <v>191</v>
      </c>
      <c r="B2039" t="s">
        <v>1500</v>
      </c>
      <c r="C2039">
        <v>34</v>
      </c>
      <c r="D2039">
        <v>791</v>
      </c>
      <c r="E2039" s="15">
        <v>1.8959999999999999</v>
      </c>
      <c r="F2039" s="6">
        <f t="shared" si="918"/>
        <v>2.2066000000000003</v>
      </c>
      <c r="G2039">
        <f t="shared" si="917"/>
        <v>5</v>
      </c>
      <c r="H2039">
        <f t="shared" si="928"/>
        <v>324</v>
      </c>
      <c r="I2039" s="5">
        <f t="shared" si="914"/>
        <v>754.71100000000001</v>
      </c>
      <c r="J2039" s="7">
        <f t="shared" si="930"/>
        <v>0</v>
      </c>
      <c r="K2039" t="str">
        <f t="shared" si="929"/>
        <v/>
      </c>
      <c r="M2039" s="4"/>
      <c r="N2039" s="4"/>
      <c r="O2039" s="5"/>
      <c r="Q2039" s="6"/>
      <c r="R2039" s="6"/>
      <c r="U2039" s="5"/>
      <c r="V2039" s="7"/>
      <c r="X2039" s="1"/>
      <c r="Y2039" s="1"/>
      <c r="Z2039" s="5"/>
      <c r="AA2039" s="5"/>
      <c r="AB2039" s="1"/>
    </row>
    <row r="2040" spans="1:29" x14ac:dyDescent="0.25">
      <c r="A2040" s="11" t="s">
        <v>191</v>
      </c>
      <c r="B2040" t="s">
        <v>1499</v>
      </c>
      <c r="C2040">
        <v>31</v>
      </c>
      <c r="D2040">
        <v>867</v>
      </c>
      <c r="E2040" s="15">
        <v>2.4420000000000002</v>
      </c>
      <c r="F2040" s="6">
        <f t="shared" si="919"/>
        <v>2.2458333333333336</v>
      </c>
      <c r="G2040">
        <f t="shared" si="917"/>
        <v>6</v>
      </c>
      <c r="H2040">
        <f t="shared" si="928"/>
        <v>355</v>
      </c>
      <c r="I2040" s="5">
        <f t="shared" si="914"/>
        <v>830.41300000000001</v>
      </c>
      <c r="J2040" s="7">
        <f t="shared" si="930"/>
        <v>0</v>
      </c>
      <c r="K2040" t="str">
        <f t="shared" si="929"/>
        <v/>
      </c>
      <c r="M2040" s="4"/>
      <c r="N2040" s="4"/>
      <c r="O2040" s="5"/>
      <c r="Q2040" s="6"/>
      <c r="R2040" s="6"/>
      <c r="U2040" s="5"/>
      <c r="V2040" s="7"/>
      <c r="X2040" s="1"/>
      <c r="Y2040" s="1"/>
      <c r="Z2040" s="5"/>
      <c r="AA2040" s="5"/>
      <c r="AB2040" s="1"/>
    </row>
    <row r="2041" spans="1:29" x14ac:dyDescent="0.25">
      <c r="A2041" s="11" t="s">
        <v>191</v>
      </c>
      <c r="B2041" t="s">
        <v>1501</v>
      </c>
      <c r="C2041">
        <v>29</v>
      </c>
      <c r="D2041">
        <v>794</v>
      </c>
      <c r="E2041" s="15">
        <v>2.1850000000000001</v>
      </c>
      <c r="F2041" s="6">
        <f t="shared" ref="F2041" si="943">AVERAGE(E2035:E2041)</f>
        <v>2.2371428571428575</v>
      </c>
      <c r="G2041">
        <f t="shared" si="917"/>
        <v>7</v>
      </c>
      <c r="H2041">
        <f t="shared" si="928"/>
        <v>384</v>
      </c>
      <c r="I2041" s="5">
        <f t="shared" si="914"/>
        <v>893.77800000000002</v>
      </c>
      <c r="J2041" s="7">
        <f t="shared" si="930"/>
        <v>0</v>
      </c>
      <c r="K2041" t="str">
        <f t="shared" si="929"/>
        <v/>
      </c>
      <c r="M2041" s="4"/>
      <c r="N2041" s="4"/>
      <c r="O2041" s="5"/>
      <c r="Q2041" s="6"/>
      <c r="R2041" s="6"/>
      <c r="U2041" s="5"/>
      <c r="V2041" s="7"/>
      <c r="X2041" s="5"/>
      <c r="Y2041" s="1"/>
      <c r="Z2041" s="5"/>
      <c r="AA2041" s="5"/>
      <c r="AB2041" s="1"/>
      <c r="AC2041" s="5"/>
    </row>
    <row r="2042" spans="1:29" x14ac:dyDescent="0.25">
      <c r="A2042" s="11" t="s">
        <v>191</v>
      </c>
      <c r="B2042" t="s">
        <v>1502</v>
      </c>
      <c r="C2042">
        <v>15</v>
      </c>
      <c r="D2042">
        <v>362</v>
      </c>
      <c r="E2042" s="15">
        <v>1.407</v>
      </c>
      <c r="F2042" s="6">
        <f t="shared" ref="F2042" si="944">AVERAGE(E2035:E2042)</f>
        <v>2.133375</v>
      </c>
      <c r="G2042">
        <f t="shared" si="917"/>
        <v>8</v>
      </c>
      <c r="H2042">
        <f t="shared" si="928"/>
        <v>399</v>
      </c>
      <c r="I2042" s="5">
        <f t="shared" si="914"/>
        <v>914.88300000000004</v>
      </c>
      <c r="J2042" s="7">
        <f t="shared" si="930"/>
        <v>0</v>
      </c>
      <c r="K2042" t="str">
        <f t="shared" si="929"/>
        <v/>
      </c>
      <c r="M2042" s="4"/>
      <c r="N2042" s="4"/>
      <c r="O2042" s="5"/>
      <c r="Q2042" s="6"/>
      <c r="R2042" s="6"/>
      <c r="U2042" s="5"/>
      <c r="V2042" s="7"/>
      <c r="X2042" s="1"/>
      <c r="Y2042" s="1"/>
      <c r="Z2042" s="5"/>
      <c r="AA2042" s="5"/>
      <c r="AB2042" s="1"/>
    </row>
    <row r="2043" spans="1:29" x14ac:dyDescent="0.25">
      <c r="A2043" s="11" t="s">
        <v>191</v>
      </c>
      <c r="B2043" t="s">
        <v>1503</v>
      </c>
      <c r="C2043">
        <v>14</v>
      </c>
      <c r="D2043">
        <v>399</v>
      </c>
      <c r="E2043" s="15">
        <v>1.5660000000000001</v>
      </c>
      <c r="F2043" s="6">
        <f t="shared" ref="F2043" si="945">AVERAGE(E2035:E2043)</f>
        <v>2.0703333333333331</v>
      </c>
      <c r="G2043">
        <f t="shared" si="917"/>
        <v>9</v>
      </c>
      <c r="H2043">
        <f t="shared" si="928"/>
        <v>413</v>
      </c>
      <c r="I2043" s="5">
        <f t="shared" si="914"/>
        <v>936.80700000000002</v>
      </c>
      <c r="J2043" s="7">
        <f t="shared" si="930"/>
        <v>0</v>
      </c>
      <c r="K2043" t="str">
        <f t="shared" si="929"/>
        <v/>
      </c>
      <c r="M2043" s="4"/>
      <c r="N2043" s="4"/>
      <c r="O2043" s="5"/>
      <c r="Q2043" s="6"/>
      <c r="R2043" s="6"/>
      <c r="U2043" s="5"/>
      <c r="V2043" s="7"/>
      <c r="X2043" s="1"/>
      <c r="Y2043" s="1"/>
      <c r="Z2043" s="5"/>
      <c r="AA2043" s="5"/>
      <c r="AB2043" s="1"/>
    </row>
    <row r="2044" spans="1:29" x14ac:dyDescent="0.25">
      <c r="A2044" s="11" t="s">
        <v>191</v>
      </c>
      <c r="B2044" t="s">
        <v>1504</v>
      </c>
      <c r="C2044">
        <v>11</v>
      </c>
      <c r="D2044">
        <v>285</v>
      </c>
      <c r="E2044" s="15">
        <v>1.746</v>
      </c>
      <c r="F2044" s="6">
        <f t="shared" ref="F2044" si="946">AVERAGE(E2035:E2044)</f>
        <v>2.0378999999999996</v>
      </c>
      <c r="G2044">
        <f t="shared" si="917"/>
        <v>10</v>
      </c>
      <c r="H2044">
        <f t="shared" si="928"/>
        <v>424</v>
      </c>
      <c r="I2044" s="5">
        <f t="shared" si="914"/>
        <v>956.01300000000003</v>
      </c>
      <c r="J2044" s="7">
        <f t="shared" si="930"/>
        <v>2.2547476415094341</v>
      </c>
      <c r="K2044">
        <f t="shared" si="929"/>
        <v>12110</v>
      </c>
      <c r="M2044" s="4"/>
      <c r="N2044" s="4"/>
      <c r="O2044" s="5"/>
      <c r="Q2044" s="6"/>
      <c r="R2044" s="6"/>
      <c r="U2044" s="5"/>
      <c r="V2044" s="7"/>
      <c r="X2044" s="1"/>
      <c r="Y2044" s="1"/>
      <c r="Z2044" s="5"/>
      <c r="AA2044" s="5"/>
      <c r="AB2044" s="1"/>
    </row>
    <row r="2045" spans="1:29" x14ac:dyDescent="0.25">
      <c r="A2045" s="11" t="s">
        <v>151</v>
      </c>
      <c r="B2045" t="s">
        <v>364</v>
      </c>
      <c r="C2045">
        <v>351</v>
      </c>
      <c r="D2045">
        <v>24615</v>
      </c>
      <c r="E2045" s="15">
        <v>11.476000000000001</v>
      </c>
      <c r="F2045" s="6">
        <f t="shared" ref="F2045:F2105" si="947">AVERAGE(E2045)</f>
        <v>11.476000000000001</v>
      </c>
      <c r="G2045">
        <f t="shared" si="917"/>
        <v>1</v>
      </c>
      <c r="H2045">
        <f t="shared" si="928"/>
        <v>351</v>
      </c>
      <c r="I2045" s="5">
        <f t="shared" si="914"/>
        <v>4028.0760000000005</v>
      </c>
      <c r="J2045" s="7">
        <f t="shared" si="930"/>
        <v>0</v>
      </c>
      <c r="K2045" t="str">
        <f t="shared" si="929"/>
        <v/>
      </c>
      <c r="M2045" s="4"/>
      <c r="N2045" s="4"/>
      <c r="O2045" s="5"/>
      <c r="Q2045" s="6"/>
      <c r="R2045" s="6"/>
      <c r="U2045" s="5"/>
      <c r="V2045" s="7"/>
      <c r="X2045" s="1"/>
      <c r="Y2045" s="1"/>
      <c r="Z2045" s="5"/>
      <c r="AA2045" s="5"/>
      <c r="AB2045" s="1"/>
    </row>
    <row r="2046" spans="1:29" x14ac:dyDescent="0.25">
      <c r="A2046" s="11" t="s">
        <v>151</v>
      </c>
      <c r="B2046" t="s">
        <v>151</v>
      </c>
      <c r="C2046">
        <v>54</v>
      </c>
      <c r="D2046">
        <v>3016</v>
      </c>
      <c r="E2046" s="15">
        <v>6.0279999999999996</v>
      </c>
      <c r="F2046" s="6">
        <f t="shared" ref="F2046:F2106" si="948">AVERAGE(E2045:E2046)</f>
        <v>8.7520000000000007</v>
      </c>
      <c r="G2046">
        <f t="shared" si="917"/>
        <v>2</v>
      </c>
      <c r="H2046">
        <f t="shared" si="928"/>
        <v>405</v>
      </c>
      <c r="I2046" s="5">
        <f t="shared" si="914"/>
        <v>4353.5880000000006</v>
      </c>
      <c r="J2046" s="7">
        <f t="shared" si="930"/>
        <v>0</v>
      </c>
      <c r="K2046" t="str">
        <f t="shared" si="929"/>
        <v/>
      </c>
      <c r="M2046" s="4"/>
      <c r="N2046" s="4"/>
      <c r="O2046" s="5"/>
      <c r="Q2046" s="6"/>
      <c r="R2046" s="6"/>
      <c r="U2046" s="5"/>
      <c r="V2046" s="7"/>
      <c r="X2046" s="1"/>
      <c r="Y2046" s="1"/>
      <c r="Z2046" s="5"/>
      <c r="AA2046" s="5"/>
      <c r="AB2046" s="1"/>
    </row>
    <row r="2047" spans="1:29" x14ac:dyDescent="0.25">
      <c r="A2047" s="11" t="s">
        <v>151</v>
      </c>
      <c r="B2047" t="s">
        <v>1211</v>
      </c>
      <c r="C2047">
        <v>34</v>
      </c>
      <c r="D2047">
        <v>1825</v>
      </c>
      <c r="E2047" s="15">
        <v>4.7690000000000001</v>
      </c>
      <c r="F2047" s="6">
        <f t="shared" si="915"/>
        <v>7.4243333333333341</v>
      </c>
      <c r="G2047">
        <f t="shared" si="917"/>
        <v>3</v>
      </c>
      <c r="H2047">
        <f t="shared" si="928"/>
        <v>439</v>
      </c>
      <c r="I2047" s="5">
        <f t="shared" si="914"/>
        <v>4515.7340000000004</v>
      </c>
      <c r="J2047" s="7">
        <f t="shared" si="930"/>
        <v>0</v>
      </c>
      <c r="K2047" t="str">
        <f t="shared" si="929"/>
        <v/>
      </c>
      <c r="M2047" s="4"/>
      <c r="N2047" s="4"/>
      <c r="O2047" s="5"/>
      <c r="Q2047" s="6"/>
      <c r="R2047" s="6"/>
      <c r="U2047" s="5"/>
      <c r="V2047" s="7"/>
      <c r="X2047" s="1"/>
      <c r="Y2047" s="1"/>
      <c r="Z2047" s="5"/>
      <c r="AA2047" s="5"/>
      <c r="AB2047" s="1"/>
    </row>
    <row r="2048" spans="1:29" x14ac:dyDescent="0.25">
      <c r="A2048" s="11" t="s">
        <v>151</v>
      </c>
      <c r="B2048" t="s">
        <v>1212</v>
      </c>
      <c r="C2048">
        <v>12</v>
      </c>
      <c r="D2048">
        <v>710</v>
      </c>
      <c r="E2048" s="15">
        <v>2.5990000000000002</v>
      </c>
      <c r="F2048" s="6">
        <f t="shared" si="916"/>
        <v>6.2180000000000009</v>
      </c>
      <c r="G2048">
        <f t="shared" si="917"/>
        <v>4</v>
      </c>
      <c r="H2048">
        <f t="shared" si="928"/>
        <v>451</v>
      </c>
      <c r="I2048" s="5">
        <f t="shared" si="914"/>
        <v>4546.9220000000005</v>
      </c>
      <c r="J2048" s="7">
        <f t="shared" si="930"/>
        <v>0</v>
      </c>
      <c r="K2048" t="str">
        <f t="shared" si="929"/>
        <v/>
      </c>
      <c r="M2048" s="4"/>
      <c r="N2048" s="4"/>
      <c r="O2048" s="5"/>
      <c r="Q2048" s="6"/>
      <c r="R2048" s="6"/>
      <c r="U2048" s="5"/>
      <c r="V2048" s="7"/>
      <c r="X2048" s="1"/>
      <c r="Y2048" s="1"/>
      <c r="Z2048" s="5"/>
      <c r="AA2048" s="5"/>
      <c r="AB2048" s="1"/>
    </row>
    <row r="2049" spans="1:29" x14ac:dyDescent="0.25">
      <c r="A2049" s="11" t="s">
        <v>151</v>
      </c>
      <c r="B2049" t="s">
        <v>1213</v>
      </c>
      <c r="C2049">
        <v>11</v>
      </c>
      <c r="D2049">
        <v>592</v>
      </c>
      <c r="E2049" s="15">
        <v>3.3969999999999998</v>
      </c>
      <c r="F2049" s="6">
        <f t="shared" si="918"/>
        <v>5.6538000000000004</v>
      </c>
      <c r="G2049">
        <f t="shared" si="917"/>
        <v>5</v>
      </c>
      <c r="H2049">
        <f t="shared" si="928"/>
        <v>462</v>
      </c>
      <c r="I2049" s="5">
        <f t="shared" si="914"/>
        <v>4584.2890000000007</v>
      </c>
      <c r="J2049" s="7">
        <f t="shared" si="930"/>
        <v>0</v>
      </c>
      <c r="K2049" t="str">
        <f t="shared" si="929"/>
        <v/>
      </c>
      <c r="M2049" s="4"/>
      <c r="N2049" s="4"/>
      <c r="O2049" s="5"/>
      <c r="Q2049" s="6"/>
      <c r="R2049" s="6"/>
      <c r="U2049" s="5"/>
      <c r="V2049" s="7"/>
      <c r="X2049" s="1"/>
      <c r="Y2049" s="1"/>
      <c r="Z2049" s="5"/>
      <c r="AA2049" s="5"/>
      <c r="AB2049" s="1"/>
    </row>
    <row r="2050" spans="1:29" x14ac:dyDescent="0.25">
      <c r="A2050" s="11" t="s">
        <v>151</v>
      </c>
      <c r="B2050" t="s">
        <v>742</v>
      </c>
      <c r="C2050">
        <v>11</v>
      </c>
      <c r="D2050">
        <v>488</v>
      </c>
      <c r="E2050" s="15">
        <v>3.7469999999999999</v>
      </c>
      <c r="F2050" s="6">
        <f t="shared" si="919"/>
        <v>5.3360000000000012</v>
      </c>
      <c r="G2050">
        <f t="shared" si="917"/>
        <v>6</v>
      </c>
      <c r="H2050">
        <f t="shared" si="928"/>
        <v>473</v>
      </c>
      <c r="I2050" s="5">
        <f t="shared" ref="I2050:I2113" si="949">IF(G2049&gt;G2050,E2050*C2050,E2050*C2050+I2049)</f>
        <v>4625.5060000000003</v>
      </c>
      <c r="J2050" s="7">
        <f t="shared" si="930"/>
        <v>0</v>
      </c>
      <c r="K2050" t="str">
        <f t="shared" si="929"/>
        <v/>
      </c>
      <c r="M2050" s="4"/>
      <c r="N2050" s="4"/>
      <c r="O2050" s="5"/>
      <c r="Q2050" s="6"/>
      <c r="R2050" s="6"/>
      <c r="U2050" s="5"/>
      <c r="V2050" s="7"/>
      <c r="X2050" s="1"/>
      <c r="Y2050" s="1"/>
      <c r="Z2050" s="5"/>
      <c r="AA2050" s="5"/>
      <c r="AB2050" s="1"/>
    </row>
    <row r="2051" spans="1:29" x14ac:dyDescent="0.25">
      <c r="A2051" s="11" t="s">
        <v>151</v>
      </c>
      <c r="B2051" t="s">
        <v>1214</v>
      </c>
      <c r="C2051">
        <v>7</v>
      </c>
      <c r="D2051">
        <v>446</v>
      </c>
      <c r="E2051" s="15">
        <v>2.673</v>
      </c>
      <c r="F2051" s="6">
        <f t="shared" ref="F2051" si="950">AVERAGE(E2045:E2051)</f>
        <v>4.9555714285714298</v>
      </c>
      <c r="G2051">
        <f t="shared" si="917"/>
        <v>7</v>
      </c>
      <c r="H2051">
        <f t="shared" si="928"/>
        <v>480</v>
      </c>
      <c r="I2051" s="5">
        <f t="shared" si="949"/>
        <v>4644.2170000000006</v>
      </c>
      <c r="J2051" s="7">
        <f t="shared" si="930"/>
        <v>0</v>
      </c>
      <c r="K2051" t="str">
        <f t="shared" si="929"/>
        <v/>
      </c>
      <c r="M2051" s="4"/>
      <c r="N2051" s="4"/>
      <c r="O2051" s="5"/>
      <c r="Q2051" s="6"/>
      <c r="R2051" s="6"/>
      <c r="U2051" s="5"/>
      <c r="V2051" s="7"/>
      <c r="X2051" s="5"/>
      <c r="Y2051" s="1"/>
      <c r="Z2051" s="5"/>
      <c r="AA2051" s="5"/>
      <c r="AB2051" s="1"/>
      <c r="AC2051" s="5"/>
    </row>
    <row r="2052" spans="1:29" x14ac:dyDescent="0.25">
      <c r="A2052" s="11" t="s">
        <v>151</v>
      </c>
      <c r="B2052" t="s">
        <v>2013</v>
      </c>
      <c r="C2052">
        <v>5</v>
      </c>
      <c r="D2052">
        <v>235</v>
      </c>
      <c r="E2052" s="14">
        <v>1.802</v>
      </c>
      <c r="F2052" s="6">
        <f t="shared" ref="F2052" si="951">AVERAGE(E2045:E2052)</f>
        <v>4.5613750000000008</v>
      </c>
      <c r="G2052">
        <f t="shared" ref="G2052:G2115" si="952">IF(A2052=A2051,G2051+1,1)</f>
        <v>8</v>
      </c>
      <c r="H2052">
        <f t="shared" si="928"/>
        <v>485</v>
      </c>
      <c r="I2052" s="5">
        <f t="shared" si="949"/>
        <v>4653.2270000000008</v>
      </c>
      <c r="J2052" s="7">
        <f t="shared" si="930"/>
        <v>0</v>
      </c>
      <c r="K2052" t="str">
        <f t="shared" si="929"/>
        <v/>
      </c>
      <c r="M2052" s="4"/>
      <c r="N2052" s="4"/>
      <c r="O2052" s="5"/>
      <c r="Q2052" s="6"/>
      <c r="R2052" s="6"/>
      <c r="U2052" s="5"/>
      <c r="V2052" s="7"/>
      <c r="X2052" s="1"/>
      <c r="Y2052" s="1"/>
      <c r="Z2052" s="5"/>
      <c r="AA2052" s="5"/>
      <c r="AB2052" s="1"/>
    </row>
    <row r="2053" spans="1:29" x14ac:dyDescent="0.25">
      <c r="A2053" s="11" t="s">
        <v>151</v>
      </c>
      <c r="B2053" t="s">
        <v>2014</v>
      </c>
      <c r="C2053">
        <v>5</v>
      </c>
      <c r="D2053">
        <v>248</v>
      </c>
      <c r="E2053" s="14">
        <v>1.82</v>
      </c>
      <c r="F2053" s="6">
        <f t="shared" ref="F2053" si="953">AVERAGE(E2045:E2053)</f>
        <v>4.2567777777777787</v>
      </c>
      <c r="G2053">
        <f t="shared" si="952"/>
        <v>9</v>
      </c>
      <c r="H2053">
        <f t="shared" si="928"/>
        <v>490</v>
      </c>
      <c r="I2053" s="5">
        <f t="shared" si="949"/>
        <v>4662.3270000000011</v>
      </c>
      <c r="J2053" s="7">
        <f t="shared" si="930"/>
        <v>0</v>
      </c>
      <c r="K2053" t="str">
        <f t="shared" si="929"/>
        <v/>
      </c>
      <c r="M2053" s="4"/>
      <c r="N2053" s="4"/>
      <c r="O2053" s="5"/>
      <c r="Q2053" s="6"/>
      <c r="R2053" s="6"/>
      <c r="U2053" s="5"/>
      <c r="V2053" s="7"/>
      <c r="X2053" s="1"/>
      <c r="Y2053" s="1"/>
      <c r="Z2053" s="5"/>
      <c r="AA2053" s="5"/>
      <c r="AB2053" s="1"/>
    </row>
    <row r="2054" spans="1:29" x14ac:dyDescent="0.25">
      <c r="A2054" s="11" t="s">
        <v>151</v>
      </c>
      <c r="B2054" t="s">
        <v>1215</v>
      </c>
      <c r="C2054">
        <v>5</v>
      </c>
      <c r="D2054">
        <v>295</v>
      </c>
      <c r="E2054" s="15">
        <v>3.0609999999999999</v>
      </c>
      <c r="F2054" s="6">
        <f t="shared" ref="F2054" si="954">AVERAGE(E2045:E2054)</f>
        <v>4.1372000000000009</v>
      </c>
      <c r="G2054">
        <f t="shared" si="952"/>
        <v>10</v>
      </c>
      <c r="H2054">
        <f t="shared" si="928"/>
        <v>495</v>
      </c>
      <c r="I2054" s="5">
        <f t="shared" si="949"/>
        <v>4677.6320000000014</v>
      </c>
      <c r="J2054" s="7">
        <f t="shared" si="930"/>
        <v>9.4497616161616182</v>
      </c>
      <c r="K2054">
        <f t="shared" si="929"/>
        <v>32470</v>
      </c>
      <c r="M2054" s="4"/>
      <c r="N2054" s="4"/>
      <c r="O2054" s="5"/>
      <c r="Q2054" s="6"/>
      <c r="R2054" s="6"/>
      <c r="U2054" s="5"/>
      <c r="V2054" s="7"/>
      <c r="X2054" s="1"/>
      <c r="Y2054" s="1"/>
      <c r="Z2054" s="5"/>
      <c r="AA2054" s="5"/>
      <c r="AB2054" s="1"/>
    </row>
    <row r="2055" spans="1:29" x14ac:dyDescent="0.25">
      <c r="A2055" s="11" t="s">
        <v>186</v>
      </c>
      <c r="B2055" t="s">
        <v>1461</v>
      </c>
      <c r="C2055">
        <v>74</v>
      </c>
      <c r="D2055">
        <v>222</v>
      </c>
      <c r="E2055" s="15">
        <v>0.52600000000000002</v>
      </c>
      <c r="F2055" s="6">
        <f t="shared" si="947"/>
        <v>0.52600000000000002</v>
      </c>
      <c r="G2055">
        <f t="shared" si="952"/>
        <v>1</v>
      </c>
      <c r="H2055">
        <f t="shared" si="928"/>
        <v>74</v>
      </c>
      <c r="I2055" s="5">
        <f t="shared" si="949"/>
        <v>38.923999999999999</v>
      </c>
      <c r="J2055" s="7">
        <f t="shared" si="930"/>
        <v>0</v>
      </c>
      <c r="K2055" t="str">
        <f t="shared" si="929"/>
        <v/>
      </c>
      <c r="M2055" s="4"/>
      <c r="N2055" s="4"/>
      <c r="O2055" s="5"/>
      <c r="Q2055" s="6"/>
      <c r="R2055" s="6"/>
      <c r="U2055" s="5"/>
      <c r="V2055" s="7"/>
      <c r="X2055" s="1"/>
      <c r="Y2055" s="1"/>
      <c r="Z2055" s="5"/>
      <c r="AA2055" s="5"/>
      <c r="AB2055" s="1"/>
    </row>
    <row r="2056" spans="1:29" x14ac:dyDescent="0.25">
      <c r="A2056" s="11" t="s">
        <v>186</v>
      </c>
      <c r="B2056" t="s">
        <v>1460</v>
      </c>
      <c r="C2056">
        <v>62</v>
      </c>
      <c r="D2056">
        <v>334</v>
      </c>
      <c r="E2056" s="15">
        <v>0.56100000000000005</v>
      </c>
      <c r="F2056" s="6">
        <f t="shared" si="948"/>
        <v>0.54350000000000009</v>
      </c>
      <c r="G2056">
        <f t="shared" si="952"/>
        <v>2</v>
      </c>
      <c r="H2056">
        <f t="shared" si="928"/>
        <v>136</v>
      </c>
      <c r="I2056" s="5">
        <f t="shared" si="949"/>
        <v>73.706000000000003</v>
      </c>
      <c r="J2056" s="7">
        <f t="shared" si="930"/>
        <v>0</v>
      </c>
      <c r="K2056" t="str">
        <f t="shared" si="929"/>
        <v/>
      </c>
      <c r="M2056" s="4"/>
      <c r="N2056" s="4"/>
      <c r="O2056" s="5"/>
      <c r="Q2056" s="6"/>
      <c r="R2056" s="6"/>
      <c r="U2056" s="5"/>
      <c r="V2056" s="7"/>
      <c r="X2056" s="1"/>
      <c r="Y2056" s="1"/>
      <c r="Z2056" s="5"/>
      <c r="AA2056" s="5"/>
      <c r="AB2056" s="1"/>
    </row>
    <row r="2057" spans="1:29" x14ac:dyDescent="0.25">
      <c r="A2057" s="11" t="s">
        <v>186</v>
      </c>
      <c r="B2057" t="s">
        <v>1462</v>
      </c>
      <c r="C2057">
        <v>55</v>
      </c>
      <c r="D2057">
        <v>300</v>
      </c>
      <c r="E2057" s="14">
        <v>0.86399999999999999</v>
      </c>
      <c r="F2057" s="6">
        <f t="shared" ref="F2057:F2117" si="955">AVERAGE(E2055:E2057)</f>
        <v>0.65033333333333332</v>
      </c>
      <c r="G2057">
        <f t="shared" si="952"/>
        <v>3</v>
      </c>
      <c r="H2057">
        <f t="shared" si="928"/>
        <v>191</v>
      </c>
      <c r="I2057" s="5">
        <f t="shared" si="949"/>
        <v>121.226</v>
      </c>
      <c r="J2057" s="7">
        <f t="shared" si="930"/>
        <v>0</v>
      </c>
      <c r="K2057" t="str">
        <f t="shared" si="929"/>
        <v/>
      </c>
      <c r="M2057" s="4"/>
      <c r="N2057" s="4"/>
      <c r="O2057" s="5"/>
      <c r="Q2057" s="6"/>
      <c r="R2057" s="6"/>
      <c r="U2057" s="5"/>
      <c r="V2057" s="7"/>
      <c r="X2057" s="1"/>
      <c r="Y2057" s="1"/>
      <c r="Z2057" s="5"/>
      <c r="AA2057" s="5"/>
      <c r="AB2057" s="1"/>
    </row>
    <row r="2058" spans="1:29" x14ac:dyDescent="0.25">
      <c r="A2058" s="11" t="s">
        <v>186</v>
      </c>
      <c r="B2058" t="s">
        <v>1463</v>
      </c>
      <c r="C2058">
        <v>43</v>
      </c>
      <c r="D2058">
        <v>235</v>
      </c>
      <c r="E2058" s="14">
        <v>0.66700000000000004</v>
      </c>
      <c r="F2058" s="6">
        <f t="shared" ref="F2058:F2118" si="956">AVERAGE(E2055:E2058)</f>
        <v>0.65450000000000008</v>
      </c>
      <c r="G2058">
        <f t="shared" si="952"/>
        <v>4</v>
      </c>
      <c r="H2058">
        <f t="shared" si="928"/>
        <v>234</v>
      </c>
      <c r="I2058" s="5">
        <f t="shared" si="949"/>
        <v>149.90700000000001</v>
      </c>
      <c r="J2058" s="7">
        <f t="shared" si="930"/>
        <v>0</v>
      </c>
      <c r="K2058" t="str">
        <f t="shared" si="929"/>
        <v/>
      </c>
      <c r="M2058" s="4"/>
      <c r="N2058" s="4"/>
      <c r="O2058" s="5"/>
      <c r="Q2058" s="6"/>
      <c r="R2058" s="6"/>
      <c r="U2058" s="5"/>
      <c r="V2058" s="7"/>
      <c r="X2058" s="1"/>
      <c r="Y2058" s="1"/>
      <c r="Z2058" s="5"/>
      <c r="AA2058" s="5"/>
      <c r="AB2058" s="1"/>
    </row>
    <row r="2059" spans="1:29" x14ac:dyDescent="0.25">
      <c r="A2059" s="11" t="s">
        <v>186</v>
      </c>
      <c r="B2059" t="s">
        <v>1464</v>
      </c>
      <c r="C2059">
        <v>36</v>
      </c>
      <c r="D2059">
        <v>136</v>
      </c>
      <c r="E2059" s="14">
        <v>0.38500000000000001</v>
      </c>
      <c r="F2059" s="6">
        <f t="shared" ref="F2059:F2119" si="957">AVERAGE(E2055:E2059)</f>
        <v>0.60060000000000002</v>
      </c>
      <c r="G2059">
        <f t="shared" si="952"/>
        <v>5</v>
      </c>
      <c r="H2059">
        <f t="shared" si="928"/>
        <v>270</v>
      </c>
      <c r="I2059" s="5">
        <f t="shared" si="949"/>
        <v>163.767</v>
      </c>
      <c r="J2059" s="7">
        <f t="shared" si="930"/>
        <v>0</v>
      </c>
      <c r="K2059" t="str">
        <f t="shared" si="929"/>
        <v/>
      </c>
      <c r="M2059" s="4"/>
      <c r="N2059" s="4"/>
      <c r="O2059" s="5"/>
      <c r="Q2059" s="6"/>
      <c r="R2059" s="6"/>
      <c r="U2059" s="5"/>
      <c r="V2059" s="7"/>
      <c r="X2059" s="1"/>
      <c r="Y2059" s="1"/>
      <c r="Z2059" s="5"/>
      <c r="AA2059" s="5"/>
      <c r="AB2059" s="1"/>
    </row>
    <row r="2060" spans="1:29" x14ac:dyDescent="0.25">
      <c r="A2060" s="11" t="s">
        <v>186</v>
      </c>
      <c r="B2060" t="s">
        <v>1466</v>
      </c>
      <c r="C2060">
        <v>35</v>
      </c>
      <c r="D2060">
        <v>135</v>
      </c>
      <c r="E2060" s="14">
        <v>0.20100000000000001</v>
      </c>
      <c r="F2060" s="6">
        <f t="shared" ref="F2060:F2120" si="958">AVERAGE(E2055:E2060)</f>
        <v>0.53400000000000003</v>
      </c>
      <c r="G2060">
        <f t="shared" si="952"/>
        <v>6</v>
      </c>
      <c r="H2060">
        <f t="shared" si="928"/>
        <v>305</v>
      </c>
      <c r="I2060" s="5">
        <f t="shared" si="949"/>
        <v>170.80199999999999</v>
      </c>
      <c r="J2060" s="7">
        <f t="shared" si="930"/>
        <v>0</v>
      </c>
      <c r="K2060" t="str">
        <f t="shared" si="929"/>
        <v/>
      </c>
      <c r="M2060" s="4"/>
      <c r="N2060" s="4"/>
      <c r="O2060" s="5"/>
      <c r="Q2060" s="6"/>
      <c r="R2060" s="6"/>
      <c r="U2060" s="5"/>
      <c r="V2060" s="7"/>
      <c r="X2060" s="1"/>
      <c r="Y2060" s="1"/>
      <c r="Z2060" s="5"/>
      <c r="AA2060" s="5"/>
      <c r="AB2060" s="1"/>
    </row>
    <row r="2061" spans="1:29" x14ac:dyDescent="0.25">
      <c r="A2061" s="11" t="s">
        <v>186</v>
      </c>
      <c r="B2061" t="s">
        <v>1467</v>
      </c>
      <c r="C2061">
        <v>26</v>
      </c>
      <c r="D2061">
        <v>125</v>
      </c>
      <c r="E2061" s="15">
        <v>0.375</v>
      </c>
      <c r="F2061" s="6">
        <f t="shared" ref="F2061" si="959">AVERAGE(E2055:E2061)</f>
        <v>0.51128571428571434</v>
      </c>
      <c r="G2061">
        <f t="shared" si="952"/>
        <v>7</v>
      </c>
      <c r="H2061">
        <f t="shared" si="928"/>
        <v>331</v>
      </c>
      <c r="I2061" s="5">
        <f t="shared" si="949"/>
        <v>180.55199999999999</v>
      </c>
      <c r="J2061" s="7">
        <f t="shared" si="930"/>
        <v>0</v>
      </c>
      <c r="K2061" t="str">
        <f t="shared" si="929"/>
        <v/>
      </c>
      <c r="M2061" s="4"/>
      <c r="N2061" s="4"/>
      <c r="O2061" s="5"/>
      <c r="Q2061" s="6"/>
      <c r="R2061" s="6"/>
      <c r="U2061" s="5"/>
      <c r="V2061" s="7"/>
      <c r="X2061" s="5"/>
      <c r="Y2061" s="1"/>
      <c r="Z2061" s="5"/>
      <c r="AA2061" s="5"/>
      <c r="AB2061" s="1"/>
      <c r="AC2061" s="5"/>
    </row>
    <row r="2062" spans="1:29" x14ac:dyDescent="0.25">
      <c r="A2062" s="11" t="s">
        <v>186</v>
      </c>
      <c r="B2062" t="s">
        <v>1465</v>
      </c>
      <c r="C2062">
        <v>26</v>
      </c>
      <c r="D2062">
        <v>104</v>
      </c>
      <c r="E2062" s="15">
        <v>0.55700000000000005</v>
      </c>
      <c r="F2062" s="6">
        <f t="shared" ref="F2062" si="960">AVERAGE(E2055:E2062)</f>
        <v>0.51700000000000002</v>
      </c>
      <c r="G2062">
        <f t="shared" si="952"/>
        <v>8</v>
      </c>
      <c r="H2062">
        <f t="shared" si="928"/>
        <v>357</v>
      </c>
      <c r="I2062" s="5">
        <f t="shared" si="949"/>
        <v>195.03399999999999</v>
      </c>
      <c r="J2062" s="7">
        <f t="shared" si="930"/>
        <v>0</v>
      </c>
      <c r="K2062" t="str">
        <f t="shared" si="929"/>
        <v/>
      </c>
      <c r="M2062" s="4"/>
      <c r="N2062" s="4"/>
      <c r="O2062" s="5"/>
      <c r="Q2062" s="6"/>
      <c r="R2062" s="6"/>
      <c r="U2062" s="5"/>
      <c r="V2062" s="7"/>
      <c r="X2062" s="1"/>
      <c r="Y2062" s="1"/>
      <c r="Z2062" s="5"/>
      <c r="AA2062" s="5"/>
      <c r="AB2062" s="1"/>
    </row>
    <row r="2063" spans="1:29" x14ac:dyDescent="0.25">
      <c r="A2063" s="11" t="s">
        <v>186</v>
      </c>
      <c r="B2063" t="s">
        <v>2015</v>
      </c>
      <c r="C2063">
        <v>18</v>
      </c>
      <c r="D2063">
        <v>51</v>
      </c>
      <c r="E2063" s="14">
        <v>0.15</v>
      </c>
      <c r="F2063" s="6">
        <f t="shared" ref="F2063" si="961">AVERAGE(E2055:E2063)</f>
        <v>0.47622222222222227</v>
      </c>
      <c r="G2063">
        <f t="shared" si="952"/>
        <v>9</v>
      </c>
      <c r="H2063">
        <f t="shared" si="928"/>
        <v>375</v>
      </c>
      <c r="I2063" s="5">
        <f t="shared" si="949"/>
        <v>197.73399999999998</v>
      </c>
      <c r="J2063" s="7">
        <f t="shared" si="930"/>
        <v>0</v>
      </c>
      <c r="K2063" t="str">
        <f t="shared" si="929"/>
        <v/>
      </c>
      <c r="M2063" s="4"/>
      <c r="N2063" s="4"/>
      <c r="O2063" s="5"/>
      <c r="Q2063" s="6"/>
      <c r="R2063" s="6"/>
      <c r="U2063" s="5"/>
      <c r="V2063" s="7"/>
      <c r="X2063" s="1"/>
      <c r="Y2063" s="1"/>
      <c r="Z2063" s="5"/>
      <c r="AA2063" s="5"/>
      <c r="AB2063" s="1"/>
    </row>
    <row r="2064" spans="1:29" x14ac:dyDescent="0.25">
      <c r="A2064" s="11" t="s">
        <v>186</v>
      </c>
      <c r="B2064" t="s">
        <v>2016</v>
      </c>
      <c r="C2064">
        <v>16</v>
      </c>
      <c r="D2064">
        <v>54</v>
      </c>
      <c r="E2064" s="14">
        <v>0.26</v>
      </c>
      <c r="F2064" s="6">
        <f t="shared" ref="F2064" si="962">AVERAGE(E2055:E2064)</f>
        <v>0.4546</v>
      </c>
      <c r="G2064">
        <f t="shared" si="952"/>
        <v>10</v>
      </c>
      <c r="H2064">
        <f t="shared" si="928"/>
        <v>391</v>
      </c>
      <c r="I2064" s="5">
        <f t="shared" si="949"/>
        <v>201.89399999999998</v>
      </c>
      <c r="J2064" s="7">
        <f t="shared" si="930"/>
        <v>0.51635294117647057</v>
      </c>
      <c r="K2064">
        <f t="shared" si="929"/>
        <v>1696</v>
      </c>
      <c r="M2064" s="4"/>
      <c r="N2064" s="4"/>
      <c r="O2064" s="5"/>
      <c r="Q2064" s="6"/>
      <c r="R2064" s="6"/>
      <c r="U2064" s="5"/>
      <c r="V2064" s="7"/>
      <c r="X2064" s="1"/>
      <c r="Y2064" s="1"/>
      <c r="Z2064" s="5"/>
      <c r="AA2064" s="5"/>
      <c r="AB2064" s="1"/>
    </row>
    <row r="2065" spans="1:29" x14ac:dyDescent="0.25">
      <c r="A2065" s="11" t="s">
        <v>215</v>
      </c>
      <c r="B2065" t="s">
        <v>1059</v>
      </c>
      <c r="C2065">
        <v>153</v>
      </c>
      <c r="D2065">
        <v>3947</v>
      </c>
      <c r="E2065" s="15">
        <v>3.0369999999999999</v>
      </c>
      <c r="F2065" s="6">
        <f t="shared" si="947"/>
        <v>3.0369999999999999</v>
      </c>
      <c r="G2065">
        <f t="shared" si="952"/>
        <v>1</v>
      </c>
      <c r="H2065">
        <f t="shared" si="928"/>
        <v>153</v>
      </c>
      <c r="I2065" s="5">
        <f t="shared" si="949"/>
        <v>464.661</v>
      </c>
      <c r="J2065" s="7">
        <f t="shared" si="930"/>
        <v>0</v>
      </c>
      <c r="K2065" t="str">
        <f t="shared" si="929"/>
        <v/>
      </c>
      <c r="M2065" s="4"/>
      <c r="N2065" s="4"/>
      <c r="O2065" s="5"/>
      <c r="Q2065" s="6"/>
      <c r="R2065" s="6"/>
      <c r="U2065" s="5"/>
      <c r="V2065" s="7"/>
      <c r="X2065" s="1"/>
      <c r="Y2065" s="1"/>
      <c r="Z2065" s="5"/>
      <c r="AA2065" s="5"/>
      <c r="AB2065" s="1"/>
    </row>
    <row r="2066" spans="1:29" x14ac:dyDescent="0.25">
      <c r="A2066" s="11" t="s">
        <v>215</v>
      </c>
      <c r="B2066" t="s">
        <v>215</v>
      </c>
      <c r="C2066">
        <v>57</v>
      </c>
      <c r="D2066">
        <v>1500</v>
      </c>
      <c r="E2066" s="15">
        <v>1.5920000000000001</v>
      </c>
      <c r="F2066" s="6">
        <f t="shared" si="948"/>
        <v>2.3144999999999998</v>
      </c>
      <c r="G2066">
        <f t="shared" si="952"/>
        <v>2</v>
      </c>
      <c r="H2066">
        <f t="shared" si="928"/>
        <v>210</v>
      </c>
      <c r="I2066" s="5">
        <f t="shared" si="949"/>
        <v>555.40499999999997</v>
      </c>
      <c r="J2066" s="7">
        <f t="shared" si="930"/>
        <v>0</v>
      </c>
      <c r="K2066" t="str">
        <f t="shared" si="929"/>
        <v/>
      </c>
      <c r="M2066" s="4"/>
      <c r="N2066" s="4"/>
      <c r="O2066" s="5"/>
      <c r="Q2066" s="6"/>
      <c r="R2066" s="6"/>
      <c r="U2066" s="5"/>
      <c r="V2066" s="7"/>
      <c r="X2066" s="1"/>
      <c r="Y2066" s="1"/>
      <c r="Z2066" s="5"/>
      <c r="AA2066" s="5"/>
      <c r="AB2066" s="1"/>
    </row>
    <row r="2067" spans="1:29" x14ac:dyDescent="0.25">
      <c r="A2067" s="11" t="s">
        <v>215</v>
      </c>
      <c r="B2067" t="s">
        <v>1656</v>
      </c>
      <c r="C2067">
        <v>31</v>
      </c>
      <c r="D2067">
        <v>907</v>
      </c>
      <c r="E2067" s="15">
        <v>1.609</v>
      </c>
      <c r="F2067" s="6">
        <f t="shared" si="955"/>
        <v>2.079333333333333</v>
      </c>
      <c r="G2067">
        <f t="shared" si="952"/>
        <v>3</v>
      </c>
      <c r="H2067">
        <f t="shared" si="928"/>
        <v>241</v>
      </c>
      <c r="I2067" s="5">
        <f t="shared" si="949"/>
        <v>605.28399999999999</v>
      </c>
      <c r="J2067" s="7">
        <f t="shared" si="930"/>
        <v>0</v>
      </c>
      <c r="K2067" t="str">
        <f t="shared" si="929"/>
        <v/>
      </c>
      <c r="M2067" s="4"/>
      <c r="N2067" s="4"/>
      <c r="O2067" s="5"/>
      <c r="Q2067" s="6"/>
      <c r="R2067" s="6"/>
      <c r="U2067" s="5"/>
      <c r="V2067" s="7"/>
      <c r="X2067" s="1"/>
      <c r="Y2067" s="1"/>
      <c r="Z2067" s="5"/>
      <c r="AA2067" s="5"/>
      <c r="AB2067" s="1"/>
    </row>
    <row r="2068" spans="1:29" x14ac:dyDescent="0.25">
      <c r="A2068" s="11" t="s">
        <v>215</v>
      </c>
      <c r="B2068" t="s">
        <v>1429</v>
      </c>
      <c r="C2068">
        <v>31</v>
      </c>
      <c r="D2068">
        <v>920</v>
      </c>
      <c r="E2068" s="15">
        <v>1.6719999999999999</v>
      </c>
      <c r="F2068" s="6">
        <f t="shared" si="956"/>
        <v>1.9774999999999998</v>
      </c>
      <c r="G2068">
        <f t="shared" si="952"/>
        <v>4</v>
      </c>
      <c r="H2068">
        <f t="shared" si="928"/>
        <v>272</v>
      </c>
      <c r="I2068" s="5">
        <f t="shared" si="949"/>
        <v>657.11599999999999</v>
      </c>
      <c r="J2068" s="7">
        <f t="shared" si="930"/>
        <v>0</v>
      </c>
      <c r="K2068" t="str">
        <f t="shared" si="929"/>
        <v/>
      </c>
      <c r="M2068" s="4"/>
      <c r="N2068" s="4"/>
      <c r="O2068" s="5"/>
      <c r="Q2068" s="6"/>
      <c r="R2068" s="6"/>
      <c r="U2068" s="5"/>
      <c r="V2068" s="7"/>
      <c r="X2068" s="1"/>
      <c r="Y2068" s="1"/>
      <c r="Z2068" s="5"/>
      <c r="AA2068" s="5"/>
      <c r="AB2068" s="1"/>
    </row>
    <row r="2069" spans="1:29" x14ac:dyDescent="0.25">
      <c r="A2069" s="11" t="s">
        <v>215</v>
      </c>
      <c r="B2069" t="s">
        <v>1658</v>
      </c>
      <c r="C2069">
        <v>26</v>
      </c>
      <c r="D2069">
        <v>626</v>
      </c>
      <c r="E2069" s="15">
        <v>1.728</v>
      </c>
      <c r="F2069" s="6">
        <f t="shared" si="957"/>
        <v>1.9276</v>
      </c>
      <c r="G2069">
        <f t="shared" si="952"/>
        <v>5</v>
      </c>
      <c r="H2069">
        <f t="shared" si="928"/>
        <v>298</v>
      </c>
      <c r="I2069" s="5">
        <f t="shared" si="949"/>
        <v>702.04399999999998</v>
      </c>
      <c r="J2069" s="7">
        <f t="shared" si="930"/>
        <v>0</v>
      </c>
      <c r="K2069" t="str">
        <f t="shared" si="929"/>
        <v/>
      </c>
      <c r="M2069" s="4"/>
      <c r="N2069" s="4"/>
      <c r="O2069" s="5"/>
      <c r="Q2069" s="6"/>
      <c r="R2069" s="6"/>
      <c r="U2069" s="5"/>
      <c r="V2069" s="7"/>
      <c r="X2069" s="1"/>
      <c r="Y2069" s="1"/>
      <c r="Z2069" s="5"/>
      <c r="AA2069" s="5"/>
      <c r="AB2069" s="1"/>
    </row>
    <row r="2070" spans="1:29" x14ac:dyDescent="0.25">
      <c r="A2070" s="11" t="s">
        <v>215</v>
      </c>
      <c r="B2070" t="s">
        <v>1657</v>
      </c>
      <c r="C2070">
        <v>20</v>
      </c>
      <c r="D2070">
        <v>553</v>
      </c>
      <c r="E2070" s="15">
        <v>2.109</v>
      </c>
      <c r="F2070" s="6">
        <f t="shared" si="958"/>
        <v>1.9578333333333333</v>
      </c>
      <c r="G2070">
        <f t="shared" si="952"/>
        <v>6</v>
      </c>
      <c r="H2070">
        <f t="shared" ref="H2070:H2133" si="963">IF(G2069&gt;G2070,C2070,C2070+H2069)</f>
        <v>318</v>
      </c>
      <c r="I2070" s="5">
        <f t="shared" si="949"/>
        <v>744.22399999999993</v>
      </c>
      <c r="J2070" s="7">
        <f t="shared" si="930"/>
        <v>0</v>
      </c>
      <c r="K2070" t="str">
        <f t="shared" ref="K2070:K2133" si="964">IF(J2070&gt;0,SUM(D2061:D2070),"")</f>
        <v/>
      </c>
      <c r="M2070" s="4"/>
      <c r="N2070" s="4"/>
      <c r="O2070" s="5"/>
      <c r="Q2070" s="6"/>
      <c r="R2070" s="6"/>
      <c r="U2070" s="5"/>
      <c r="V2070" s="7"/>
      <c r="X2070" s="1"/>
      <c r="Y2070" s="1"/>
      <c r="Z2070" s="5"/>
      <c r="AA2070" s="5"/>
      <c r="AB2070" s="1"/>
    </row>
    <row r="2071" spans="1:29" x14ac:dyDescent="0.25">
      <c r="A2071" s="11" t="s">
        <v>215</v>
      </c>
      <c r="B2071" t="s">
        <v>1659</v>
      </c>
      <c r="C2071">
        <v>20</v>
      </c>
      <c r="D2071">
        <v>547</v>
      </c>
      <c r="E2071" s="15">
        <v>1.746</v>
      </c>
      <c r="F2071" s="6">
        <f t="shared" ref="F2071" si="965">AVERAGE(E2065:E2071)</f>
        <v>1.9275714285714287</v>
      </c>
      <c r="G2071">
        <f t="shared" si="952"/>
        <v>7</v>
      </c>
      <c r="H2071">
        <f t="shared" si="963"/>
        <v>338</v>
      </c>
      <c r="I2071" s="5">
        <f t="shared" si="949"/>
        <v>779.14399999999989</v>
      </c>
      <c r="J2071" s="7">
        <f t="shared" ref="J2071:J2134" si="966">IF(G2071&gt;G2072,I2071/H2071,0)</f>
        <v>0</v>
      </c>
      <c r="K2071" t="str">
        <f t="shared" si="964"/>
        <v/>
      </c>
      <c r="M2071" s="4"/>
      <c r="N2071" s="4"/>
      <c r="O2071" s="5"/>
      <c r="Q2071" s="6"/>
      <c r="R2071" s="6"/>
      <c r="U2071" s="5"/>
      <c r="V2071" s="7"/>
      <c r="X2071" s="5"/>
      <c r="Y2071" s="1"/>
      <c r="Z2071" s="5"/>
      <c r="AA2071" s="5"/>
      <c r="AB2071" s="1"/>
      <c r="AC2071" s="5"/>
    </row>
    <row r="2072" spans="1:29" x14ac:dyDescent="0.25">
      <c r="A2072" s="11" t="s">
        <v>215</v>
      </c>
      <c r="B2072" t="s">
        <v>1661</v>
      </c>
      <c r="C2072">
        <v>16</v>
      </c>
      <c r="D2072">
        <v>364</v>
      </c>
      <c r="E2072" s="15">
        <v>1.355</v>
      </c>
      <c r="F2072" s="6">
        <f t="shared" ref="F2072" si="967">AVERAGE(E2065:E2072)</f>
        <v>1.8560000000000001</v>
      </c>
      <c r="G2072">
        <f t="shared" si="952"/>
        <v>8</v>
      </c>
      <c r="H2072">
        <f t="shared" si="963"/>
        <v>354</v>
      </c>
      <c r="I2072" s="5">
        <f t="shared" si="949"/>
        <v>800.82399999999984</v>
      </c>
      <c r="J2072" s="7">
        <f t="shared" si="966"/>
        <v>0</v>
      </c>
      <c r="K2072" t="str">
        <f t="shared" si="964"/>
        <v/>
      </c>
      <c r="M2072" s="4"/>
      <c r="N2072" s="4"/>
      <c r="O2072" s="5"/>
      <c r="Q2072" s="6"/>
      <c r="R2072" s="6"/>
      <c r="U2072" s="5"/>
      <c r="V2072" s="7"/>
      <c r="X2072" s="1"/>
      <c r="Y2072" s="1"/>
      <c r="Z2072" s="5"/>
      <c r="AA2072" s="5"/>
      <c r="AB2072" s="1"/>
    </row>
    <row r="2073" spans="1:29" x14ac:dyDescent="0.25">
      <c r="A2073" s="11" t="s">
        <v>215</v>
      </c>
      <c r="B2073" t="s">
        <v>2017</v>
      </c>
      <c r="C2073">
        <v>16</v>
      </c>
      <c r="D2073">
        <v>723</v>
      </c>
      <c r="E2073" s="14">
        <v>1.73</v>
      </c>
      <c r="F2073" s="6">
        <f t="shared" ref="F2073" si="968">AVERAGE(E2065:E2073)</f>
        <v>1.8419999999999999</v>
      </c>
      <c r="G2073">
        <f t="shared" si="952"/>
        <v>9</v>
      </c>
      <c r="H2073">
        <f t="shared" si="963"/>
        <v>370</v>
      </c>
      <c r="I2073" s="5">
        <f t="shared" si="949"/>
        <v>828.50399999999979</v>
      </c>
      <c r="J2073" s="7">
        <f t="shared" si="966"/>
        <v>0</v>
      </c>
      <c r="K2073" t="str">
        <f t="shared" si="964"/>
        <v/>
      </c>
      <c r="M2073" s="4"/>
      <c r="N2073" s="4"/>
      <c r="O2073" s="5"/>
      <c r="Q2073" s="6"/>
      <c r="R2073" s="6"/>
      <c r="U2073" s="5"/>
      <c r="V2073" s="7"/>
      <c r="X2073" s="1"/>
      <c r="Y2073" s="1"/>
      <c r="Z2073" s="5"/>
      <c r="AA2073" s="5"/>
      <c r="AB2073" s="1"/>
    </row>
    <row r="2074" spans="1:29" x14ac:dyDescent="0.25">
      <c r="A2074" s="11" t="s">
        <v>215</v>
      </c>
      <c r="B2074" t="s">
        <v>1660</v>
      </c>
      <c r="C2074">
        <v>15</v>
      </c>
      <c r="D2074">
        <v>314</v>
      </c>
      <c r="E2074" s="15">
        <v>1.228</v>
      </c>
      <c r="F2074" s="6">
        <f t="shared" ref="F2074" si="969">AVERAGE(E2065:E2074)</f>
        <v>1.7806000000000002</v>
      </c>
      <c r="G2074">
        <f t="shared" si="952"/>
        <v>10</v>
      </c>
      <c r="H2074">
        <f t="shared" si="963"/>
        <v>385</v>
      </c>
      <c r="I2074" s="5">
        <f t="shared" si="949"/>
        <v>846.92399999999975</v>
      </c>
      <c r="J2074" s="7">
        <f t="shared" si="966"/>
        <v>2.1998025974025968</v>
      </c>
      <c r="K2074">
        <f t="shared" si="964"/>
        <v>10401</v>
      </c>
      <c r="M2074" s="4"/>
      <c r="N2074" s="4"/>
      <c r="O2074" s="5"/>
      <c r="Q2074" s="6"/>
      <c r="R2074" s="6"/>
      <c r="U2074" s="5"/>
      <c r="V2074" s="7"/>
      <c r="X2074" s="1"/>
      <c r="Y2074" s="1"/>
      <c r="Z2074" s="5"/>
      <c r="AA2074" s="5"/>
      <c r="AB2074" s="1"/>
    </row>
    <row r="2075" spans="1:29" x14ac:dyDescent="0.25">
      <c r="A2075" s="11" t="s">
        <v>200</v>
      </c>
      <c r="B2075" t="s">
        <v>1555</v>
      </c>
      <c r="C2075">
        <v>198</v>
      </c>
      <c r="D2075">
        <v>2479</v>
      </c>
      <c r="E2075" s="15">
        <v>1.4159999999999999</v>
      </c>
      <c r="F2075" s="6">
        <f t="shared" si="947"/>
        <v>1.4159999999999999</v>
      </c>
      <c r="G2075">
        <f t="shared" si="952"/>
        <v>1</v>
      </c>
      <c r="H2075">
        <f t="shared" si="963"/>
        <v>198</v>
      </c>
      <c r="I2075" s="5">
        <f t="shared" si="949"/>
        <v>280.36799999999999</v>
      </c>
      <c r="J2075" s="7">
        <f t="shared" si="966"/>
        <v>0</v>
      </c>
      <c r="K2075" t="str">
        <f t="shared" si="964"/>
        <v/>
      </c>
      <c r="M2075" s="4"/>
      <c r="N2075" s="4"/>
      <c r="O2075" s="5"/>
      <c r="Q2075" s="6"/>
      <c r="R2075" s="6"/>
      <c r="U2075" s="5"/>
      <c r="V2075" s="7"/>
      <c r="X2075" s="1"/>
      <c r="Y2075" s="1"/>
      <c r="Z2075" s="5"/>
      <c r="AA2075" s="5"/>
      <c r="AB2075" s="1"/>
    </row>
    <row r="2076" spans="1:29" x14ac:dyDescent="0.25">
      <c r="A2076" s="11" t="s">
        <v>200</v>
      </c>
      <c r="B2076" t="s">
        <v>1556</v>
      </c>
      <c r="C2076">
        <v>84</v>
      </c>
      <c r="D2076">
        <v>1078</v>
      </c>
      <c r="E2076" s="15">
        <v>1.3080000000000001</v>
      </c>
      <c r="F2076" s="6">
        <f t="shared" si="948"/>
        <v>1.3620000000000001</v>
      </c>
      <c r="G2076">
        <f t="shared" si="952"/>
        <v>2</v>
      </c>
      <c r="H2076">
        <f t="shared" si="963"/>
        <v>282</v>
      </c>
      <c r="I2076" s="5">
        <f t="shared" si="949"/>
        <v>390.24</v>
      </c>
      <c r="J2076" s="7">
        <f t="shared" si="966"/>
        <v>0</v>
      </c>
      <c r="K2076" t="str">
        <f t="shared" si="964"/>
        <v/>
      </c>
      <c r="M2076" s="4"/>
      <c r="N2076" s="4"/>
      <c r="O2076" s="5"/>
      <c r="Q2076" s="6"/>
      <c r="R2076" s="6"/>
      <c r="U2076" s="5"/>
      <c r="V2076" s="7"/>
      <c r="X2076" s="1"/>
      <c r="Y2076" s="1"/>
      <c r="Z2076" s="5"/>
      <c r="AA2076" s="5"/>
      <c r="AB2076" s="1"/>
    </row>
    <row r="2077" spans="1:29" x14ac:dyDescent="0.25">
      <c r="A2077" s="11" t="s">
        <v>200</v>
      </c>
      <c r="B2077" t="s">
        <v>1557</v>
      </c>
      <c r="C2077">
        <v>50</v>
      </c>
      <c r="D2077">
        <v>776</v>
      </c>
      <c r="E2077" s="15">
        <v>0.75</v>
      </c>
      <c r="F2077" s="6">
        <f t="shared" si="955"/>
        <v>1.1580000000000001</v>
      </c>
      <c r="G2077">
        <f t="shared" si="952"/>
        <v>3</v>
      </c>
      <c r="H2077">
        <f t="shared" si="963"/>
        <v>332</v>
      </c>
      <c r="I2077" s="5">
        <f t="shared" si="949"/>
        <v>427.74</v>
      </c>
      <c r="J2077" s="7">
        <f t="shared" si="966"/>
        <v>0</v>
      </c>
      <c r="K2077" t="str">
        <f t="shared" si="964"/>
        <v/>
      </c>
      <c r="M2077" s="4"/>
      <c r="N2077" s="4"/>
      <c r="O2077" s="5"/>
      <c r="Q2077" s="6"/>
      <c r="R2077" s="6"/>
      <c r="U2077" s="5"/>
      <c r="V2077" s="7"/>
      <c r="X2077" s="1"/>
      <c r="Y2077" s="1"/>
      <c r="Z2077" s="5"/>
      <c r="AA2077" s="5"/>
      <c r="AB2077" s="1"/>
    </row>
    <row r="2078" spans="1:29" x14ac:dyDescent="0.25">
      <c r="A2078" s="11" t="s">
        <v>200</v>
      </c>
      <c r="B2078" t="s">
        <v>1558</v>
      </c>
      <c r="C2078">
        <v>41</v>
      </c>
      <c r="D2078">
        <v>621</v>
      </c>
      <c r="E2078" s="15">
        <v>0.99</v>
      </c>
      <c r="F2078" s="6">
        <f t="shared" si="956"/>
        <v>1.1160000000000001</v>
      </c>
      <c r="G2078">
        <f t="shared" si="952"/>
        <v>4</v>
      </c>
      <c r="H2078">
        <f t="shared" si="963"/>
        <v>373</v>
      </c>
      <c r="I2078" s="5">
        <f t="shared" si="949"/>
        <v>468.33</v>
      </c>
      <c r="J2078" s="7">
        <f t="shared" si="966"/>
        <v>0</v>
      </c>
      <c r="K2078" t="str">
        <f t="shared" si="964"/>
        <v/>
      </c>
      <c r="M2078" s="4"/>
      <c r="N2078" s="4"/>
      <c r="O2078" s="5"/>
      <c r="Q2078" s="6"/>
      <c r="R2078" s="6"/>
      <c r="U2078" s="5"/>
      <c r="V2078" s="7"/>
      <c r="X2078" s="1"/>
      <c r="Y2078" s="1"/>
      <c r="Z2078" s="5"/>
      <c r="AA2078" s="5"/>
      <c r="AB2078" s="1"/>
    </row>
    <row r="2079" spans="1:29" x14ac:dyDescent="0.25">
      <c r="A2079" s="11" t="s">
        <v>200</v>
      </c>
      <c r="B2079" t="s">
        <v>1560</v>
      </c>
      <c r="C2079">
        <v>23</v>
      </c>
      <c r="D2079">
        <v>243</v>
      </c>
      <c r="E2079" s="15">
        <v>0.74399999999999999</v>
      </c>
      <c r="F2079" s="6">
        <f t="shared" si="957"/>
        <v>1.0416000000000001</v>
      </c>
      <c r="G2079">
        <f t="shared" si="952"/>
        <v>5</v>
      </c>
      <c r="H2079">
        <f t="shared" si="963"/>
        <v>396</v>
      </c>
      <c r="I2079" s="5">
        <f t="shared" si="949"/>
        <v>485.44200000000001</v>
      </c>
      <c r="J2079" s="7">
        <f t="shared" si="966"/>
        <v>0</v>
      </c>
      <c r="K2079" t="str">
        <f t="shared" si="964"/>
        <v/>
      </c>
      <c r="M2079" s="4"/>
      <c r="N2079" s="4"/>
      <c r="O2079" s="5"/>
      <c r="Q2079" s="6"/>
      <c r="R2079" s="6"/>
      <c r="U2079" s="5"/>
      <c r="V2079" s="7"/>
      <c r="X2079" s="1"/>
      <c r="Y2079" s="1"/>
      <c r="Z2079" s="5"/>
      <c r="AA2079" s="5"/>
      <c r="AB2079" s="1"/>
    </row>
    <row r="2080" spans="1:29" x14ac:dyDescent="0.25">
      <c r="A2080" s="11" t="s">
        <v>200</v>
      </c>
      <c r="B2080" t="s">
        <v>1563</v>
      </c>
      <c r="C2080">
        <v>18</v>
      </c>
      <c r="D2080">
        <v>222</v>
      </c>
      <c r="E2080" s="15">
        <v>0.42</v>
      </c>
      <c r="F2080" s="6">
        <f t="shared" si="958"/>
        <v>0.93800000000000006</v>
      </c>
      <c r="G2080">
        <f t="shared" si="952"/>
        <v>6</v>
      </c>
      <c r="H2080">
        <f t="shared" si="963"/>
        <v>414</v>
      </c>
      <c r="I2080" s="5">
        <f t="shared" si="949"/>
        <v>493.00200000000001</v>
      </c>
      <c r="J2080" s="7">
        <f t="shared" si="966"/>
        <v>0</v>
      </c>
      <c r="K2080" t="str">
        <f t="shared" si="964"/>
        <v/>
      </c>
      <c r="M2080" s="4"/>
      <c r="N2080" s="4"/>
      <c r="O2080" s="5"/>
      <c r="Q2080" s="6"/>
      <c r="R2080" s="6"/>
      <c r="U2080" s="5"/>
      <c r="V2080" s="7"/>
      <c r="X2080" s="1"/>
      <c r="Y2080" s="1"/>
      <c r="Z2080" s="5"/>
      <c r="AA2080" s="5"/>
      <c r="AB2080" s="1"/>
    </row>
    <row r="2081" spans="1:29" x14ac:dyDescent="0.25">
      <c r="A2081" s="11" t="s">
        <v>200</v>
      </c>
      <c r="B2081" t="s">
        <v>1562</v>
      </c>
      <c r="C2081">
        <v>15</v>
      </c>
      <c r="D2081">
        <v>144</v>
      </c>
      <c r="E2081" s="15">
        <v>0.72099999999999997</v>
      </c>
      <c r="F2081" s="6">
        <f t="shared" ref="F2081" si="970">AVERAGE(E2075:E2081)</f>
        <v>0.90700000000000003</v>
      </c>
      <c r="G2081">
        <f t="shared" si="952"/>
        <v>7</v>
      </c>
      <c r="H2081">
        <f t="shared" si="963"/>
        <v>429</v>
      </c>
      <c r="I2081" s="5">
        <f t="shared" si="949"/>
        <v>503.81700000000001</v>
      </c>
      <c r="J2081" s="7">
        <f t="shared" si="966"/>
        <v>0</v>
      </c>
      <c r="K2081" t="str">
        <f t="shared" si="964"/>
        <v/>
      </c>
      <c r="M2081" s="4"/>
      <c r="N2081" s="4"/>
      <c r="O2081" s="5"/>
      <c r="Q2081" s="6"/>
      <c r="R2081" s="6"/>
      <c r="U2081" s="5"/>
      <c r="V2081" s="7"/>
      <c r="X2081" s="5"/>
      <c r="Y2081" s="1"/>
      <c r="Z2081" s="5"/>
      <c r="AA2081" s="5"/>
      <c r="AB2081" s="1"/>
      <c r="AC2081" s="5"/>
    </row>
    <row r="2082" spans="1:29" x14ac:dyDescent="0.25">
      <c r="A2082" s="11" t="s">
        <v>200</v>
      </c>
      <c r="B2082" t="s">
        <v>1561</v>
      </c>
      <c r="C2082">
        <v>14</v>
      </c>
      <c r="D2082">
        <v>145</v>
      </c>
      <c r="E2082" s="15">
        <v>0.307</v>
      </c>
      <c r="F2082" s="6">
        <f t="shared" ref="F2082" si="971">AVERAGE(E2075:E2082)</f>
        <v>0.83200000000000007</v>
      </c>
      <c r="G2082">
        <f t="shared" si="952"/>
        <v>8</v>
      </c>
      <c r="H2082">
        <f t="shared" si="963"/>
        <v>443</v>
      </c>
      <c r="I2082" s="5">
        <f t="shared" si="949"/>
        <v>508.11500000000001</v>
      </c>
      <c r="J2082" s="7">
        <f t="shared" si="966"/>
        <v>0</v>
      </c>
      <c r="K2082" t="str">
        <f t="shared" si="964"/>
        <v/>
      </c>
      <c r="M2082" s="4"/>
      <c r="N2082" s="4"/>
      <c r="O2082" s="5"/>
      <c r="Q2082" s="6"/>
      <c r="R2082" s="6"/>
      <c r="U2082" s="5"/>
      <c r="V2082" s="7"/>
      <c r="X2082" s="1"/>
      <c r="Y2082" s="1"/>
      <c r="Z2082" s="5"/>
      <c r="AA2082" s="5"/>
      <c r="AB2082" s="1"/>
    </row>
    <row r="2083" spans="1:29" x14ac:dyDescent="0.25">
      <c r="A2083" s="11" t="s">
        <v>200</v>
      </c>
      <c r="B2083" t="s">
        <v>1564</v>
      </c>
      <c r="C2083">
        <v>13</v>
      </c>
      <c r="D2083">
        <v>180</v>
      </c>
      <c r="E2083" s="15">
        <v>0.60799999999999998</v>
      </c>
      <c r="F2083" s="6">
        <f t="shared" ref="F2083" si="972">AVERAGE(E2075:E2083)</f>
        <v>0.80711111111111111</v>
      </c>
      <c r="G2083">
        <f t="shared" si="952"/>
        <v>9</v>
      </c>
      <c r="H2083">
        <f t="shared" si="963"/>
        <v>456</v>
      </c>
      <c r="I2083" s="5">
        <f t="shared" si="949"/>
        <v>516.01900000000001</v>
      </c>
      <c r="J2083" s="7">
        <f t="shared" si="966"/>
        <v>0</v>
      </c>
      <c r="K2083" t="str">
        <f t="shared" si="964"/>
        <v/>
      </c>
      <c r="M2083" s="4"/>
      <c r="N2083" s="4"/>
      <c r="O2083" s="5"/>
      <c r="Q2083" s="6"/>
      <c r="R2083" s="6"/>
      <c r="U2083" s="5"/>
      <c r="V2083" s="7"/>
      <c r="X2083" s="1"/>
      <c r="Y2083" s="1"/>
      <c r="Z2083" s="5"/>
      <c r="AA2083" s="5"/>
      <c r="AB2083" s="1"/>
    </row>
    <row r="2084" spans="1:29" x14ac:dyDescent="0.25">
      <c r="A2084" s="11" t="s">
        <v>200</v>
      </c>
      <c r="B2084" t="s">
        <v>1559</v>
      </c>
      <c r="C2084">
        <v>9</v>
      </c>
      <c r="D2084">
        <v>79</v>
      </c>
      <c r="E2084" s="15">
        <v>0.67700000000000005</v>
      </c>
      <c r="F2084" s="6">
        <f t="shared" ref="F2084" si="973">AVERAGE(E2075:E2084)</f>
        <v>0.79410000000000003</v>
      </c>
      <c r="G2084">
        <f t="shared" si="952"/>
        <v>10</v>
      </c>
      <c r="H2084">
        <f t="shared" si="963"/>
        <v>465</v>
      </c>
      <c r="I2084" s="5">
        <f t="shared" si="949"/>
        <v>522.11199999999997</v>
      </c>
      <c r="J2084" s="7">
        <f t="shared" si="966"/>
        <v>1.122821505376344</v>
      </c>
      <c r="K2084">
        <f t="shared" si="964"/>
        <v>5967</v>
      </c>
      <c r="M2084" s="4"/>
      <c r="N2084" s="4"/>
      <c r="O2084" s="5"/>
      <c r="Q2084" s="6"/>
      <c r="R2084" s="6"/>
      <c r="U2084" s="5"/>
      <c r="V2084" s="7"/>
      <c r="X2084" s="5"/>
      <c r="Y2084" s="1"/>
      <c r="Z2084" s="5"/>
      <c r="AA2084" s="5"/>
      <c r="AB2084" s="1"/>
    </row>
    <row r="2085" spans="1:29" x14ac:dyDescent="0.25">
      <c r="A2085" s="11" t="s">
        <v>172</v>
      </c>
      <c r="B2085" t="s">
        <v>1357</v>
      </c>
      <c r="C2085">
        <v>61</v>
      </c>
      <c r="D2085">
        <v>140</v>
      </c>
      <c r="E2085" s="15">
        <v>5.3999999999999999E-2</v>
      </c>
      <c r="F2085" s="6">
        <f t="shared" si="947"/>
        <v>5.3999999999999999E-2</v>
      </c>
      <c r="G2085">
        <f t="shared" si="952"/>
        <v>1</v>
      </c>
      <c r="H2085">
        <f t="shared" si="963"/>
        <v>61</v>
      </c>
      <c r="I2085" s="5">
        <f t="shared" si="949"/>
        <v>3.294</v>
      </c>
      <c r="J2085" s="7">
        <f t="shared" si="966"/>
        <v>0</v>
      </c>
      <c r="K2085" t="str">
        <f t="shared" si="964"/>
        <v/>
      </c>
      <c r="M2085" s="4"/>
      <c r="N2085" s="4"/>
      <c r="O2085" s="5"/>
      <c r="Q2085" s="6"/>
      <c r="R2085" s="6"/>
      <c r="U2085" s="5"/>
      <c r="V2085" s="7"/>
      <c r="X2085" s="5"/>
      <c r="Y2085" s="1"/>
      <c r="Z2085" s="5"/>
      <c r="AA2085" s="5"/>
      <c r="AB2085" s="1"/>
    </row>
    <row r="2086" spans="1:29" x14ac:dyDescent="0.25">
      <c r="A2086" s="11" t="s">
        <v>172</v>
      </c>
      <c r="B2086" t="s">
        <v>1359</v>
      </c>
      <c r="C2086">
        <v>31</v>
      </c>
      <c r="D2086">
        <v>42</v>
      </c>
      <c r="E2086" s="14">
        <v>8.3000000000000004E-2</v>
      </c>
      <c r="F2086" s="6">
        <f t="shared" si="948"/>
        <v>6.8500000000000005E-2</v>
      </c>
      <c r="G2086">
        <f t="shared" si="952"/>
        <v>2</v>
      </c>
      <c r="H2086">
        <f t="shared" si="963"/>
        <v>92</v>
      </c>
      <c r="I2086" s="5">
        <f t="shared" si="949"/>
        <v>5.867</v>
      </c>
      <c r="J2086" s="7">
        <f t="shared" si="966"/>
        <v>0</v>
      </c>
      <c r="K2086" t="str">
        <f t="shared" si="964"/>
        <v/>
      </c>
      <c r="M2086" s="4"/>
      <c r="N2086" s="4"/>
      <c r="O2086" s="5"/>
      <c r="Q2086" s="6"/>
      <c r="R2086" s="6"/>
      <c r="U2086" s="5"/>
      <c r="V2086" s="7"/>
      <c r="X2086" s="1"/>
      <c r="Y2086" s="1"/>
      <c r="Z2086" s="5"/>
      <c r="AA2086" s="5"/>
      <c r="AB2086" s="1"/>
    </row>
    <row r="2087" spans="1:29" x14ac:dyDescent="0.25">
      <c r="A2087" s="11" t="s">
        <v>172</v>
      </c>
      <c r="B2087" t="s">
        <v>1358</v>
      </c>
      <c r="C2087">
        <v>28</v>
      </c>
      <c r="D2087">
        <v>40</v>
      </c>
      <c r="E2087" s="14">
        <v>6.9000000000000006E-2</v>
      </c>
      <c r="F2087" s="6">
        <f t="shared" si="955"/>
        <v>6.8666666666666668E-2</v>
      </c>
      <c r="G2087">
        <f t="shared" si="952"/>
        <v>3</v>
      </c>
      <c r="H2087">
        <f t="shared" si="963"/>
        <v>120</v>
      </c>
      <c r="I2087" s="5">
        <f t="shared" si="949"/>
        <v>7.7990000000000004</v>
      </c>
      <c r="J2087" s="7">
        <f t="shared" si="966"/>
        <v>0</v>
      </c>
      <c r="K2087" t="str">
        <f t="shared" si="964"/>
        <v/>
      </c>
      <c r="M2087" s="4"/>
      <c r="N2087" s="4"/>
      <c r="O2087" s="5"/>
      <c r="Q2087" s="6"/>
      <c r="R2087" s="6"/>
      <c r="U2087" s="5"/>
      <c r="V2087" s="7"/>
      <c r="X2087" s="5"/>
      <c r="Y2087" s="1"/>
      <c r="Z2087" s="5"/>
      <c r="AA2087" s="5"/>
      <c r="AB2087" s="1"/>
    </row>
    <row r="2088" spans="1:29" x14ac:dyDescent="0.25">
      <c r="A2088" s="11" t="s">
        <v>172</v>
      </c>
      <c r="B2088" t="s">
        <v>1361</v>
      </c>
      <c r="C2088">
        <v>27</v>
      </c>
      <c r="D2088">
        <v>35</v>
      </c>
      <c r="E2088" s="14">
        <v>4.4999999999999998E-2</v>
      </c>
      <c r="F2088" s="6">
        <f t="shared" si="956"/>
        <v>6.275E-2</v>
      </c>
      <c r="G2088">
        <f t="shared" si="952"/>
        <v>4</v>
      </c>
      <c r="H2088">
        <f t="shared" si="963"/>
        <v>147</v>
      </c>
      <c r="I2088" s="5">
        <f t="shared" si="949"/>
        <v>9.0139999999999993</v>
      </c>
      <c r="J2088" s="7">
        <f t="shared" si="966"/>
        <v>0</v>
      </c>
      <c r="K2088" t="str">
        <f t="shared" si="964"/>
        <v/>
      </c>
      <c r="M2088" s="4"/>
      <c r="N2088" s="4"/>
      <c r="O2088" s="5"/>
      <c r="Q2088" s="6"/>
      <c r="R2088" s="6"/>
      <c r="U2088" s="5"/>
      <c r="V2088" s="7"/>
      <c r="X2088" s="5"/>
      <c r="Y2088" s="1"/>
      <c r="Z2088" s="5"/>
      <c r="AA2088" s="5"/>
      <c r="AB2088" s="1"/>
    </row>
    <row r="2089" spans="1:29" x14ac:dyDescent="0.25">
      <c r="A2089" s="11" t="s">
        <v>172</v>
      </c>
      <c r="B2089" t="s">
        <v>1362</v>
      </c>
      <c r="C2089">
        <v>24</v>
      </c>
      <c r="D2089">
        <v>42</v>
      </c>
      <c r="E2089" s="14">
        <v>0.16279069767441862</v>
      </c>
      <c r="F2089" s="6">
        <f t="shared" si="957"/>
        <v>8.2758139534883729E-2</v>
      </c>
      <c r="G2089">
        <f t="shared" si="952"/>
        <v>5</v>
      </c>
      <c r="H2089">
        <f t="shared" si="963"/>
        <v>171</v>
      </c>
      <c r="I2089" s="5">
        <f t="shared" si="949"/>
        <v>12.920976744186046</v>
      </c>
      <c r="J2089" s="7">
        <f t="shared" si="966"/>
        <v>0</v>
      </c>
      <c r="K2089" t="str">
        <f t="shared" si="964"/>
        <v/>
      </c>
      <c r="M2089" s="4"/>
      <c r="N2089" s="4"/>
      <c r="O2089" s="5"/>
      <c r="Q2089" s="6"/>
      <c r="R2089" s="6"/>
      <c r="U2089" s="5"/>
      <c r="V2089" s="7"/>
      <c r="X2089" s="5"/>
      <c r="Y2089" s="1"/>
      <c r="Z2089" s="5"/>
      <c r="AA2089" s="5"/>
      <c r="AB2089" s="1"/>
    </row>
    <row r="2090" spans="1:29" x14ac:dyDescent="0.25">
      <c r="A2090" s="11" t="s">
        <v>172</v>
      </c>
      <c r="B2090" t="s">
        <v>1363</v>
      </c>
      <c r="C2090">
        <v>23</v>
      </c>
      <c r="D2090">
        <v>39</v>
      </c>
      <c r="E2090" s="14">
        <v>6.5000000000000002E-2</v>
      </c>
      <c r="F2090" s="6">
        <f t="shared" si="958"/>
        <v>7.9798449612403108E-2</v>
      </c>
      <c r="G2090">
        <f t="shared" si="952"/>
        <v>6</v>
      </c>
      <c r="H2090">
        <f t="shared" si="963"/>
        <v>194</v>
      </c>
      <c r="I2090" s="5">
        <f t="shared" si="949"/>
        <v>14.415976744186047</v>
      </c>
      <c r="J2090" s="7">
        <f t="shared" si="966"/>
        <v>0</v>
      </c>
      <c r="K2090" t="str">
        <f t="shared" si="964"/>
        <v/>
      </c>
      <c r="M2090" s="4"/>
      <c r="N2090" s="4"/>
      <c r="O2090" s="5"/>
      <c r="Q2090" s="6"/>
      <c r="R2090" s="6"/>
      <c r="U2090" s="5"/>
      <c r="V2090" s="7"/>
      <c r="X2090" s="1"/>
      <c r="Y2090" s="1"/>
      <c r="Z2090" s="5"/>
      <c r="AA2090" s="5"/>
      <c r="AB2090" s="1"/>
    </row>
    <row r="2091" spans="1:29" x14ac:dyDescent="0.25">
      <c r="A2091" s="11" t="s">
        <v>172</v>
      </c>
      <c r="B2091" t="s">
        <v>1360</v>
      </c>
      <c r="C2091">
        <v>19</v>
      </c>
      <c r="D2091">
        <v>43</v>
      </c>
      <c r="E2091" s="14">
        <v>0.16800000000000001</v>
      </c>
      <c r="F2091" s="6">
        <f t="shared" ref="F2091" si="974">AVERAGE(E2085:E2091)</f>
        <v>9.2398671096345517E-2</v>
      </c>
      <c r="G2091">
        <f t="shared" si="952"/>
        <v>7</v>
      </c>
      <c r="H2091">
        <f t="shared" si="963"/>
        <v>213</v>
      </c>
      <c r="I2091" s="5">
        <f t="shared" si="949"/>
        <v>17.607976744186047</v>
      </c>
      <c r="J2091" s="7">
        <f t="shared" si="966"/>
        <v>0</v>
      </c>
      <c r="K2091" t="str">
        <f t="shared" si="964"/>
        <v/>
      </c>
      <c r="M2091" s="4"/>
      <c r="N2091" s="4"/>
      <c r="O2091" s="5"/>
      <c r="Q2091" s="6"/>
      <c r="R2091" s="6"/>
      <c r="U2091" s="5"/>
      <c r="V2091" s="7"/>
      <c r="X2091" s="5"/>
      <c r="Y2091" s="1"/>
      <c r="Z2091" s="5"/>
      <c r="AA2091" s="5"/>
      <c r="AB2091" s="1"/>
      <c r="AC2091" s="5"/>
    </row>
    <row r="2092" spans="1:29" x14ac:dyDescent="0.25">
      <c r="A2092" s="11" t="s">
        <v>172</v>
      </c>
      <c r="B2092" t="s">
        <v>2018</v>
      </c>
      <c r="C2092">
        <v>17</v>
      </c>
      <c r="D2092">
        <v>26</v>
      </c>
      <c r="E2092" s="14">
        <v>4.4999999999999998E-2</v>
      </c>
      <c r="F2092" s="6">
        <f t="shared" ref="F2092" si="975">AVERAGE(E2085:E2092)</f>
        <v>8.6473837209302337E-2</v>
      </c>
      <c r="G2092">
        <f t="shared" si="952"/>
        <v>8</v>
      </c>
      <c r="H2092">
        <f t="shared" si="963"/>
        <v>230</v>
      </c>
      <c r="I2092" s="5">
        <f t="shared" si="949"/>
        <v>18.372976744186047</v>
      </c>
      <c r="J2092" s="7">
        <f t="shared" si="966"/>
        <v>0</v>
      </c>
      <c r="K2092" t="str">
        <f t="shared" si="964"/>
        <v/>
      </c>
      <c r="M2092" s="4"/>
      <c r="N2092" s="4"/>
      <c r="O2092" s="5"/>
      <c r="Q2092" s="6"/>
      <c r="R2092" s="6"/>
      <c r="U2092" s="5"/>
      <c r="V2092" s="7"/>
      <c r="X2092" s="1"/>
      <c r="Y2092" s="1"/>
      <c r="Z2092" s="5"/>
      <c r="AA2092" s="5"/>
      <c r="AB2092" s="1"/>
    </row>
    <row r="2093" spans="1:29" x14ac:dyDescent="0.25">
      <c r="A2093" s="11" t="s">
        <v>172</v>
      </c>
      <c r="B2093" t="s">
        <v>2019</v>
      </c>
      <c r="C2093">
        <v>17</v>
      </c>
      <c r="D2093">
        <v>24</v>
      </c>
      <c r="E2093" s="14">
        <v>3.4000000000000002E-2</v>
      </c>
      <c r="F2093" s="6">
        <f t="shared" ref="F2093" si="976">AVERAGE(E2085:E2093)</f>
        <v>8.064341085271319E-2</v>
      </c>
      <c r="G2093">
        <f t="shared" si="952"/>
        <v>9</v>
      </c>
      <c r="H2093">
        <f t="shared" si="963"/>
        <v>247</v>
      </c>
      <c r="I2093" s="5">
        <f t="shared" si="949"/>
        <v>18.950976744186047</v>
      </c>
      <c r="J2093" s="7">
        <f t="shared" si="966"/>
        <v>0</v>
      </c>
      <c r="K2093" t="str">
        <f t="shared" si="964"/>
        <v/>
      </c>
      <c r="M2093" s="4"/>
      <c r="N2093" s="4"/>
      <c r="O2093" s="5"/>
      <c r="Q2093" s="6"/>
      <c r="R2093" s="6"/>
      <c r="U2093" s="5"/>
      <c r="V2093" s="7"/>
      <c r="X2093" s="1"/>
      <c r="Y2093" s="1"/>
      <c r="Z2093" s="5"/>
      <c r="AA2093" s="5"/>
      <c r="AB2093" s="1"/>
    </row>
    <row r="2094" spans="1:29" x14ac:dyDescent="0.25">
      <c r="A2094" s="11" t="s">
        <v>172</v>
      </c>
      <c r="B2094" t="s">
        <v>2020</v>
      </c>
      <c r="C2094">
        <v>15</v>
      </c>
      <c r="D2094">
        <v>22</v>
      </c>
      <c r="E2094" s="14">
        <v>0.01</v>
      </c>
      <c r="F2094" s="6">
        <f t="shared" ref="F2094" si="977">AVERAGE(E2085:E2094)</f>
        <v>7.3579069767441871E-2</v>
      </c>
      <c r="G2094">
        <f t="shared" si="952"/>
        <v>10</v>
      </c>
      <c r="H2094">
        <f t="shared" si="963"/>
        <v>262</v>
      </c>
      <c r="I2094" s="5">
        <f t="shared" si="949"/>
        <v>19.100976744186045</v>
      </c>
      <c r="J2094" s="7">
        <f t="shared" si="966"/>
        <v>7.2904491390023071E-2</v>
      </c>
      <c r="K2094">
        <f t="shared" si="964"/>
        <v>453</v>
      </c>
      <c r="M2094" s="4"/>
      <c r="N2094" s="4"/>
      <c r="O2094" s="5"/>
      <c r="Q2094" s="6"/>
      <c r="R2094" s="6"/>
      <c r="U2094" s="5"/>
      <c r="V2094" s="7"/>
      <c r="X2094" s="1"/>
      <c r="Y2094" s="1"/>
      <c r="Z2094" s="5"/>
      <c r="AA2094" s="5"/>
      <c r="AB2094" s="1"/>
    </row>
    <row r="2095" spans="1:29" x14ac:dyDescent="0.25">
      <c r="A2095" s="11" t="s">
        <v>226</v>
      </c>
      <c r="B2095" t="s">
        <v>1803</v>
      </c>
      <c r="C2095">
        <v>75</v>
      </c>
      <c r="D2095">
        <v>1207</v>
      </c>
      <c r="E2095" s="15">
        <v>1.5620000000000001</v>
      </c>
      <c r="F2095" s="6">
        <f t="shared" si="947"/>
        <v>1.5620000000000001</v>
      </c>
      <c r="G2095">
        <f t="shared" si="952"/>
        <v>1</v>
      </c>
      <c r="H2095">
        <f t="shared" si="963"/>
        <v>75</v>
      </c>
      <c r="I2095" s="5">
        <f t="shared" si="949"/>
        <v>117.15</v>
      </c>
      <c r="J2095" s="7">
        <f t="shared" si="966"/>
        <v>0</v>
      </c>
      <c r="K2095" t="str">
        <f t="shared" si="964"/>
        <v/>
      </c>
      <c r="M2095" s="4"/>
      <c r="N2095" s="4"/>
      <c r="O2095" s="5"/>
      <c r="Q2095" s="6"/>
      <c r="R2095" s="6"/>
      <c r="U2095" s="5"/>
      <c r="V2095" s="7"/>
      <c r="X2095" s="1"/>
      <c r="Y2095" s="1"/>
      <c r="Z2095" s="5"/>
      <c r="AA2095" s="5"/>
      <c r="AB2095" s="1"/>
    </row>
    <row r="2096" spans="1:29" x14ac:dyDescent="0.25">
      <c r="A2096" s="11" t="s">
        <v>226</v>
      </c>
      <c r="B2096" t="s">
        <v>1793</v>
      </c>
      <c r="C2096">
        <v>74</v>
      </c>
      <c r="D2096">
        <v>1346</v>
      </c>
      <c r="E2096" s="15">
        <v>1.228</v>
      </c>
      <c r="F2096" s="6">
        <f t="shared" si="948"/>
        <v>1.395</v>
      </c>
      <c r="G2096">
        <f t="shared" si="952"/>
        <v>2</v>
      </c>
      <c r="H2096">
        <f t="shared" si="963"/>
        <v>149</v>
      </c>
      <c r="I2096" s="5">
        <f t="shared" si="949"/>
        <v>208.02199999999999</v>
      </c>
      <c r="J2096" s="7">
        <f t="shared" si="966"/>
        <v>0</v>
      </c>
      <c r="K2096" t="str">
        <f t="shared" si="964"/>
        <v/>
      </c>
      <c r="M2096" s="4"/>
      <c r="N2096" s="4"/>
      <c r="O2096" s="5"/>
      <c r="Q2096" s="6"/>
      <c r="R2096" s="6"/>
      <c r="U2096" s="5"/>
      <c r="V2096" s="7"/>
      <c r="X2096" s="1"/>
      <c r="Y2096" s="1"/>
      <c r="Z2096" s="5"/>
      <c r="AA2096" s="5"/>
      <c r="AB2096" s="1"/>
    </row>
    <row r="2097" spans="1:29" x14ac:dyDescent="0.25">
      <c r="A2097" s="11" t="s">
        <v>226</v>
      </c>
      <c r="B2097" t="s">
        <v>1804</v>
      </c>
      <c r="C2097">
        <v>53</v>
      </c>
      <c r="D2097">
        <v>831</v>
      </c>
      <c r="E2097" s="15">
        <v>0.95599999999999996</v>
      </c>
      <c r="F2097" s="6">
        <f t="shared" si="955"/>
        <v>1.2486666666666666</v>
      </c>
      <c r="G2097">
        <f t="shared" si="952"/>
        <v>3</v>
      </c>
      <c r="H2097">
        <f t="shared" si="963"/>
        <v>202</v>
      </c>
      <c r="I2097" s="5">
        <f t="shared" si="949"/>
        <v>258.69</v>
      </c>
      <c r="J2097" s="7">
        <f t="shared" si="966"/>
        <v>0</v>
      </c>
      <c r="K2097" t="str">
        <f t="shared" si="964"/>
        <v/>
      </c>
      <c r="M2097" s="4"/>
      <c r="N2097" s="4"/>
      <c r="O2097" s="5"/>
      <c r="Q2097" s="6"/>
      <c r="R2097" s="6"/>
      <c r="U2097" s="5"/>
      <c r="V2097" s="7"/>
      <c r="X2097" s="1"/>
      <c r="Y2097" s="1"/>
      <c r="Z2097" s="5"/>
      <c r="AA2097" s="5"/>
      <c r="AB2097" s="1"/>
    </row>
    <row r="2098" spans="1:29" x14ac:dyDescent="0.25">
      <c r="A2098" s="11" t="s">
        <v>226</v>
      </c>
      <c r="B2098" t="s">
        <v>1734</v>
      </c>
      <c r="C2098">
        <v>51</v>
      </c>
      <c r="D2098">
        <v>1313</v>
      </c>
      <c r="E2098" s="15">
        <v>0.95</v>
      </c>
      <c r="F2098" s="6">
        <f t="shared" si="956"/>
        <v>1.1739999999999999</v>
      </c>
      <c r="G2098">
        <f t="shared" si="952"/>
        <v>4</v>
      </c>
      <c r="H2098">
        <f t="shared" si="963"/>
        <v>253</v>
      </c>
      <c r="I2098" s="5">
        <f t="shared" si="949"/>
        <v>307.14</v>
      </c>
      <c r="J2098" s="7">
        <f t="shared" si="966"/>
        <v>0</v>
      </c>
      <c r="K2098" t="str">
        <f t="shared" si="964"/>
        <v/>
      </c>
      <c r="M2098" s="4"/>
      <c r="N2098" s="4"/>
      <c r="O2098" s="5"/>
      <c r="Q2098" s="6"/>
      <c r="R2098" s="6"/>
      <c r="U2098" s="5"/>
      <c r="V2098" s="7"/>
      <c r="X2098" s="1"/>
      <c r="Y2098" s="1"/>
      <c r="Z2098" s="5"/>
      <c r="AA2098" s="5"/>
      <c r="AB2098" s="1"/>
    </row>
    <row r="2099" spans="1:29" x14ac:dyDescent="0.25">
      <c r="A2099" s="11" t="s">
        <v>226</v>
      </c>
      <c r="B2099" t="s">
        <v>1792</v>
      </c>
      <c r="C2099">
        <v>26</v>
      </c>
      <c r="D2099">
        <v>358</v>
      </c>
      <c r="E2099" s="15">
        <v>1.667</v>
      </c>
      <c r="F2099" s="6">
        <f t="shared" si="957"/>
        <v>1.2726</v>
      </c>
      <c r="G2099">
        <f t="shared" si="952"/>
        <v>5</v>
      </c>
      <c r="H2099">
        <f t="shared" si="963"/>
        <v>279</v>
      </c>
      <c r="I2099" s="5">
        <f t="shared" si="949"/>
        <v>350.48199999999997</v>
      </c>
      <c r="J2099" s="7">
        <f t="shared" si="966"/>
        <v>0</v>
      </c>
      <c r="K2099" t="str">
        <f t="shared" si="964"/>
        <v/>
      </c>
      <c r="M2099" s="4"/>
      <c r="N2099" s="4"/>
      <c r="O2099" s="5"/>
      <c r="Q2099" s="6"/>
      <c r="R2099" s="6"/>
      <c r="U2099" s="5"/>
      <c r="V2099" s="7"/>
      <c r="X2099" s="5"/>
      <c r="Y2099" s="1"/>
      <c r="Z2099" s="5"/>
      <c r="AA2099" s="5"/>
      <c r="AB2099" s="1"/>
      <c r="AC2099" s="5"/>
    </row>
    <row r="2100" spans="1:29" x14ac:dyDescent="0.25">
      <c r="A2100" s="11" t="s">
        <v>226</v>
      </c>
      <c r="B2100" t="s">
        <v>1805</v>
      </c>
      <c r="C2100">
        <v>22</v>
      </c>
      <c r="D2100">
        <v>313</v>
      </c>
      <c r="E2100" s="15">
        <v>1.6859999999999999</v>
      </c>
      <c r="F2100" s="6">
        <f t="shared" si="958"/>
        <v>1.3414999999999999</v>
      </c>
      <c r="G2100">
        <f t="shared" si="952"/>
        <v>6</v>
      </c>
      <c r="H2100">
        <f t="shared" si="963"/>
        <v>301</v>
      </c>
      <c r="I2100" s="5">
        <f t="shared" si="949"/>
        <v>387.57399999999996</v>
      </c>
      <c r="J2100" s="7">
        <f t="shared" si="966"/>
        <v>0</v>
      </c>
      <c r="K2100" t="str">
        <f t="shared" si="964"/>
        <v/>
      </c>
      <c r="M2100" s="4"/>
      <c r="N2100" s="4"/>
      <c r="O2100" s="5"/>
      <c r="Q2100" s="6"/>
      <c r="R2100" s="6"/>
      <c r="U2100" s="5"/>
      <c r="V2100" s="7"/>
      <c r="X2100" s="1"/>
      <c r="Y2100" s="1"/>
      <c r="Z2100" s="5"/>
      <c r="AA2100" s="5"/>
      <c r="AB2100" s="1"/>
    </row>
    <row r="2101" spans="1:29" x14ac:dyDescent="0.25">
      <c r="A2101" s="11" t="s">
        <v>226</v>
      </c>
      <c r="B2101" t="s">
        <v>1806</v>
      </c>
      <c r="C2101">
        <v>17</v>
      </c>
      <c r="D2101">
        <v>204</v>
      </c>
      <c r="E2101" s="15">
        <v>0.53700000000000003</v>
      </c>
      <c r="F2101" s="6">
        <f t="shared" ref="F2101" si="978">AVERAGE(E2095:E2101)</f>
        <v>1.2265714285714286</v>
      </c>
      <c r="G2101">
        <f t="shared" si="952"/>
        <v>7</v>
      </c>
      <c r="H2101">
        <f t="shared" si="963"/>
        <v>318</v>
      </c>
      <c r="I2101" s="5">
        <f t="shared" si="949"/>
        <v>396.70299999999997</v>
      </c>
      <c r="J2101" s="7">
        <f t="shared" si="966"/>
        <v>0</v>
      </c>
      <c r="K2101" t="str">
        <f t="shared" si="964"/>
        <v/>
      </c>
      <c r="M2101" s="4"/>
      <c r="N2101" s="4"/>
      <c r="O2101" s="5"/>
      <c r="Q2101" s="6"/>
      <c r="R2101" s="6"/>
      <c r="U2101" s="5"/>
      <c r="V2101" s="7"/>
      <c r="X2101" s="1"/>
      <c r="Y2101" s="1"/>
      <c r="Z2101" s="5"/>
      <c r="AA2101" s="5"/>
      <c r="AB2101" s="1"/>
    </row>
    <row r="2102" spans="1:29" x14ac:dyDescent="0.25">
      <c r="A2102" s="11" t="s">
        <v>226</v>
      </c>
      <c r="B2102" t="s">
        <v>1735</v>
      </c>
      <c r="C2102">
        <v>16</v>
      </c>
      <c r="D2102">
        <v>543</v>
      </c>
      <c r="E2102" s="15">
        <v>1.194</v>
      </c>
      <c r="F2102" s="6">
        <f t="shared" ref="F2102" si="979">AVERAGE(E2095:E2102)</f>
        <v>1.2225000000000001</v>
      </c>
      <c r="G2102">
        <f t="shared" si="952"/>
        <v>8</v>
      </c>
      <c r="H2102">
        <f t="shared" si="963"/>
        <v>334</v>
      </c>
      <c r="I2102" s="5">
        <f t="shared" si="949"/>
        <v>415.80699999999996</v>
      </c>
      <c r="J2102" s="7">
        <f t="shared" si="966"/>
        <v>0</v>
      </c>
      <c r="K2102" t="str">
        <f t="shared" si="964"/>
        <v/>
      </c>
      <c r="M2102" s="4"/>
      <c r="N2102" s="4"/>
      <c r="O2102" s="5"/>
      <c r="Q2102" s="6"/>
      <c r="R2102" s="6"/>
      <c r="U2102" s="5"/>
      <c r="V2102" s="7"/>
      <c r="X2102" s="1"/>
      <c r="Y2102" s="1"/>
      <c r="Z2102" s="5"/>
      <c r="AA2102" s="5"/>
      <c r="AB2102" s="1"/>
    </row>
    <row r="2103" spans="1:29" x14ac:dyDescent="0.25">
      <c r="A2103" s="11" t="s">
        <v>226</v>
      </c>
      <c r="B2103" t="s">
        <v>1736</v>
      </c>
      <c r="C2103">
        <v>13</v>
      </c>
      <c r="D2103">
        <v>319</v>
      </c>
      <c r="E2103" s="15">
        <v>0.753</v>
      </c>
      <c r="F2103" s="6">
        <f t="shared" ref="F2103" si="980">AVERAGE(E2095:E2103)</f>
        <v>1.1703333333333334</v>
      </c>
      <c r="G2103">
        <f t="shared" si="952"/>
        <v>9</v>
      </c>
      <c r="H2103">
        <f t="shared" si="963"/>
        <v>347</v>
      </c>
      <c r="I2103" s="5">
        <f t="shared" si="949"/>
        <v>425.59599999999995</v>
      </c>
      <c r="J2103" s="7">
        <f t="shared" si="966"/>
        <v>0</v>
      </c>
      <c r="K2103" t="str">
        <f t="shared" si="964"/>
        <v/>
      </c>
      <c r="M2103" s="4"/>
      <c r="N2103" s="4"/>
      <c r="O2103" s="5"/>
      <c r="Q2103" s="6"/>
      <c r="R2103" s="6"/>
      <c r="U2103" s="5"/>
      <c r="V2103" s="7"/>
      <c r="X2103" s="1"/>
      <c r="Y2103" s="1"/>
      <c r="Z2103" s="5"/>
      <c r="AA2103" s="5"/>
      <c r="AB2103" s="1"/>
    </row>
    <row r="2104" spans="1:29" x14ac:dyDescent="0.25">
      <c r="A2104" s="11" t="s">
        <v>226</v>
      </c>
      <c r="B2104" t="s">
        <v>1807</v>
      </c>
      <c r="C2104">
        <v>11</v>
      </c>
      <c r="D2104">
        <v>143</v>
      </c>
      <c r="E2104" s="15">
        <v>0.63100000000000001</v>
      </c>
      <c r="F2104" s="6">
        <f t="shared" ref="F2104" si="981">AVERAGE(E2095:E2104)</f>
        <v>1.1164000000000001</v>
      </c>
      <c r="G2104">
        <f t="shared" si="952"/>
        <v>10</v>
      </c>
      <c r="H2104">
        <f t="shared" si="963"/>
        <v>358</v>
      </c>
      <c r="I2104" s="5">
        <f t="shared" si="949"/>
        <v>432.53699999999992</v>
      </c>
      <c r="J2104" s="7">
        <f t="shared" si="966"/>
        <v>1.2082039106145248</v>
      </c>
      <c r="K2104">
        <f t="shared" si="964"/>
        <v>6577</v>
      </c>
      <c r="M2104" s="4"/>
      <c r="N2104" s="4"/>
      <c r="O2104" s="5"/>
      <c r="Q2104" s="6"/>
      <c r="R2104" s="6"/>
      <c r="U2104" s="5"/>
      <c r="V2104" s="7"/>
      <c r="X2104" s="1"/>
      <c r="Y2104" s="1"/>
      <c r="Z2104" s="5"/>
      <c r="AA2104" s="5"/>
      <c r="AB2104" s="1"/>
    </row>
    <row r="2105" spans="1:29" x14ac:dyDescent="0.25">
      <c r="A2105" s="11" t="s">
        <v>198</v>
      </c>
      <c r="B2105" t="s">
        <v>1538</v>
      </c>
      <c r="C2105">
        <v>50</v>
      </c>
      <c r="D2105">
        <v>1214</v>
      </c>
      <c r="E2105" s="15">
        <v>2.8330000000000002</v>
      </c>
      <c r="F2105" s="6">
        <f t="shared" si="947"/>
        <v>2.8330000000000002</v>
      </c>
      <c r="G2105">
        <f t="shared" si="952"/>
        <v>1</v>
      </c>
      <c r="H2105">
        <f t="shared" si="963"/>
        <v>50</v>
      </c>
      <c r="I2105" s="5">
        <f t="shared" si="949"/>
        <v>141.65</v>
      </c>
      <c r="J2105" s="7">
        <f t="shared" si="966"/>
        <v>0</v>
      </c>
      <c r="K2105" t="str">
        <f t="shared" si="964"/>
        <v/>
      </c>
      <c r="M2105" s="4"/>
      <c r="N2105" s="4"/>
      <c r="O2105" s="5"/>
      <c r="Q2105" s="6"/>
      <c r="R2105" s="6"/>
      <c r="U2105" s="5"/>
      <c r="V2105" s="7"/>
      <c r="X2105" s="1"/>
      <c r="Y2105" s="1"/>
      <c r="Z2105" s="5"/>
      <c r="AA2105" s="5"/>
      <c r="AB2105" s="1"/>
    </row>
    <row r="2106" spans="1:29" x14ac:dyDescent="0.25">
      <c r="A2106" s="11" t="s">
        <v>198</v>
      </c>
      <c r="B2106" t="s">
        <v>1539</v>
      </c>
      <c r="C2106">
        <v>47</v>
      </c>
      <c r="D2106">
        <v>1089</v>
      </c>
      <c r="E2106" s="15">
        <v>1.9730000000000001</v>
      </c>
      <c r="F2106" s="6">
        <f t="shared" si="948"/>
        <v>2.403</v>
      </c>
      <c r="G2106">
        <f t="shared" si="952"/>
        <v>2</v>
      </c>
      <c r="H2106">
        <f t="shared" si="963"/>
        <v>97</v>
      </c>
      <c r="I2106" s="5">
        <f t="shared" si="949"/>
        <v>234.38100000000003</v>
      </c>
      <c r="J2106" s="7">
        <f t="shared" si="966"/>
        <v>0</v>
      </c>
      <c r="K2106" t="str">
        <f t="shared" si="964"/>
        <v/>
      </c>
      <c r="M2106" s="4"/>
      <c r="N2106" s="4"/>
      <c r="O2106" s="5"/>
      <c r="Q2106" s="6"/>
      <c r="R2106" s="6"/>
      <c r="U2106" s="5"/>
      <c r="V2106" s="7"/>
      <c r="X2106" s="1"/>
      <c r="Y2106" s="1"/>
      <c r="Z2106" s="5"/>
      <c r="AA2106" s="5"/>
      <c r="AB2106" s="1"/>
    </row>
    <row r="2107" spans="1:29" x14ac:dyDescent="0.25">
      <c r="A2107" s="11" t="s">
        <v>198</v>
      </c>
      <c r="B2107" t="s">
        <v>1540</v>
      </c>
      <c r="C2107">
        <v>42</v>
      </c>
      <c r="D2107">
        <v>799</v>
      </c>
      <c r="E2107" s="15">
        <v>1.8169999999999999</v>
      </c>
      <c r="F2107" s="6">
        <f t="shared" si="955"/>
        <v>2.2076666666666669</v>
      </c>
      <c r="G2107">
        <f t="shared" si="952"/>
        <v>3</v>
      </c>
      <c r="H2107">
        <f t="shared" si="963"/>
        <v>139</v>
      </c>
      <c r="I2107" s="5">
        <f t="shared" si="949"/>
        <v>310.69500000000005</v>
      </c>
      <c r="J2107" s="7">
        <f t="shared" si="966"/>
        <v>0</v>
      </c>
      <c r="K2107" t="str">
        <f t="shared" si="964"/>
        <v/>
      </c>
      <c r="M2107" s="4"/>
      <c r="N2107" s="4"/>
      <c r="O2107" s="5"/>
      <c r="Q2107" s="6"/>
      <c r="R2107" s="6"/>
      <c r="U2107" s="5"/>
      <c r="V2107" s="7"/>
      <c r="X2107" s="1"/>
      <c r="Y2107" s="1"/>
      <c r="Z2107" s="5"/>
      <c r="AA2107" s="5"/>
      <c r="AB2107" s="1"/>
    </row>
    <row r="2108" spans="1:29" x14ac:dyDescent="0.25">
      <c r="A2108" s="11" t="s">
        <v>198</v>
      </c>
      <c r="B2108" t="s">
        <v>198</v>
      </c>
      <c r="C2108">
        <v>34</v>
      </c>
      <c r="D2108">
        <v>689</v>
      </c>
      <c r="E2108" s="15">
        <v>1.518</v>
      </c>
      <c r="F2108" s="6">
        <f t="shared" si="956"/>
        <v>2.03525</v>
      </c>
      <c r="G2108">
        <f t="shared" si="952"/>
        <v>4</v>
      </c>
      <c r="H2108">
        <f t="shared" si="963"/>
        <v>173</v>
      </c>
      <c r="I2108" s="5">
        <f t="shared" si="949"/>
        <v>362.30700000000007</v>
      </c>
      <c r="J2108" s="7">
        <f t="shared" si="966"/>
        <v>0</v>
      </c>
      <c r="K2108" t="str">
        <f t="shared" si="964"/>
        <v/>
      </c>
      <c r="M2108" s="4"/>
      <c r="N2108" s="4"/>
      <c r="O2108" s="5"/>
      <c r="Q2108" s="6"/>
      <c r="R2108" s="6"/>
      <c r="U2108" s="5"/>
      <c r="V2108" s="7"/>
      <c r="X2108" s="1"/>
      <c r="Y2108" s="1"/>
      <c r="Z2108" s="5"/>
      <c r="AA2108" s="5"/>
      <c r="AB2108" s="1"/>
    </row>
    <row r="2109" spans="1:29" x14ac:dyDescent="0.25">
      <c r="A2109" s="11" t="s">
        <v>198</v>
      </c>
      <c r="B2109" t="s">
        <v>1541</v>
      </c>
      <c r="C2109">
        <v>34</v>
      </c>
      <c r="D2109">
        <v>701</v>
      </c>
      <c r="E2109" s="15">
        <v>1.5349999999999999</v>
      </c>
      <c r="F2109" s="6">
        <f t="shared" si="957"/>
        <v>1.9352</v>
      </c>
      <c r="G2109">
        <f t="shared" si="952"/>
        <v>5</v>
      </c>
      <c r="H2109">
        <f t="shared" si="963"/>
        <v>207</v>
      </c>
      <c r="I2109" s="5">
        <f t="shared" si="949"/>
        <v>414.49700000000007</v>
      </c>
      <c r="J2109" s="7">
        <f t="shared" si="966"/>
        <v>0</v>
      </c>
      <c r="K2109" t="str">
        <f t="shared" si="964"/>
        <v/>
      </c>
      <c r="M2109" s="4"/>
      <c r="N2109" s="4"/>
      <c r="O2109" s="5"/>
      <c r="Q2109" s="6"/>
      <c r="R2109" s="6"/>
      <c r="U2109" s="5"/>
      <c r="V2109" s="7"/>
      <c r="X2109" s="5"/>
      <c r="Y2109" s="1"/>
      <c r="Z2109" s="5"/>
      <c r="AA2109" s="5"/>
      <c r="AB2109" s="1"/>
      <c r="AC2109" s="5"/>
    </row>
    <row r="2110" spans="1:29" x14ac:dyDescent="0.25">
      <c r="A2110" s="11" t="s">
        <v>198</v>
      </c>
      <c r="B2110" t="s">
        <v>1542</v>
      </c>
      <c r="C2110">
        <v>25</v>
      </c>
      <c r="D2110">
        <v>587</v>
      </c>
      <c r="E2110" s="15">
        <v>2.2370000000000001</v>
      </c>
      <c r="F2110" s="6">
        <f t="shared" si="958"/>
        <v>1.9855</v>
      </c>
      <c r="G2110">
        <f t="shared" si="952"/>
        <v>6</v>
      </c>
      <c r="H2110">
        <f t="shared" si="963"/>
        <v>232</v>
      </c>
      <c r="I2110" s="5">
        <f t="shared" si="949"/>
        <v>470.42200000000008</v>
      </c>
      <c r="J2110" s="7">
        <f t="shared" si="966"/>
        <v>0</v>
      </c>
      <c r="K2110" t="str">
        <f t="shared" si="964"/>
        <v/>
      </c>
      <c r="M2110" s="4"/>
      <c r="N2110" s="4"/>
      <c r="O2110" s="5"/>
      <c r="Q2110" s="6"/>
      <c r="R2110" s="6"/>
      <c r="U2110" s="5"/>
      <c r="V2110" s="7"/>
      <c r="X2110" s="1"/>
      <c r="Y2110" s="1"/>
      <c r="Z2110" s="5"/>
      <c r="AA2110" s="5"/>
      <c r="AB2110" s="1"/>
    </row>
    <row r="2111" spans="1:29" x14ac:dyDescent="0.25">
      <c r="A2111" s="11" t="s">
        <v>198</v>
      </c>
      <c r="B2111" t="s">
        <v>1544</v>
      </c>
      <c r="C2111">
        <v>23</v>
      </c>
      <c r="D2111">
        <v>640</v>
      </c>
      <c r="E2111" s="15">
        <v>2</v>
      </c>
      <c r="F2111" s="6">
        <f t="shared" ref="F2111" si="982">AVERAGE(E2105:E2111)</f>
        <v>1.9875714285714285</v>
      </c>
      <c r="G2111">
        <f t="shared" si="952"/>
        <v>7</v>
      </c>
      <c r="H2111">
        <f t="shared" si="963"/>
        <v>255</v>
      </c>
      <c r="I2111" s="5">
        <f t="shared" si="949"/>
        <v>516.42200000000003</v>
      </c>
      <c r="J2111" s="7">
        <f t="shared" si="966"/>
        <v>0</v>
      </c>
      <c r="K2111" t="str">
        <f t="shared" si="964"/>
        <v/>
      </c>
      <c r="M2111" s="4"/>
      <c r="N2111" s="4"/>
      <c r="O2111" s="5"/>
      <c r="Q2111" s="6"/>
      <c r="R2111" s="6"/>
      <c r="U2111" s="5"/>
      <c r="V2111" s="7"/>
      <c r="X2111" s="1"/>
      <c r="Y2111" s="1"/>
      <c r="Z2111" s="5"/>
      <c r="AA2111" s="5"/>
      <c r="AB2111" s="1"/>
    </row>
    <row r="2112" spans="1:29" x14ac:dyDescent="0.25">
      <c r="A2112" s="11" t="s">
        <v>198</v>
      </c>
      <c r="B2112" t="s">
        <v>1543</v>
      </c>
      <c r="C2112">
        <v>23</v>
      </c>
      <c r="D2112">
        <v>496</v>
      </c>
      <c r="E2112" s="15">
        <v>1.397</v>
      </c>
      <c r="F2112" s="6">
        <f t="shared" ref="F2112" si="983">AVERAGE(E2105:E2112)</f>
        <v>1.9137500000000001</v>
      </c>
      <c r="G2112">
        <f t="shared" si="952"/>
        <v>8</v>
      </c>
      <c r="H2112">
        <f t="shared" si="963"/>
        <v>278</v>
      </c>
      <c r="I2112" s="5">
        <f t="shared" si="949"/>
        <v>548.553</v>
      </c>
      <c r="J2112" s="7">
        <f t="shared" si="966"/>
        <v>0</v>
      </c>
      <c r="K2112" t="str">
        <f t="shared" si="964"/>
        <v/>
      </c>
      <c r="M2112" s="4"/>
      <c r="N2112" s="4"/>
      <c r="O2112" s="5"/>
      <c r="Q2112" s="6"/>
      <c r="R2112" s="6"/>
      <c r="U2112" s="5"/>
      <c r="V2112" s="7"/>
      <c r="X2112" s="1"/>
      <c r="Y2112" s="1"/>
      <c r="Z2112" s="5"/>
      <c r="AA2112" s="5"/>
      <c r="AB2112" s="1"/>
    </row>
    <row r="2113" spans="1:29" x14ac:dyDescent="0.25">
      <c r="A2113" s="11" t="s">
        <v>198</v>
      </c>
      <c r="B2113" t="s">
        <v>1545</v>
      </c>
      <c r="C2113">
        <v>21</v>
      </c>
      <c r="D2113">
        <v>403</v>
      </c>
      <c r="E2113" s="15">
        <v>1.675</v>
      </c>
      <c r="F2113" s="6">
        <f t="shared" ref="F2113" si="984">AVERAGE(E2105:E2113)</f>
        <v>1.8872222222222221</v>
      </c>
      <c r="G2113">
        <f t="shared" si="952"/>
        <v>9</v>
      </c>
      <c r="H2113">
        <f t="shared" si="963"/>
        <v>299</v>
      </c>
      <c r="I2113" s="5">
        <f t="shared" si="949"/>
        <v>583.72799999999995</v>
      </c>
      <c r="J2113" s="7">
        <f t="shared" si="966"/>
        <v>0</v>
      </c>
      <c r="K2113" t="str">
        <f t="shared" si="964"/>
        <v/>
      </c>
      <c r="M2113" s="4"/>
      <c r="N2113" s="4"/>
      <c r="O2113" s="5"/>
      <c r="Q2113" s="6"/>
      <c r="R2113" s="6"/>
      <c r="U2113" s="5"/>
      <c r="V2113" s="7"/>
      <c r="X2113" s="1"/>
      <c r="Y2113" s="1"/>
      <c r="Z2113" s="5"/>
      <c r="AA2113" s="5"/>
      <c r="AB2113" s="1"/>
    </row>
    <row r="2114" spans="1:29" x14ac:dyDescent="0.25">
      <c r="A2114" s="11" t="s">
        <v>198</v>
      </c>
      <c r="B2114" t="s">
        <v>1581</v>
      </c>
      <c r="C2114">
        <v>19</v>
      </c>
      <c r="D2114">
        <v>351</v>
      </c>
      <c r="E2114" s="15">
        <v>0.86499999999999999</v>
      </c>
      <c r="F2114" s="6">
        <f t="shared" ref="F2114" si="985">AVERAGE(E2105:E2114)</f>
        <v>1.7849999999999997</v>
      </c>
      <c r="G2114">
        <f t="shared" si="952"/>
        <v>10</v>
      </c>
      <c r="H2114">
        <f t="shared" si="963"/>
        <v>318</v>
      </c>
      <c r="I2114" s="5">
        <f t="shared" ref="I2114:I2177" si="986">IF(G2113&gt;G2114,E2114*C2114,E2114*C2114+I2113)</f>
        <v>600.1629999999999</v>
      </c>
      <c r="J2114" s="7">
        <f t="shared" si="966"/>
        <v>1.8873050314465405</v>
      </c>
      <c r="K2114">
        <f t="shared" si="964"/>
        <v>6969</v>
      </c>
      <c r="M2114" s="4"/>
      <c r="N2114" s="4"/>
      <c r="O2114" s="5"/>
      <c r="Q2114" s="6"/>
      <c r="R2114" s="6"/>
      <c r="U2114" s="5"/>
      <c r="V2114" s="7"/>
      <c r="X2114" s="1"/>
      <c r="Y2114" s="1"/>
      <c r="Z2114" s="5"/>
      <c r="AA2114" s="5"/>
      <c r="AB2114" s="1"/>
    </row>
    <row r="2115" spans="1:29" x14ac:dyDescent="0.25">
      <c r="A2115" s="11" t="s">
        <v>138</v>
      </c>
      <c r="B2115" t="s">
        <v>1120</v>
      </c>
      <c r="C2115">
        <v>92</v>
      </c>
      <c r="D2115">
        <v>1068</v>
      </c>
      <c r="E2115" s="15">
        <v>2</v>
      </c>
      <c r="F2115" s="6">
        <f t="shared" ref="F2115:F2175" si="987">AVERAGE(E2115)</f>
        <v>2</v>
      </c>
      <c r="G2115">
        <f t="shared" si="952"/>
        <v>1</v>
      </c>
      <c r="H2115">
        <f t="shared" si="963"/>
        <v>92</v>
      </c>
      <c r="I2115" s="5">
        <f t="shared" si="986"/>
        <v>184</v>
      </c>
      <c r="J2115" s="7">
        <f t="shared" si="966"/>
        <v>0</v>
      </c>
      <c r="K2115" t="str">
        <f t="shared" si="964"/>
        <v/>
      </c>
      <c r="M2115" s="4"/>
      <c r="N2115" s="4"/>
      <c r="O2115" s="5"/>
      <c r="Q2115" s="6"/>
      <c r="R2115" s="6"/>
      <c r="U2115" s="5"/>
      <c r="V2115" s="7"/>
      <c r="X2115" s="1"/>
      <c r="Y2115" s="1"/>
      <c r="Z2115" s="5"/>
      <c r="AA2115" s="5"/>
      <c r="AB2115" s="1"/>
    </row>
    <row r="2116" spans="1:29" x14ac:dyDescent="0.25">
      <c r="A2116" s="11" t="s">
        <v>138</v>
      </c>
      <c r="B2116" t="s">
        <v>1121</v>
      </c>
      <c r="C2116">
        <v>86</v>
      </c>
      <c r="D2116">
        <v>686</v>
      </c>
      <c r="E2116" s="15">
        <v>2.173</v>
      </c>
      <c r="F2116" s="6">
        <f t="shared" ref="F2116:F2176" si="988">AVERAGE(E2115:E2116)</f>
        <v>2.0865</v>
      </c>
      <c r="G2116">
        <f t="shared" ref="G2116:G2179" si="989">IF(A2116=A2115,G2115+1,1)</f>
        <v>2</v>
      </c>
      <c r="H2116">
        <f t="shared" si="963"/>
        <v>178</v>
      </c>
      <c r="I2116" s="5">
        <f t="shared" si="986"/>
        <v>370.87800000000004</v>
      </c>
      <c r="J2116" s="7">
        <f t="shared" si="966"/>
        <v>0</v>
      </c>
      <c r="K2116" t="str">
        <f t="shared" si="964"/>
        <v/>
      </c>
      <c r="M2116" s="4"/>
      <c r="N2116" s="4"/>
      <c r="O2116" s="5"/>
      <c r="Q2116" s="6"/>
      <c r="R2116" s="6"/>
      <c r="U2116" s="5"/>
      <c r="V2116" s="7"/>
      <c r="X2116" s="1"/>
      <c r="Y2116" s="1"/>
      <c r="Z2116" s="5"/>
      <c r="AA2116" s="5"/>
      <c r="AB2116" s="1"/>
    </row>
    <row r="2117" spans="1:29" x14ac:dyDescent="0.25">
      <c r="A2117" s="11" t="s">
        <v>138</v>
      </c>
      <c r="B2117" t="s">
        <v>1123</v>
      </c>
      <c r="C2117">
        <v>37</v>
      </c>
      <c r="D2117">
        <v>288</v>
      </c>
      <c r="E2117" s="15">
        <v>0.80900000000000005</v>
      </c>
      <c r="F2117" s="6">
        <f t="shared" si="955"/>
        <v>1.6606666666666667</v>
      </c>
      <c r="G2117">
        <f t="shared" si="989"/>
        <v>3</v>
      </c>
      <c r="H2117">
        <f t="shared" si="963"/>
        <v>215</v>
      </c>
      <c r="I2117" s="5">
        <f t="shared" si="986"/>
        <v>400.81100000000004</v>
      </c>
      <c r="J2117" s="7">
        <f t="shared" si="966"/>
        <v>0</v>
      </c>
      <c r="K2117" t="str">
        <f t="shared" si="964"/>
        <v/>
      </c>
      <c r="M2117" s="4"/>
      <c r="N2117" s="4"/>
      <c r="O2117" s="5"/>
      <c r="Q2117" s="6"/>
      <c r="R2117" s="6"/>
      <c r="U2117" s="5"/>
      <c r="V2117" s="7"/>
      <c r="X2117" s="1"/>
      <c r="Y2117" s="1"/>
      <c r="Z2117" s="5"/>
      <c r="AA2117" s="5"/>
      <c r="AB2117" s="1"/>
    </row>
    <row r="2118" spans="1:29" x14ac:dyDescent="0.25">
      <c r="A2118" s="11" t="s">
        <v>138</v>
      </c>
      <c r="B2118" t="s">
        <v>1125</v>
      </c>
      <c r="C2118">
        <v>34</v>
      </c>
      <c r="D2118">
        <v>205</v>
      </c>
      <c r="E2118" s="14">
        <v>0.48099999999999998</v>
      </c>
      <c r="F2118" s="6">
        <f t="shared" si="956"/>
        <v>1.36575</v>
      </c>
      <c r="G2118">
        <f t="shared" si="989"/>
        <v>4</v>
      </c>
      <c r="H2118">
        <f t="shared" si="963"/>
        <v>249</v>
      </c>
      <c r="I2118" s="5">
        <f t="shared" si="986"/>
        <v>417.16500000000002</v>
      </c>
      <c r="J2118" s="7">
        <f t="shared" si="966"/>
        <v>0</v>
      </c>
      <c r="K2118" t="str">
        <f t="shared" si="964"/>
        <v/>
      </c>
      <c r="M2118" s="4"/>
      <c r="N2118" s="4"/>
      <c r="O2118" s="5"/>
      <c r="Q2118" s="6"/>
      <c r="R2118" s="6"/>
      <c r="U2118" s="5"/>
      <c r="V2118" s="7"/>
      <c r="X2118" s="1"/>
      <c r="Y2118" s="1"/>
      <c r="Z2118" s="5"/>
      <c r="AA2118" s="5"/>
      <c r="AB2118" s="1"/>
    </row>
    <row r="2119" spans="1:29" x14ac:dyDescent="0.25">
      <c r="A2119" s="11" t="s">
        <v>138</v>
      </c>
      <c r="B2119" t="s">
        <v>1122</v>
      </c>
      <c r="C2119">
        <v>32</v>
      </c>
      <c r="D2119">
        <v>220</v>
      </c>
      <c r="E2119" s="15">
        <v>0.92300000000000004</v>
      </c>
      <c r="F2119" s="6">
        <f t="shared" si="957"/>
        <v>1.2772000000000001</v>
      </c>
      <c r="G2119">
        <f t="shared" si="989"/>
        <v>5</v>
      </c>
      <c r="H2119">
        <f t="shared" si="963"/>
        <v>281</v>
      </c>
      <c r="I2119" s="5">
        <f t="shared" si="986"/>
        <v>446.70100000000002</v>
      </c>
      <c r="J2119" s="7">
        <f t="shared" si="966"/>
        <v>0</v>
      </c>
      <c r="K2119" t="str">
        <f t="shared" si="964"/>
        <v/>
      </c>
      <c r="M2119" s="4"/>
      <c r="N2119" s="4"/>
      <c r="O2119" s="5"/>
      <c r="Q2119" s="6"/>
      <c r="R2119" s="6"/>
      <c r="U2119" s="5"/>
      <c r="V2119" s="7"/>
      <c r="X2119" s="5"/>
      <c r="Y2119" s="1"/>
      <c r="Z2119" s="5"/>
      <c r="AA2119" s="5"/>
      <c r="AB2119" s="1"/>
      <c r="AC2119" s="5"/>
    </row>
    <row r="2120" spans="1:29" x14ac:dyDescent="0.25">
      <c r="A2120" s="11" t="s">
        <v>138</v>
      </c>
      <c r="B2120" t="s">
        <v>1124</v>
      </c>
      <c r="C2120">
        <v>30</v>
      </c>
      <c r="D2120">
        <v>219</v>
      </c>
      <c r="E2120" s="15">
        <v>1.1850000000000001</v>
      </c>
      <c r="F2120" s="6">
        <f t="shared" si="958"/>
        <v>1.2618333333333334</v>
      </c>
      <c r="G2120">
        <f t="shared" si="989"/>
        <v>6</v>
      </c>
      <c r="H2120">
        <f t="shared" si="963"/>
        <v>311</v>
      </c>
      <c r="I2120" s="5">
        <f t="shared" si="986"/>
        <v>482.25100000000003</v>
      </c>
      <c r="J2120" s="7">
        <f t="shared" si="966"/>
        <v>0</v>
      </c>
      <c r="K2120" t="str">
        <f t="shared" si="964"/>
        <v/>
      </c>
      <c r="M2120" s="4"/>
      <c r="N2120" s="4"/>
      <c r="O2120" s="5"/>
      <c r="Q2120" s="6"/>
      <c r="R2120" s="6"/>
      <c r="U2120" s="5"/>
      <c r="V2120" s="7"/>
      <c r="X2120" s="5"/>
      <c r="Y2120" s="1"/>
      <c r="Z2120" s="5"/>
      <c r="AA2120" s="5"/>
      <c r="AB2120" s="1"/>
    </row>
    <row r="2121" spans="1:29" x14ac:dyDescent="0.25">
      <c r="A2121" s="11" t="s">
        <v>138</v>
      </c>
      <c r="B2121" t="s">
        <v>1126</v>
      </c>
      <c r="C2121">
        <v>27</v>
      </c>
      <c r="D2121">
        <v>145</v>
      </c>
      <c r="E2121" s="15">
        <v>0.56499999999999995</v>
      </c>
      <c r="F2121" s="6">
        <f t="shared" ref="F2121" si="990">AVERAGE(E2115:E2121)</f>
        <v>1.1622857142857141</v>
      </c>
      <c r="G2121">
        <f t="shared" si="989"/>
        <v>7</v>
      </c>
      <c r="H2121">
        <f t="shared" si="963"/>
        <v>338</v>
      </c>
      <c r="I2121" s="5">
        <f t="shared" si="986"/>
        <v>497.50600000000003</v>
      </c>
      <c r="J2121" s="7">
        <f t="shared" si="966"/>
        <v>0</v>
      </c>
      <c r="K2121" t="str">
        <f t="shared" si="964"/>
        <v/>
      </c>
      <c r="M2121" s="4"/>
      <c r="N2121" s="4"/>
      <c r="O2121" s="5"/>
      <c r="Q2121" s="6"/>
      <c r="R2121" s="6"/>
      <c r="U2121" s="5"/>
      <c r="V2121" s="7"/>
      <c r="X2121" s="5"/>
      <c r="Y2121" s="1"/>
      <c r="Z2121" s="5"/>
      <c r="AA2121" s="5"/>
      <c r="AB2121" s="1"/>
    </row>
    <row r="2122" spans="1:29" x14ac:dyDescent="0.25">
      <c r="A2122" s="11" t="s">
        <v>138</v>
      </c>
      <c r="B2122" t="s">
        <v>2021</v>
      </c>
      <c r="C2122">
        <v>18</v>
      </c>
      <c r="D2122">
        <v>104</v>
      </c>
      <c r="E2122" s="14">
        <v>0.23</v>
      </c>
      <c r="F2122" s="6">
        <f t="shared" ref="F2122" si="991">AVERAGE(E2115:E2122)</f>
        <v>1.04575</v>
      </c>
      <c r="G2122">
        <f t="shared" si="989"/>
        <v>8</v>
      </c>
      <c r="H2122">
        <f t="shared" si="963"/>
        <v>356</v>
      </c>
      <c r="I2122" s="5">
        <f t="shared" si="986"/>
        <v>501.64600000000002</v>
      </c>
      <c r="J2122" s="7">
        <f t="shared" si="966"/>
        <v>0</v>
      </c>
      <c r="K2122" t="str">
        <f t="shared" si="964"/>
        <v/>
      </c>
      <c r="M2122" s="4"/>
      <c r="N2122" s="4"/>
      <c r="O2122" s="5"/>
      <c r="Q2122" s="6"/>
      <c r="R2122" s="6"/>
      <c r="U2122" s="5"/>
      <c r="V2122" s="7"/>
      <c r="X2122" s="5"/>
      <c r="Y2122" s="1"/>
      <c r="Z2122" s="5"/>
      <c r="AA2122" s="5"/>
      <c r="AB2122" s="1"/>
    </row>
    <row r="2123" spans="1:29" x14ac:dyDescent="0.25">
      <c r="A2123" s="11" t="s">
        <v>138</v>
      </c>
      <c r="B2123" t="s">
        <v>1127</v>
      </c>
      <c r="C2123">
        <v>18</v>
      </c>
      <c r="D2123">
        <v>155</v>
      </c>
      <c r="E2123" s="15">
        <v>0.45800000000000002</v>
      </c>
      <c r="F2123" s="6">
        <f t="shared" ref="F2123" si="992">AVERAGE(E2115:E2123)</f>
        <v>0.98044444444444445</v>
      </c>
      <c r="G2123">
        <f t="shared" si="989"/>
        <v>9</v>
      </c>
      <c r="H2123">
        <f t="shared" si="963"/>
        <v>374</v>
      </c>
      <c r="I2123" s="5">
        <f t="shared" si="986"/>
        <v>509.89</v>
      </c>
      <c r="J2123" s="7">
        <f t="shared" si="966"/>
        <v>0</v>
      </c>
      <c r="K2123" t="str">
        <f t="shared" si="964"/>
        <v/>
      </c>
      <c r="M2123" s="4"/>
      <c r="N2123" s="4"/>
      <c r="O2123" s="5"/>
      <c r="Q2123" s="6"/>
      <c r="R2123" s="6"/>
      <c r="U2123" s="5"/>
      <c r="V2123" s="7"/>
      <c r="X2123" s="5"/>
      <c r="Y2123" s="1"/>
      <c r="Z2123" s="5"/>
      <c r="AA2123" s="5"/>
      <c r="AB2123" s="1"/>
    </row>
    <row r="2124" spans="1:29" x14ac:dyDescent="0.25">
      <c r="A2124" s="11" t="s">
        <v>138</v>
      </c>
      <c r="B2124" t="s">
        <v>1128</v>
      </c>
      <c r="C2124">
        <v>15</v>
      </c>
      <c r="D2124">
        <v>110</v>
      </c>
      <c r="E2124" s="15">
        <v>0.28599999999999998</v>
      </c>
      <c r="F2124" s="6">
        <f t="shared" ref="F2124" si="993">AVERAGE(E2115:E2124)</f>
        <v>0.91099999999999992</v>
      </c>
      <c r="G2124">
        <f t="shared" si="989"/>
        <v>10</v>
      </c>
      <c r="H2124">
        <f t="shared" si="963"/>
        <v>389</v>
      </c>
      <c r="I2124" s="5">
        <f t="shared" si="986"/>
        <v>514.17999999999995</v>
      </c>
      <c r="J2124" s="7">
        <f t="shared" si="966"/>
        <v>1.3217994858611823</v>
      </c>
      <c r="K2124">
        <f t="shared" si="964"/>
        <v>3200</v>
      </c>
      <c r="M2124" s="4"/>
      <c r="N2124" s="4"/>
      <c r="O2124" s="5"/>
      <c r="Q2124" s="6"/>
      <c r="R2124" s="6"/>
      <c r="U2124" s="5"/>
      <c r="V2124" s="7"/>
      <c r="X2124" s="5"/>
      <c r="Y2124" s="1"/>
      <c r="Z2124" s="5"/>
      <c r="AA2124" s="5"/>
      <c r="AB2124" s="1"/>
    </row>
    <row r="2125" spans="1:29" x14ac:dyDescent="0.25">
      <c r="A2125" s="11" t="s">
        <v>220</v>
      </c>
      <c r="B2125" t="s">
        <v>1606</v>
      </c>
      <c r="C2125">
        <v>230</v>
      </c>
      <c r="D2125">
        <v>5910</v>
      </c>
      <c r="E2125" s="15">
        <v>3.573</v>
      </c>
      <c r="F2125" s="6">
        <f t="shared" si="987"/>
        <v>3.573</v>
      </c>
      <c r="G2125">
        <f t="shared" si="989"/>
        <v>1</v>
      </c>
      <c r="H2125">
        <f t="shared" si="963"/>
        <v>230</v>
      </c>
      <c r="I2125" s="5">
        <f t="shared" si="986"/>
        <v>821.79</v>
      </c>
      <c r="J2125" s="7">
        <f t="shared" si="966"/>
        <v>0</v>
      </c>
      <c r="K2125" t="str">
        <f t="shared" si="964"/>
        <v/>
      </c>
      <c r="M2125" s="4"/>
      <c r="N2125" s="4"/>
      <c r="O2125" s="5"/>
      <c r="Q2125" s="6"/>
      <c r="R2125" s="6"/>
      <c r="U2125" s="5"/>
      <c r="V2125" s="7"/>
      <c r="X2125" s="5"/>
      <c r="Y2125" s="1"/>
      <c r="Z2125" s="5"/>
      <c r="AA2125" s="5"/>
      <c r="AB2125" s="1"/>
    </row>
    <row r="2126" spans="1:29" x14ac:dyDescent="0.25">
      <c r="A2126" s="11" t="s">
        <v>220</v>
      </c>
      <c r="B2126" t="s">
        <v>1693</v>
      </c>
      <c r="C2126">
        <v>94</v>
      </c>
      <c r="D2126">
        <v>1933</v>
      </c>
      <c r="E2126" s="15">
        <v>1.425</v>
      </c>
      <c r="F2126" s="6">
        <f t="shared" si="988"/>
        <v>2.4990000000000001</v>
      </c>
      <c r="G2126">
        <f t="shared" si="989"/>
        <v>2</v>
      </c>
      <c r="H2126">
        <f t="shared" si="963"/>
        <v>324</v>
      </c>
      <c r="I2126" s="5">
        <f t="shared" si="986"/>
        <v>955.74</v>
      </c>
      <c r="J2126" s="7">
        <f t="shared" si="966"/>
        <v>0</v>
      </c>
      <c r="K2126" t="str">
        <f t="shared" si="964"/>
        <v/>
      </c>
      <c r="M2126" s="4"/>
      <c r="N2126" s="4"/>
      <c r="O2126" s="5"/>
      <c r="Q2126" s="6"/>
      <c r="R2126" s="6"/>
      <c r="U2126" s="5"/>
      <c r="V2126" s="7"/>
      <c r="X2126" s="5"/>
      <c r="Y2126" s="1"/>
      <c r="Z2126" s="5"/>
      <c r="AA2126" s="5"/>
      <c r="AB2126" s="1"/>
    </row>
    <row r="2127" spans="1:29" x14ac:dyDescent="0.25">
      <c r="A2127" s="11" t="s">
        <v>220</v>
      </c>
      <c r="B2127" t="s">
        <v>1331</v>
      </c>
      <c r="C2127">
        <v>67</v>
      </c>
      <c r="D2127">
        <v>1353</v>
      </c>
      <c r="E2127" s="15">
        <v>1.5649999999999999</v>
      </c>
      <c r="F2127" s="6">
        <f t="shared" ref="F2127:F2187" si="994">AVERAGE(E2125:E2127)</f>
        <v>2.1876666666666669</v>
      </c>
      <c r="G2127">
        <f t="shared" si="989"/>
        <v>3</v>
      </c>
      <c r="H2127">
        <f t="shared" si="963"/>
        <v>391</v>
      </c>
      <c r="I2127" s="5">
        <f t="shared" si="986"/>
        <v>1060.595</v>
      </c>
      <c r="J2127" s="7">
        <f t="shared" si="966"/>
        <v>0</v>
      </c>
      <c r="K2127" t="str">
        <f t="shared" si="964"/>
        <v/>
      </c>
      <c r="M2127" s="4"/>
      <c r="N2127" s="4"/>
      <c r="O2127" s="5"/>
      <c r="Q2127" s="6"/>
      <c r="R2127" s="6"/>
      <c r="U2127" s="5"/>
      <c r="V2127" s="7"/>
      <c r="X2127" s="5"/>
      <c r="Y2127" s="1"/>
      <c r="Z2127" s="5"/>
      <c r="AA2127" s="5"/>
      <c r="AB2127" s="1"/>
    </row>
    <row r="2128" spans="1:29" x14ac:dyDescent="0.25">
      <c r="A2128" s="11" t="s">
        <v>220</v>
      </c>
      <c r="B2128" t="s">
        <v>1694</v>
      </c>
      <c r="C2128">
        <v>33</v>
      </c>
      <c r="D2128">
        <v>688</v>
      </c>
      <c r="E2128" s="15">
        <v>1.92</v>
      </c>
      <c r="F2128" s="6">
        <f t="shared" ref="F2128:F2188" si="995">AVERAGE(E2125:E2128)</f>
        <v>2.1207500000000001</v>
      </c>
      <c r="G2128">
        <f t="shared" si="989"/>
        <v>4</v>
      </c>
      <c r="H2128">
        <f t="shared" si="963"/>
        <v>424</v>
      </c>
      <c r="I2128" s="5">
        <f t="shared" si="986"/>
        <v>1123.9549999999999</v>
      </c>
      <c r="J2128" s="7">
        <f t="shared" si="966"/>
        <v>0</v>
      </c>
      <c r="K2128" t="str">
        <f t="shared" si="964"/>
        <v/>
      </c>
      <c r="M2128" s="4"/>
      <c r="N2128" s="4"/>
      <c r="O2128" s="5"/>
      <c r="Q2128" s="6"/>
      <c r="R2128" s="6"/>
      <c r="U2128" s="5"/>
      <c r="V2128" s="7"/>
      <c r="X2128" s="5"/>
      <c r="Y2128" s="1"/>
      <c r="Z2128" s="5"/>
      <c r="AA2128" s="5"/>
      <c r="AB2128" s="1"/>
    </row>
    <row r="2129" spans="1:29" x14ac:dyDescent="0.25">
      <c r="A2129" s="11" t="s">
        <v>220</v>
      </c>
      <c r="B2129" t="s">
        <v>1695</v>
      </c>
      <c r="C2129">
        <v>16</v>
      </c>
      <c r="D2129">
        <v>300</v>
      </c>
      <c r="E2129" s="15">
        <v>1.2350000000000001</v>
      </c>
      <c r="F2129" s="6">
        <f t="shared" ref="F2129:F2189" si="996">AVERAGE(E2125:E2129)</f>
        <v>1.9436</v>
      </c>
      <c r="G2129">
        <f t="shared" si="989"/>
        <v>5</v>
      </c>
      <c r="H2129">
        <f t="shared" si="963"/>
        <v>440</v>
      </c>
      <c r="I2129" s="5">
        <f t="shared" si="986"/>
        <v>1143.7149999999999</v>
      </c>
      <c r="J2129" s="7">
        <f t="shared" si="966"/>
        <v>0</v>
      </c>
      <c r="K2129" t="str">
        <f t="shared" si="964"/>
        <v/>
      </c>
      <c r="M2129" s="4"/>
      <c r="N2129" s="4"/>
      <c r="O2129" s="5"/>
      <c r="Q2129" s="6"/>
      <c r="R2129" s="6"/>
      <c r="U2129" s="5"/>
      <c r="V2129" s="7"/>
      <c r="X2129" s="5"/>
      <c r="Y2129" s="1"/>
      <c r="Z2129" s="5"/>
      <c r="AA2129" s="5"/>
      <c r="AB2129" s="1"/>
      <c r="AC2129" s="5"/>
    </row>
    <row r="2130" spans="1:29" x14ac:dyDescent="0.25">
      <c r="A2130" s="11" t="s">
        <v>220</v>
      </c>
      <c r="B2130" t="s">
        <v>1696</v>
      </c>
      <c r="C2130">
        <v>12</v>
      </c>
      <c r="D2130">
        <v>425</v>
      </c>
      <c r="E2130" s="15">
        <v>0.67500000000000004</v>
      </c>
      <c r="F2130" s="6">
        <f t="shared" ref="F2130:F2190" si="997">AVERAGE(E2125:E2130)</f>
        <v>1.7321666666666669</v>
      </c>
      <c r="G2130">
        <f t="shared" si="989"/>
        <v>6</v>
      </c>
      <c r="H2130">
        <f t="shared" si="963"/>
        <v>452</v>
      </c>
      <c r="I2130" s="5">
        <f t="shared" si="986"/>
        <v>1151.8149999999998</v>
      </c>
      <c r="J2130" s="7">
        <f t="shared" si="966"/>
        <v>0</v>
      </c>
      <c r="K2130" t="str">
        <f t="shared" si="964"/>
        <v/>
      </c>
      <c r="M2130" s="4"/>
      <c r="N2130" s="4"/>
      <c r="O2130" s="5"/>
      <c r="Q2130" s="6"/>
      <c r="R2130" s="6"/>
      <c r="U2130" s="5"/>
      <c r="V2130" s="7"/>
      <c r="X2130" s="1"/>
      <c r="Y2130" s="1"/>
      <c r="Z2130" s="5"/>
      <c r="AA2130" s="5"/>
      <c r="AB2130" s="1"/>
    </row>
    <row r="2131" spans="1:29" x14ac:dyDescent="0.25">
      <c r="A2131" s="11" t="s">
        <v>220</v>
      </c>
      <c r="B2131" t="s">
        <v>1697</v>
      </c>
      <c r="C2131">
        <v>10</v>
      </c>
      <c r="D2131">
        <v>158</v>
      </c>
      <c r="E2131" s="15">
        <v>0.94399999999999995</v>
      </c>
      <c r="F2131" s="6">
        <f t="shared" ref="F2131" si="998">AVERAGE(E2125:E2131)</f>
        <v>1.6195714285714284</v>
      </c>
      <c r="G2131">
        <f t="shared" si="989"/>
        <v>7</v>
      </c>
      <c r="H2131">
        <f t="shared" si="963"/>
        <v>462</v>
      </c>
      <c r="I2131" s="5">
        <f t="shared" si="986"/>
        <v>1161.2549999999999</v>
      </c>
      <c r="J2131" s="7">
        <f t="shared" si="966"/>
        <v>0</v>
      </c>
      <c r="K2131" t="str">
        <f t="shared" si="964"/>
        <v/>
      </c>
      <c r="M2131" s="4"/>
      <c r="N2131" s="4"/>
      <c r="O2131" s="5"/>
      <c r="Q2131" s="6"/>
      <c r="R2131" s="6"/>
      <c r="U2131" s="5"/>
      <c r="V2131" s="7"/>
      <c r="X2131" s="1"/>
      <c r="Y2131" s="1"/>
      <c r="Z2131" s="5"/>
      <c r="AA2131" s="5"/>
      <c r="AB2131" s="1"/>
    </row>
    <row r="2132" spans="1:29" x14ac:dyDescent="0.25">
      <c r="A2132" s="11" t="s">
        <v>220</v>
      </c>
      <c r="B2132" t="s">
        <v>1610</v>
      </c>
      <c r="C2132">
        <v>8</v>
      </c>
      <c r="D2132">
        <v>137</v>
      </c>
      <c r="E2132" s="15">
        <v>0.77300000000000002</v>
      </c>
      <c r="F2132" s="6">
        <f t="shared" ref="F2132" si="999">AVERAGE(E2125:E2132)</f>
        <v>1.5137499999999999</v>
      </c>
      <c r="G2132">
        <f t="shared" si="989"/>
        <v>8</v>
      </c>
      <c r="H2132">
        <f t="shared" si="963"/>
        <v>470</v>
      </c>
      <c r="I2132" s="5">
        <f t="shared" si="986"/>
        <v>1167.4389999999999</v>
      </c>
      <c r="J2132" s="7">
        <f t="shared" si="966"/>
        <v>0</v>
      </c>
      <c r="K2132" t="str">
        <f t="shared" si="964"/>
        <v/>
      </c>
      <c r="M2132" s="4"/>
      <c r="N2132" s="4"/>
      <c r="O2132" s="5"/>
      <c r="Q2132" s="6"/>
      <c r="R2132" s="6"/>
      <c r="U2132" s="5"/>
      <c r="V2132" s="7"/>
      <c r="X2132" s="1"/>
      <c r="Y2132" s="1"/>
      <c r="Z2132" s="5"/>
      <c r="AA2132" s="5"/>
      <c r="AB2132" s="1"/>
    </row>
    <row r="2133" spans="1:29" x14ac:dyDescent="0.25">
      <c r="A2133" s="11" t="s">
        <v>220</v>
      </c>
      <c r="B2133" t="s">
        <v>1699</v>
      </c>
      <c r="C2133">
        <v>8</v>
      </c>
      <c r="D2133">
        <v>121</v>
      </c>
      <c r="E2133" s="15">
        <v>1.016</v>
      </c>
      <c r="F2133" s="6">
        <f t="shared" ref="F2133" si="1000">AVERAGE(E2125:E2133)</f>
        <v>1.4584444444444444</v>
      </c>
      <c r="G2133">
        <f t="shared" si="989"/>
        <v>9</v>
      </c>
      <c r="H2133">
        <f t="shared" si="963"/>
        <v>478</v>
      </c>
      <c r="I2133" s="5">
        <f t="shared" si="986"/>
        <v>1175.5669999999998</v>
      </c>
      <c r="J2133" s="7">
        <f t="shared" si="966"/>
        <v>0</v>
      </c>
      <c r="K2133" t="str">
        <f t="shared" si="964"/>
        <v/>
      </c>
      <c r="M2133" s="4"/>
      <c r="N2133" s="4"/>
      <c r="O2133" s="5"/>
      <c r="Q2133" s="6"/>
      <c r="R2133" s="6"/>
      <c r="U2133" s="5"/>
      <c r="V2133" s="7"/>
      <c r="X2133" s="1"/>
      <c r="Y2133" s="1"/>
      <c r="Z2133" s="5"/>
      <c r="AA2133" s="5"/>
      <c r="AB2133" s="1"/>
    </row>
    <row r="2134" spans="1:29" x14ac:dyDescent="0.25">
      <c r="A2134" s="11" t="s">
        <v>220</v>
      </c>
      <c r="B2134" t="s">
        <v>1698</v>
      </c>
      <c r="C2134">
        <v>8</v>
      </c>
      <c r="D2134">
        <v>301</v>
      </c>
      <c r="E2134" s="15">
        <v>1.5880000000000001</v>
      </c>
      <c r="F2134" s="6">
        <f t="shared" ref="F2134" si="1001">AVERAGE(E2125:E2134)</f>
        <v>1.4713999999999998</v>
      </c>
      <c r="G2134">
        <f t="shared" si="989"/>
        <v>10</v>
      </c>
      <c r="H2134">
        <f t="shared" ref="H2134:H2197" si="1002">IF(G2133&gt;G2134,C2134,C2134+H2133)</f>
        <v>486</v>
      </c>
      <c r="I2134" s="5">
        <f t="shared" si="986"/>
        <v>1188.2709999999997</v>
      </c>
      <c r="J2134" s="7">
        <f t="shared" si="966"/>
        <v>2.4450020576131681</v>
      </c>
      <c r="K2134">
        <f t="shared" ref="K2134:K2197" si="1003">IF(J2134&gt;0,SUM(D2125:D2134),"")</f>
        <v>11326</v>
      </c>
      <c r="M2134" s="4"/>
      <c r="N2134" s="4"/>
      <c r="O2134" s="5"/>
      <c r="Q2134" s="6"/>
      <c r="R2134" s="6"/>
      <c r="U2134" s="5"/>
      <c r="V2134" s="7"/>
      <c r="X2134" s="1"/>
      <c r="Y2134" s="1"/>
      <c r="Z2134" s="5"/>
      <c r="AA2134" s="5"/>
      <c r="AB2134" s="1"/>
    </row>
    <row r="2135" spans="1:29" x14ac:dyDescent="0.25">
      <c r="A2135" s="11" t="s">
        <v>224</v>
      </c>
      <c r="B2135" t="s">
        <v>1721</v>
      </c>
      <c r="C2135">
        <v>173</v>
      </c>
      <c r="D2135">
        <v>4572</v>
      </c>
      <c r="E2135" s="15">
        <v>2.14</v>
      </c>
      <c r="F2135" s="6">
        <f t="shared" si="987"/>
        <v>2.14</v>
      </c>
      <c r="G2135">
        <f t="shared" si="989"/>
        <v>1</v>
      </c>
      <c r="H2135">
        <f t="shared" si="1002"/>
        <v>173</v>
      </c>
      <c r="I2135" s="5">
        <f t="shared" si="986"/>
        <v>370.22</v>
      </c>
      <c r="J2135" s="7">
        <f t="shared" ref="J2135:J2198" si="1004">IF(G2135&gt;G2136,I2135/H2135,0)</f>
        <v>0</v>
      </c>
      <c r="K2135" t="str">
        <f t="shared" si="1003"/>
        <v/>
      </c>
      <c r="M2135" s="4"/>
      <c r="N2135" s="4"/>
      <c r="O2135" s="5"/>
      <c r="Q2135" s="6"/>
      <c r="R2135" s="6"/>
      <c r="U2135" s="5"/>
      <c r="V2135" s="7"/>
      <c r="X2135" s="1"/>
      <c r="Y2135" s="1"/>
      <c r="Z2135" s="5"/>
      <c r="AA2135" s="5"/>
      <c r="AB2135" s="1"/>
    </row>
    <row r="2136" spans="1:29" x14ac:dyDescent="0.25">
      <c r="A2136" s="11" t="s">
        <v>224</v>
      </c>
      <c r="B2136" t="s">
        <v>1723</v>
      </c>
      <c r="C2136">
        <v>80</v>
      </c>
      <c r="D2136">
        <v>2027</v>
      </c>
      <c r="E2136" s="15">
        <v>2.0310000000000001</v>
      </c>
      <c r="F2136" s="6">
        <f t="shared" si="988"/>
        <v>2.0855000000000001</v>
      </c>
      <c r="G2136">
        <f t="shared" si="989"/>
        <v>2</v>
      </c>
      <c r="H2136">
        <f t="shared" si="1002"/>
        <v>253</v>
      </c>
      <c r="I2136" s="5">
        <f t="shared" si="986"/>
        <v>532.70000000000005</v>
      </c>
      <c r="J2136" s="7">
        <f t="shared" si="1004"/>
        <v>0</v>
      </c>
      <c r="K2136" t="str">
        <f t="shared" si="1003"/>
        <v/>
      </c>
      <c r="M2136" s="4"/>
      <c r="N2136" s="4"/>
      <c r="O2136" s="5"/>
      <c r="Q2136" s="6"/>
      <c r="R2136" s="6"/>
      <c r="U2136" s="5"/>
      <c r="V2136" s="7"/>
      <c r="X2136" s="1"/>
      <c r="Y2136" s="1"/>
      <c r="Z2136" s="5"/>
      <c r="AA2136" s="5"/>
      <c r="AB2136" s="1"/>
    </row>
    <row r="2137" spans="1:29" x14ac:dyDescent="0.25">
      <c r="A2137" s="11" t="s">
        <v>224</v>
      </c>
      <c r="B2137" t="s">
        <v>1722</v>
      </c>
      <c r="C2137">
        <v>80</v>
      </c>
      <c r="D2137">
        <v>1954</v>
      </c>
      <c r="E2137" s="15">
        <v>4.6040000000000001</v>
      </c>
      <c r="F2137" s="6">
        <f t="shared" si="994"/>
        <v>2.9250000000000003</v>
      </c>
      <c r="G2137">
        <f t="shared" si="989"/>
        <v>3</v>
      </c>
      <c r="H2137">
        <f t="shared" si="1002"/>
        <v>333</v>
      </c>
      <c r="I2137" s="5">
        <f t="shared" si="986"/>
        <v>901.02</v>
      </c>
      <c r="J2137" s="7">
        <f t="shared" si="1004"/>
        <v>0</v>
      </c>
      <c r="K2137" t="str">
        <f t="shared" si="1003"/>
        <v/>
      </c>
      <c r="M2137" s="4"/>
      <c r="N2137" s="4"/>
      <c r="O2137" s="5"/>
      <c r="Q2137" s="6"/>
      <c r="R2137" s="6"/>
      <c r="U2137" s="5"/>
      <c r="V2137" s="7"/>
      <c r="X2137" s="1"/>
      <c r="Y2137" s="1"/>
      <c r="Z2137" s="5"/>
      <c r="AA2137" s="5"/>
      <c r="AB2137" s="1"/>
    </row>
    <row r="2138" spans="1:29" x14ac:dyDescent="0.25">
      <c r="A2138" s="11" t="s">
        <v>224</v>
      </c>
      <c r="B2138" t="s">
        <v>1725</v>
      </c>
      <c r="C2138">
        <v>54</v>
      </c>
      <c r="D2138">
        <v>1398</v>
      </c>
      <c r="E2138" s="15">
        <v>1.1599999999999999</v>
      </c>
      <c r="F2138" s="6">
        <f t="shared" si="995"/>
        <v>2.4837500000000001</v>
      </c>
      <c r="G2138">
        <f t="shared" si="989"/>
        <v>4</v>
      </c>
      <c r="H2138">
        <f t="shared" si="1002"/>
        <v>387</v>
      </c>
      <c r="I2138" s="5">
        <f t="shared" si="986"/>
        <v>963.66</v>
      </c>
      <c r="J2138" s="7">
        <f t="shared" si="1004"/>
        <v>0</v>
      </c>
      <c r="K2138" t="str">
        <f t="shared" si="1003"/>
        <v/>
      </c>
      <c r="M2138" s="4"/>
      <c r="N2138" s="4"/>
      <c r="O2138" s="5"/>
      <c r="Q2138" s="6"/>
      <c r="R2138" s="6"/>
      <c r="U2138" s="5"/>
      <c r="V2138" s="7"/>
      <c r="X2138" s="1"/>
      <c r="Y2138" s="1"/>
      <c r="Z2138" s="5"/>
      <c r="AA2138" s="5"/>
      <c r="AB2138" s="1"/>
    </row>
    <row r="2139" spans="1:29" x14ac:dyDescent="0.25">
      <c r="A2139" s="11" t="s">
        <v>224</v>
      </c>
      <c r="B2139" t="s">
        <v>1724</v>
      </c>
      <c r="C2139">
        <v>54</v>
      </c>
      <c r="D2139">
        <v>1383</v>
      </c>
      <c r="E2139" s="15">
        <v>2.714</v>
      </c>
      <c r="F2139" s="6">
        <f t="shared" si="996"/>
        <v>2.5298000000000003</v>
      </c>
      <c r="G2139">
        <f t="shared" si="989"/>
        <v>5</v>
      </c>
      <c r="H2139">
        <f t="shared" si="1002"/>
        <v>441</v>
      </c>
      <c r="I2139" s="5">
        <f t="shared" si="986"/>
        <v>1110.2159999999999</v>
      </c>
      <c r="J2139" s="7">
        <f t="shared" si="1004"/>
        <v>0</v>
      </c>
      <c r="K2139" t="str">
        <f t="shared" si="1003"/>
        <v/>
      </c>
      <c r="M2139" s="4"/>
      <c r="N2139" s="4"/>
      <c r="O2139" s="5"/>
      <c r="Q2139" s="6"/>
      <c r="R2139" s="6"/>
      <c r="U2139" s="5"/>
      <c r="V2139" s="7"/>
      <c r="X2139" s="5"/>
      <c r="Y2139" s="1"/>
      <c r="Z2139" s="5"/>
      <c r="AA2139" s="5"/>
      <c r="AB2139" s="1"/>
      <c r="AC2139" s="5"/>
    </row>
    <row r="2140" spans="1:29" x14ac:dyDescent="0.25">
      <c r="A2140" s="11" t="s">
        <v>224</v>
      </c>
      <c r="B2140" t="s">
        <v>1531</v>
      </c>
      <c r="C2140">
        <v>13</v>
      </c>
      <c r="D2140">
        <v>270</v>
      </c>
      <c r="E2140" s="15">
        <v>1.097</v>
      </c>
      <c r="F2140" s="6">
        <f t="shared" si="997"/>
        <v>2.2909999999999999</v>
      </c>
      <c r="G2140">
        <f t="shared" si="989"/>
        <v>6</v>
      </c>
      <c r="H2140">
        <f t="shared" si="1002"/>
        <v>454</v>
      </c>
      <c r="I2140" s="5">
        <f t="shared" si="986"/>
        <v>1124.4769999999999</v>
      </c>
      <c r="J2140" s="7">
        <f t="shared" si="1004"/>
        <v>0</v>
      </c>
      <c r="K2140" t="str">
        <f t="shared" si="1003"/>
        <v/>
      </c>
      <c r="M2140" s="4"/>
      <c r="N2140" s="4"/>
      <c r="O2140" s="5"/>
      <c r="Q2140" s="6"/>
      <c r="R2140" s="6"/>
      <c r="U2140" s="5"/>
      <c r="V2140" s="7"/>
      <c r="X2140" s="1"/>
      <c r="Y2140" s="1"/>
      <c r="Z2140" s="5"/>
      <c r="AA2140" s="5"/>
      <c r="AB2140" s="1"/>
    </row>
    <row r="2141" spans="1:29" x14ac:dyDescent="0.25">
      <c r="A2141" s="11" t="s">
        <v>224</v>
      </c>
      <c r="B2141" t="s">
        <v>1727</v>
      </c>
      <c r="C2141">
        <v>10</v>
      </c>
      <c r="D2141">
        <v>176</v>
      </c>
      <c r="E2141" s="15">
        <v>0.76</v>
      </c>
      <c r="F2141" s="6">
        <f t="shared" ref="F2141" si="1005">AVERAGE(E2135:E2141)</f>
        <v>2.0722857142857145</v>
      </c>
      <c r="G2141">
        <f t="shared" si="989"/>
        <v>7</v>
      </c>
      <c r="H2141">
        <f t="shared" si="1002"/>
        <v>464</v>
      </c>
      <c r="I2141" s="5">
        <f t="shared" si="986"/>
        <v>1132.0769999999998</v>
      </c>
      <c r="J2141" s="7">
        <f t="shared" si="1004"/>
        <v>0</v>
      </c>
      <c r="K2141" t="str">
        <f t="shared" si="1003"/>
        <v/>
      </c>
      <c r="M2141" s="4"/>
      <c r="N2141" s="4"/>
      <c r="O2141" s="5"/>
      <c r="Q2141" s="6"/>
      <c r="R2141" s="6"/>
      <c r="U2141" s="5"/>
      <c r="V2141" s="7"/>
      <c r="X2141" s="1"/>
      <c r="Y2141" s="1"/>
      <c r="Z2141" s="5"/>
      <c r="AA2141" s="5"/>
      <c r="AB2141" s="1"/>
    </row>
    <row r="2142" spans="1:29" x14ac:dyDescent="0.25">
      <c r="A2142" s="11" t="s">
        <v>224</v>
      </c>
      <c r="B2142" t="s">
        <v>1450</v>
      </c>
      <c r="C2142">
        <v>9</v>
      </c>
      <c r="D2142">
        <v>182</v>
      </c>
      <c r="E2142" s="15">
        <v>1.238</v>
      </c>
      <c r="F2142" s="6">
        <f t="shared" ref="F2142" si="1006">AVERAGE(E2135:E2142)</f>
        <v>1.968</v>
      </c>
      <c r="G2142">
        <f t="shared" si="989"/>
        <v>8</v>
      </c>
      <c r="H2142">
        <f t="shared" si="1002"/>
        <v>473</v>
      </c>
      <c r="I2142" s="5">
        <f t="shared" si="986"/>
        <v>1143.2189999999998</v>
      </c>
      <c r="J2142" s="7">
        <f t="shared" si="1004"/>
        <v>0</v>
      </c>
      <c r="K2142" t="str">
        <f t="shared" si="1003"/>
        <v/>
      </c>
      <c r="M2142" s="4"/>
      <c r="N2142" s="4"/>
      <c r="O2142" s="5"/>
      <c r="Q2142" s="6"/>
      <c r="R2142" s="6"/>
      <c r="U2142" s="5"/>
      <c r="V2142" s="7"/>
      <c r="X2142" s="1"/>
      <c r="Y2142" s="1"/>
      <c r="Z2142" s="5"/>
      <c r="AA2142" s="5"/>
      <c r="AB2142" s="1"/>
    </row>
    <row r="2143" spans="1:29" x14ac:dyDescent="0.25">
      <c r="A2143" s="11" t="s">
        <v>224</v>
      </c>
      <c r="B2143" t="s">
        <v>1726</v>
      </c>
      <c r="C2143">
        <v>9</v>
      </c>
      <c r="D2143">
        <v>204</v>
      </c>
      <c r="E2143" s="15">
        <v>1.9830000000000001</v>
      </c>
      <c r="F2143" s="6">
        <f t="shared" ref="F2143" si="1007">AVERAGE(E2135:E2143)</f>
        <v>1.9696666666666667</v>
      </c>
      <c r="G2143">
        <f t="shared" si="989"/>
        <v>9</v>
      </c>
      <c r="H2143">
        <f t="shared" si="1002"/>
        <v>482</v>
      </c>
      <c r="I2143" s="5">
        <f t="shared" si="986"/>
        <v>1161.0659999999998</v>
      </c>
      <c r="J2143" s="7">
        <f t="shared" si="1004"/>
        <v>0</v>
      </c>
      <c r="K2143" t="str">
        <f t="shared" si="1003"/>
        <v/>
      </c>
      <c r="M2143" s="4"/>
      <c r="N2143" s="4"/>
      <c r="O2143" s="5"/>
      <c r="Q2143" s="6"/>
      <c r="R2143" s="6"/>
      <c r="U2143" s="5"/>
      <c r="V2143" s="7"/>
      <c r="X2143" s="1"/>
      <c r="Y2143" s="1"/>
      <c r="Z2143" s="5"/>
      <c r="AA2143" s="5"/>
      <c r="AB2143" s="1"/>
    </row>
    <row r="2144" spans="1:29" x14ac:dyDescent="0.25">
      <c r="A2144" s="11" t="s">
        <v>224</v>
      </c>
      <c r="B2144" t="s">
        <v>2022</v>
      </c>
      <c r="C2144">
        <v>6</v>
      </c>
      <c r="D2144">
        <v>156</v>
      </c>
      <c r="E2144" s="14">
        <v>0.624</v>
      </c>
      <c r="F2144" s="6">
        <f t="shared" ref="F2144" si="1008">AVERAGE(E2135:E2144)</f>
        <v>1.8351</v>
      </c>
      <c r="G2144">
        <f t="shared" si="989"/>
        <v>10</v>
      </c>
      <c r="H2144">
        <f t="shared" si="1002"/>
        <v>488</v>
      </c>
      <c r="I2144" s="5">
        <f t="shared" si="986"/>
        <v>1164.8099999999997</v>
      </c>
      <c r="J2144" s="7">
        <f t="shared" si="1004"/>
        <v>2.3869057377049177</v>
      </c>
      <c r="K2144">
        <f t="shared" si="1003"/>
        <v>12322</v>
      </c>
      <c r="M2144" s="4"/>
      <c r="N2144" s="4"/>
      <c r="O2144" s="5"/>
      <c r="Q2144" s="6"/>
      <c r="R2144" s="6"/>
      <c r="U2144" s="5"/>
      <c r="V2144" s="7"/>
      <c r="X2144" s="1"/>
      <c r="Y2144" s="1"/>
      <c r="Z2144" s="5"/>
      <c r="AA2144" s="5"/>
      <c r="AB2144" s="1"/>
    </row>
    <row r="2145" spans="1:29" x14ac:dyDescent="0.25">
      <c r="A2145" s="11" t="s">
        <v>217</v>
      </c>
      <c r="B2145" t="s">
        <v>1815</v>
      </c>
      <c r="C2145">
        <v>81</v>
      </c>
      <c r="D2145">
        <v>2328</v>
      </c>
      <c r="E2145" s="15">
        <v>3.6949999999999998</v>
      </c>
      <c r="F2145" s="6">
        <f t="shared" si="987"/>
        <v>3.6949999999999998</v>
      </c>
      <c r="G2145">
        <f t="shared" si="989"/>
        <v>1</v>
      </c>
      <c r="H2145">
        <f t="shared" si="1002"/>
        <v>81</v>
      </c>
      <c r="I2145" s="5">
        <f t="shared" si="986"/>
        <v>299.29499999999996</v>
      </c>
      <c r="J2145" s="7">
        <f t="shared" si="1004"/>
        <v>0</v>
      </c>
      <c r="K2145" t="str">
        <f t="shared" si="1003"/>
        <v/>
      </c>
      <c r="M2145" s="4"/>
      <c r="N2145" s="4"/>
      <c r="O2145" s="5"/>
      <c r="Q2145" s="6"/>
      <c r="R2145" s="6"/>
      <c r="U2145" s="5"/>
      <c r="V2145" s="7"/>
      <c r="X2145" s="1"/>
      <c r="Y2145" s="1"/>
      <c r="Z2145" s="5"/>
      <c r="AA2145" s="5"/>
      <c r="AB2145" s="1"/>
    </row>
    <row r="2146" spans="1:29" x14ac:dyDescent="0.25">
      <c r="A2146" s="11" t="s">
        <v>217</v>
      </c>
      <c r="B2146" t="s">
        <v>1673</v>
      </c>
      <c r="C2146">
        <v>51</v>
      </c>
      <c r="D2146">
        <v>1110</v>
      </c>
      <c r="E2146" s="15">
        <v>2.1749999999999998</v>
      </c>
      <c r="F2146" s="6">
        <f t="shared" si="988"/>
        <v>2.9349999999999996</v>
      </c>
      <c r="G2146">
        <f t="shared" si="989"/>
        <v>2</v>
      </c>
      <c r="H2146">
        <f t="shared" si="1002"/>
        <v>132</v>
      </c>
      <c r="I2146" s="5">
        <f t="shared" si="986"/>
        <v>410.21999999999997</v>
      </c>
      <c r="J2146" s="7">
        <f t="shared" si="1004"/>
        <v>0</v>
      </c>
      <c r="K2146" t="str">
        <f t="shared" si="1003"/>
        <v/>
      </c>
      <c r="M2146" s="4"/>
      <c r="N2146" s="4"/>
      <c r="O2146" s="5"/>
      <c r="Q2146" s="6"/>
      <c r="R2146" s="6"/>
      <c r="U2146" s="5"/>
      <c r="V2146" s="7"/>
      <c r="X2146" s="1"/>
      <c r="Y2146" s="1"/>
      <c r="Z2146" s="5"/>
      <c r="AA2146" s="5"/>
      <c r="AB2146" s="1"/>
    </row>
    <row r="2147" spans="1:29" x14ac:dyDescent="0.25">
      <c r="A2147" s="11" t="s">
        <v>217</v>
      </c>
      <c r="B2147" t="s">
        <v>1671</v>
      </c>
      <c r="C2147">
        <v>50</v>
      </c>
      <c r="D2147">
        <v>1151</v>
      </c>
      <c r="E2147" s="15">
        <v>1.669</v>
      </c>
      <c r="F2147" s="6">
        <f t="shared" si="994"/>
        <v>2.5129999999999999</v>
      </c>
      <c r="G2147">
        <f t="shared" si="989"/>
        <v>3</v>
      </c>
      <c r="H2147">
        <f t="shared" si="1002"/>
        <v>182</v>
      </c>
      <c r="I2147" s="5">
        <f t="shared" si="986"/>
        <v>493.66999999999996</v>
      </c>
      <c r="J2147" s="7">
        <f t="shared" si="1004"/>
        <v>0</v>
      </c>
      <c r="K2147" t="str">
        <f t="shared" si="1003"/>
        <v/>
      </c>
      <c r="M2147" s="4"/>
      <c r="N2147" s="4"/>
      <c r="O2147" s="5"/>
      <c r="Q2147" s="6"/>
      <c r="R2147" s="6"/>
      <c r="U2147" s="5"/>
      <c r="V2147" s="7"/>
      <c r="X2147" s="1"/>
      <c r="Y2147" s="1"/>
      <c r="Z2147" s="5"/>
      <c r="AA2147" s="5"/>
      <c r="AB2147" s="1"/>
    </row>
    <row r="2148" spans="1:29" x14ac:dyDescent="0.25">
      <c r="A2148" s="11" t="s">
        <v>217</v>
      </c>
      <c r="B2148" t="s">
        <v>1672</v>
      </c>
      <c r="C2148">
        <v>48</v>
      </c>
      <c r="D2148">
        <v>1073</v>
      </c>
      <c r="E2148" s="15">
        <v>1.9810000000000001</v>
      </c>
      <c r="F2148" s="6">
        <f t="shared" si="995"/>
        <v>2.38</v>
      </c>
      <c r="G2148">
        <f t="shared" si="989"/>
        <v>4</v>
      </c>
      <c r="H2148">
        <f t="shared" si="1002"/>
        <v>230</v>
      </c>
      <c r="I2148" s="5">
        <f t="shared" si="986"/>
        <v>588.75799999999992</v>
      </c>
      <c r="J2148" s="7">
        <f t="shared" si="1004"/>
        <v>0</v>
      </c>
      <c r="K2148" t="str">
        <f t="shared" si="1003"/>
        <v/>
      </c>
      <c r="M2148" s="4"/>
      <c r="N2148" s="4"/>
      <c r="O2148" s="5"/>
      <c r="Q2148" s="6"/>
      <c r="R2148" s="6"/>
      <c r="U2148" s="5"/>
      <c r="V2148" s="7"/>
      <c r="X2148" s="1"/>
      <c r="Y2148" s="1"/>
      <c r="Z2148" s="5"/>
      <c r="AA2148" s="5"/>
      <c r="AB2148" s="1"/>
    </row>
    <row r="2149" spans="1:29" x14ac:dyDescent="0.25">
      <c r="A2149" s="11" t="s">
        <v>217</v>
      </c>
      <c r="B2149" t="s">
        <v>1817</v>
      </c>
      <c r="C2149">
        <v>45</v>
      </c>
      <c r="D2149">
        <v>982</v>
      </c>
      <c r="E2149" s="15">
        <v>2.4729999999999999</v>
      </c>
      <c r="F2149" s="6">
        <f t="shared" si="996"/>
        <v>2.3985999999999996</v>
      </c>
      <c r="G2149">
        <f t="shared" si="989"/>
        <v>5</v>
      </c>
      <c r="H2149">
        <f t="shared" si="1002"/>
        <v>275</v>
      </c>
      <c r="I2149" s="5">
        <f t="shared" si="986"/>
        <v>700.04299999999989</v>
      </c>
      <c r="J2149" s="7">
        <f t="shared" si="1004"/>
        <v>0</v>
      </c>
      <c r="K2149" t="str">
        <f t="shared" si="1003"/>
        <v/>
      </c>
      <c r="M2149" s="4"/>
      <c r="N2149" s="4"/>
      <c r="O2149" s="5"/>
      <c r="Q2149" s="6"/>
      <c r="R2149" s="6"/>
      <c r="U2149" s="5"/>
      <c r="V2149" s="7"/>
      <c r="X2149" s="5"/>
      <c r="Y2149" s="1"/>
      <c r="Z2149" s="5"/>
      <c r="AA2149" s="5"/>
      <c r="AB2149" s="1"/>
      <c r="AC2149" s="5"/>
    </row>
    <row r="2150" spans="1:29" x14ac:dyDescent="0.25">
      <c r="A2150" s="11" t="s">
        <v>217</v>
      </c>
      <c r="B2150" t="s">
        <v>1675</v>
      </c>
      <c r="C2150">
        <v>44</v>
      </c>
      <c r="D2150">
        <v>1141</v>
      </c>
      <c r="E2150" s="15">
        <v>5.4340000000000002</v>
      </c>
      <c r="F2150" s="6">
        <f t="shared" si="997"/>
        <v>2.9045000000000001</v>
      </c>
      <c r="G2150">
        <f t="shared" si="989"/>
        <v>6</v>
      </c>
      <c r="H2150">
        <f t="shared" si="1002"/>
        <v>319</v>
      </c>
      <c r="I2150" s="5">
        <f t="shared" si="986"/>
        <v>939.1389999999999</v>
      </c>
      <c r="J2150" s="7">
        <f t="shared" si="1004"/>
        <v>0</v>
      </c>
      <c r="K2150" t="str">
        <f t="shared" si="1003"/>
        <v/>
      </c>
      <c r="M2150" s="4"/>
      <c r="N2150" s="4"/>
      <c r="O2150" s="5"/>
      <c r="Q2150" s="6"/>
      <c r="R2150" s="6"/>
      <c r="U2150" s="5"/>
      <c r="V2150" s="7"/>
      <c r="X2150" s="1"/>
      <c r="Y2150" s="1"/>
      <c r="Z2150" s="5"/>
      <c r="AA2150" s="5"/>
      <c r="AB2150" s="1"/>
    </row>
    <row r="2151" spans="1:29" x14ac:dyDescent="0.25">
      <c r="A2151" s="11" t="s">
        <v>217</v>
      </c>
      <c r="B2151" t="s">
        <v>1674</v>
      </c>
      <c r="C2151">
        <v>28</v>
      </c>
      <c r="D2151">
        <v>595</v>
      </c>
      <c r="E2151" s="15">
        <v>2.504</v>
      </c>
      <c r="F2151" s="6">
        <f t="shared" ref="F2151" si="1009">AVERAGE(E2145:E2151)</f>
        <v>2.8472857142857144</v>
      </c>
      <c r="G2151">
        <f t="shared" si="989"/>
        <v>7</v>
      </c>
      <c r="H2151">
        <f t="shared" si="1002"/>
        <v>347</v>
      </c>
      <c r="I2151" s="5">
        <f t="shared" si="986"/>
        <v>1009.2509999999999</v>
      </c>
      <c r="J2151" s="7">
        <f t="shared" si="1004"/>
        <v>0</v>
      </c>
      <c r="K2151" t="str">
        <f t="shared" si="1003"/>
        <v/>
      </c>
      <c r="M2151" s="4"/>
      <c r="N2151" s="4"/>
      <c r="O2151" s="5"/>
      <c r="Q2151" s="6"/>
      <c r="R2151" s="6"/>
      <c r="U2151" s="5"/>
      <c r="V2151" s="7"/>
      <c r="X2151" s="1"/>
      <c r="Y2151" s="1"/>
      <c r="Z2151" s="5"/>
      <c r="AA2151" s="5"/>
      <c r="AB2151" s="1"/>
    </row>
    <row r="2152" spans="1:29" x14ac:dyDescent="0.25">
      <c r="A2152" s="11" t="s">
        <v>217</v>
      </c>
      <c r="B2152" t="s">
        <v>1816</v>
      </c>
      <c r="C2152">
        <v>25</v>
      </c>
      <c r="D2152">
        <v>483</v>
      </c>
      <c r="E2152" s="15">
        <v>2.5960000000000001</v>
      </c>
      <c r="F2152" s="6">
        <f t="shared" ref="F2152" si="1010">AVERAGE(E2145:E2152)</f>
        <v>2.8158750000000001</v>
      </c>
      <c r="G2152">
        <f t="shared" si="989"/>
        <v>8</v>
      </c>
      <c r="H2152">
        <f t="shared" si="1002"/>
        <v>372</v>
      </c>
      <c r="I2152" s="5">
        <f t="shared" si="986"/>
        <v>1074.1509999999998</v>
      </c>
      <c r="J2152" s="7">
        <f t="shared" si="1004"/>
        <v>0</v>
      </c>
      <c r="K2152" t="str">
        <f t="shared" si="1003"/>
        <v/>
      </c>
      <c r="M2152" s="4"/>
      <c r="N2152" s="4"/>
      <c r="O2152" s="5"/>
      <c r="Q2152" s="6"/>
      <c r="R2152" s="6"/>
      <c r="U2152" s="5"/>
      <c r="V2152" s="7"/>
      <c r="X2152" s="1"/>
      <c r="Y2152" s="1"/>
      <c r="Z2152" s="5"/>
      <c r="AA2152" s="5"/>
      <c r="AB2152" s="1"/>
    </row>
    <row r="2153" spans="1:29" x14ac:dyDescent="0.25">
      <c r="A2153" s="11" t="s">
        <v>217</v>
      </c>
      <c r="B2153" t="s">
        <v>1818</v>
      </c>
      <c r="C2153">
        <v>19</v>
      </c>
      <c r="D2153">
        <v>380</v>
      </c>
      <c r="E2153" s="15">
        <v>1.63</v>
      </c>
      <c r="F2153" s="6">
        <f t="shared" ref="F2153" si="1011">AVERAGE(E2145:E2153)</f>
        <v>2.6841111111111111</v>
      </c>
      <c r="G2153">
        <f t="shared" si="989"/>
        <v>9</v>
      </c>
      <c r="H2153">
        <f t="shared" si="1002"/>
        <v>391</v>
      </c>
      <c r="I2153" s="5">
        <f t="shared" si="986"/>
        <v>1105.1209999999999</v>
      </c>
      <c r="J2153" s="7">
        <f t="shared" si="1004"/>
        <v>0</v>
      </c>
      <c r="K2153" t="str">
        <f t="shared" si="1003"/>
        <v/>
      </c>
      <c r="M2153" s="4"/>
      <c r="N2153" s="4"/>
      <c r="O2153" s="5"/>
      <c r="Q2153" s="6"/>
      <c r="R2153" s="6"/>
      <c r="U2153" s="5"/>
      <c r="V2153" s="7"/>
      <c r="X2153" s="1"/>
      <c r="Y2153" s="1"/>
      <c r="Z2153" s="5"/>
      <c r="AA2153" s="5"/>
      <c r="AB2153" s="1"/>
    </row>
    <row r="2154" spans="1:29" x14ac:dyDescent="0.25">
      <c r="A2154" s="11" t="s">
        <v>217</v>
      </c>
      <c r="B2154" t="s">
        <v>1679</v>
      </c>
      <c r="C2154">
        <v>16</v>
      </c>
      <c r="D2154">
        <v>356</v>
      </c>
      <c r="E2154" s="15">
        <v>1.085</v>
      </c>
      <c r="F2154" s="6">
        <f t="shared" ref="F2154" si="1012">AVERAGE(E2145:E2154)</f>
        <v>2.5242</v>
      </c>
      <c r="G2154">
        <f t="shared" si="989"/>
        <v>10</v>
      </c>
      <c r="H2154">
        <f t="shared" si="1002"/>
        <v>407</v>
      </c>
      <c r="I2154" s="5">
        <f t="shared" si="986"/>
        <v>1122.4809999999998</v>
      </c>
      <c r="J2154" s="7">
        <f t="shared" si="1004"/>
        <v>2.7579385749385743</v>
      </c>
      <c r="K2154">
        <f t="shared" si="1003"/>
        <v>9599</v>
      </c>
      <c r="M2154" s="4"/>
      <c r="N2154" s="4"/>
      <c r="O2154" s="5"/>
      <c r="Q2154" s="6"/>
      <c r="R2154" s="6"/>
      <c r="U2154" s="5"/>
      <c r="V2154" s="7"/>
      <c r="X2154" s="1"/>
      <c r="Y2154" s="1"/>
      <c r="Z2154" s="5"/>
      <c r="AA2154" s="5"/>
      <c r="AB2154" s="1"/>
    </row>
    <row r="2155" spans="1:29" x14ac:dyDescent="0.25">
      <c r="A2155" s="11" t="s">
        <v>203</v>
      </c>
      <c r="B2155" t="s">
        <v>1448</v>
      </c>
      <c r="C2155">
        <v>74</v>
      </c>
      <c r="D2155">
        <v>1464</v>
      </c>
      <c r="E2155" s="15">
        <v>5.2880000000000003</v>
      </c>
      <c r="F2155" s="6">
        <f t="shared" si="987"/>
        <v>5.2880000000000003</v>
      </c>
      <c r="G2155">
        <f t="shared" si="989"/>
        <v>1</v>
      </c>
      <c r="H2155">
        <f t="shared" si="1002"/>
        <v>74</v>
      </c>
      <c r="I2155" s="5">
        <f t="shared" si="986"/>
        <v>391.31200000000001</v>
      </c>
      <c r="J2155" s="7">
        <f t="shared" si="1004"/>
        <v>0</v>
      </c>
      <c r="K2155" t="str">
        <f t="shared" si="1003"/>
        <v/>
      </c>
      <c r="M2155" s="4"/>
      <c r="N2155" s="4"/>
      <c r="O2155" s="5"/>
      <c r="Q2155" s="6"/>
      <c r="R2155" s="6"/>
      <c r="U2155" s="5"/>
      <c r="V2155" s="7"/>
      <c r="X2155" s="1"/>
      <c r="Y2155" s="1"/>
      <c r="Z2155" s="5"/>
      <c r="AA2155" s="5"/>
      <c r="AB2155" s="1"/>
    </row>
    <row r="2156" spans="1:29" x14ac:dyDescent="0.25">
      <c r="A2156" s="11" t="s">
        <v>203</v>
      </c>
      <c r="B2156" t="s">
        <v>1578</v>
      </c>
      <c r="C2156">
        <v>62</v>
      </c>
      <c r="D2156">
        <v>1146</v>
      </c>
      <c r="E2156" s="15">
        <v>1.5289999999999999</v>
      </c>
      <c r="F2156" s="6">
        <f t="shared" si="988"/>
        <v>3.4085000000000001</v>
      </c>
      <c r="G2156">
        <f t="shared" si="989"/>
        <v>2</v>
      </c>
      <c r="H2156">
        <f t="shared" si="1002"/>
        <v>136</v>
      </c>
      <c r="I2156" s="5">
        <f t="shared" si="986"/>
        <v>486.11</v>
      </c>
      <c r="J2156" s="7">
        <f t="shared" si="1004"/>
        <v>0</v>
      </c>
      <c r="K2156" t="str">
        <f t="shared" si="1003"/>
        <v/>
      </c>
      <c r="M2156" s="4"/>
      <c r="N2156" s="4"/>
      <c r="O2156" s="5"/>
      <c r="Q2156" s="6"/>
      <c r="R2156" s="6"/>
      <c r="U2156" s="5"/>
      <c r="V2156" s="7"/>
      <c r="X2156" s="1"/>
      <c r="Y2156" s="1"/>
      <c r="Z2156" s="5"/>
      <c r="AA2156" s="5"/>
      <c r="AB2156" s="1"/>
    </row>
    <row r="2157" spans="1:29" x14ac:dyDescent="0.25">
      <c r="A2157" s="11" t="s">
        <v>203</v>
      </c>
      <c r="B2157" t="s">
        <v>1447</v>
      </c>
      <c r="C2157">
        <v>57</v>
      </c>
      <c r="D2157">
        <v>1133</v>
      </c>
      <c r="E2157" s="15">
        <v>1.5109999999999999</v>
      </c>
      <c r="F2157" s="6">
        <f t="shared" si="994"/>
        <v>2.7759999999999998</v>
      </c>
      <c r="G2157">
        <f t="shared" si="989"/>
        <v>3</v>
      </c>
      <c r="H2157">
        <f t="shared" si="1002"/>
        <v>193</v>
      </c>
      <c r="I2157" s="5">
        <f t="shared" si="986"/>
        <v>572.23699999999997</v>
      </c>
      <c r="J2157" s="7">
        <f t="shared" si="1004"/>
        <v>0</v>
      </c>
      <c r="K2157" t="str">
        <f t="shared" si="1003"/>
        <v/>
      </c>
      <c r="M2157" s="4"/>
      <c r="N2157" s="4"/>
      <c r="O2157" s="5"/>
      <c r="Q2157" s="6"/>
      <c r="R2157" s="6"/>
      <c r="U2157" s="5"/>
      <c r="V2157" s="7"/>
      <c r="X2157" s="1"/>
      <c r="Y2157" s="1"/>
      <c r="Z2157" s="5"/>
      <c r="AA2157" s="5"/>
      <c r="AB2157" s="1"/>
    </row>
    <row r="2158" spans="1:29" x14ac:dyDescent="0.25">
      <c r="A2158" s="11" t="s">
        <v>203</v>
      </c>
      <c r="B2158" t="s">
        <v>1580</v>
      </c>
      <c r="C2158">
        <v>34</v>
      </c>
      <c r="D2158">
        <v>649</v>
      </c>
      <c r="E2158" s="15">
        <v>1.4910000000000001</v>
      </c>
      <c r="F2158" s="6">
        <f t="shared" si="995"/>
        <v>2.4547499999999998</v>
      </c>
      <c r="G2158">
        <f t="shared" si="989"/>
        <v>4</v>
      </c>
      <c r="H2158">
        <f t="shared" si="1002"/>
        <v>227</v>
      </c>
      <c r="I2158" s="5">
        <f t="shared" si="986"/>
        <v>622.93099999999993</v>
      </c>
      <c r="J2158" s="7">
        <f t="shared" si="1004"/>
        <v>0</v>
      </c>
      <c r="K2158" t="str">
        <f t="shared" si="1003"/>
        <v/>
      </c>
      <c r="M2158" s="4"/>
      <c r="N2158" s="4"/>
      <c r="O2158" s="5"/>
      <c r="Q2158" s="6"/>
      <c r="R2158" s="6"/>
      <c r="U2158" s="5"/>
      <c r="V2158" s="7"/>
      <c r="X2158" s="1"/>
      <c r="Y2158" s="1"/>
      <c r="Z2158" s="5"/>
      <c r="AA2158" s="5"/>
      <c r="AB2158" s="1"/>
    </row>
    <row r="2159" spans="1:29" x14ac:dyDescent="0.25">
      <c r="A2159" s="11" t="s">
        <v>203</v>
      </c>
      <c r="B2159" t="s">
        <v>1579</v>
      </c>
      <c r="C2159">
        <v>32</v>
      </c>
      <c r="D2159">
        <v>671</v>
      </c>
      <c r="E2159" s="15">
        <v>2.1589999999999998</v>
      </c>
      <c r="F2159" s="6">
        <f t="shared" si="996"/>
        <v>2.3955999999999995</v>
      </c>
      <c r="G2159">
        <f t="shared" si="989"/>
        <v>5</v>
      </c>
      <c r="H2159">
        <f t="shared" si="1002"/>
        <v>259</v>
      </c>
      <c r="I2159" s="5">
        <f t="shared" si="986"/>
        <v>692.01899999999989</v>
      </c>
      <c r="J2159" s="7">
        <f t="shared" si="1004"/>
        <v>0</v>
      </c>
      <c r="K2159" t="str">
        <f t="shared" si="1003"/>
        <v/>
      </c>
      <c r="M2159" s="4"/>
      <c r="N2159" s="4"/>
      <c r="O2159" s="5"/>
      <c r="Q2159" s="6"/>
      <c r="R2159" s="6"/>
      <c r="U2159" s="5"/>
      <c r="V2159" s="7"/>
      <c r="X2159" s="5"/>
      <c r="Y2159" s="1"/>
      <c r="Z2159" s="5"/>
      <c r="AA2159" s="5"/>
      <c r="AB2159" s="1"/>
      <c r="AC2159" s="5"/>
    </row>
    <row r="2160" spans="1:29" x14ac:dyDescent="0.25">
      <c r="A2160" s="11" t="s">
        <v>203</v>
      </c>
      <c r="B2160" t="s">
        <v>1543</v>
      </c>
      <c r="C2160">
        <v>26</v>
      </c>
      <c r="D2160">
        <v>532</v>
      </c>
      <c r="E2160" s="15">
        <v>1.397</v>
      </c>
      <c r="F2160" s="6">
        <f t="shared" si="997"/>
        <v>2.2291666666666665</v>
      </c>
      <c r="G2160">
        <f t="shared" si="989"/>
        <v>6</v>
      </c>
      <c r="H2160">
        <f t="shared" si="1002"/>
        <v>285</v>
      </c>
      <c r="I2160" s="5">
        <f t="shared" si="986"/>
        <v>728.34099999999989</v>
      </c>
      <c r="J2160" s="7">
        <f t="shared" si="1004"/>
        <v>0</v>
      </c>
      <c r="K2160" t="str">
        <f t="shared" si="1003"/>
        <v/>
      </c>
      <c r="M2160" s="4"/>
      <c r="N2160" s="4"/>
      <c r="O2160" s="5"/>
      <c r="Q2160" s="6"/>
      <c r="R2160" s="6"/>
      <c r="U2160" s="5"/>
      <c r="V2160" s="7"/>
      <c r="X2160" s="1"/>
      <c r="Y2160" s="1"/>
      <c r="Z2160" s="5"/>
      <c r="AA2160" s="5"/>
      <c r="AB2160" s="1"/>
    </row>
    <row r="2161" spans="1:29" x14ac:dyDescent="0.25">
      <c r="A2161" s="11" t="s">
        <v>203</v>
      </c>
      <c r="B2161" t="s">
        <v>1533</v>
      </c>
      <c r="C2161">
        <v>20</v>
      </c>
      <c r="D2161">
        <v>358</v>
      </c>
      <c r="E2161" s="15">
        <v>1.4830000000000001</v>
      </c>
      <c r="F2161" s="6">
        <f t="shared" ref="F2161" si="1013">AVERAGE(E2155:E2161)</f>
        <v>2.1225714285714283</v>
      </c>
      <c r="G2161">
        <f t="shared" si="989"/>
        <v>7</v>
      </c>
      <c r="H2161">
        <f t="shared" si="1002"/>
        <v>305</v>
      </c>
      <c r="I2161" s="5">
        <f t="shared" si="986"/>
        <v>758.00099999999986</v>
      </c>
      <c r="J2161" s="7">
        <f t="shared" si="1004"/>
        <v>0</v>
      </c>
      <c r="K2161" t="str">
        <f t="shared" si="1003"/>
        <v/>
      </c>
      <c r="M2161" s="4"/>
      <c r="N2161" s="4"/>
      <c r="O2161" s="5"/>
      <c r="Q2161" s="6"/>
      <c r="R2161" s="6"/>
      <c r="U2161" s="5"/>
      <c r="V2161" s="7"/>
      <c r="X2161" s="1"/>
      <c r="Y2161" s="1"/>
      <c r="Z2161" s="5"/>
      <c r="AA2161" s="5"/>
      <c r="AB2161" s="1"/>
    </row>
    <row r="2162" spans="1:29" x14ac:dyDescent="0.25">
      <c r="A2162" s="11" t="s">
        <v>203</v>
      </c>
      <c r="B2162" t="s">
        <v>1581</v>
      </c>
      <c r="C2162">
        <v>19</v>
      </c>
      <c r="D2162">
        <v>351</v>
      </c>
      <c r="E2162" s="15">
        <v>0.86499999999999999</v>
      </c>
      <c r="F2162" s="6">
        <f t="shared" ref="F2162" si="1014">AVERAGE(E2155:E2162)</f>
        <v>1.9653749999999999</v>
      </c>
      <c r="G2162">
        <f t="shared" si="989"/>
        <v>8</v>
      </c>
      <c r="H2162">
        <f t="shared" si="1002"/>
        <v>324</v>
      </c>
      <c r="I2162" s="5">
        <f t="shared" si="986"/>
        <v>774.43599999999981</v>
      </c>
      <c r="J2162" s="7">
        <f t="shared" si="1004"/>
        <v>0</v>
      </c>
      <c r="K2162" t="str">
        <f t="shared" si="1003"/>
        <v/>
      </c>
      <c r="M2162" s="4"/>
      <c r="N2162" s="4"/>
      <c r="O2162" s="5"/>
      <c r="Q2162" s="6"/>
      <c r="R2162" s="6"/>
      <c r="U2162" s="5"/>
      <c r="V2162" s="7"/>
      <c r="X2162" s="1"/>
      <c r="Y2162" s="1"/>
      <c r="Z2162" s="5"/>
      <c r="AA2162" s="5"/>
      <c r="AB2162" s="1"/>
    </row>
    <row r="2163" spans="1:29" x14ac:dyDescent="0.25">
      <c r="A2163" s="11" t="s">
        <v>203</v>
      </c>
      <c r="B2163" t="s">
        <v>1583</v>
      </c>
      <c r="C2163">
        <v>18</v>
      </c>
      <c r="D2163">
        <v>512</v>
      </c>
      <c r="E2163" s="15">
        <v>2.194</v>
      </c>
      <c r="F2163" s="6">
        <f t="shared" ref="F2163" si="1015">AVERAGE(E2155:E2163)</f>
        <v>1.9907777777777775</v>
      </c>
      <c r="G2163">
        <f t="shared" si="989"/>
        <v>9</v>
      </c>
      <c r="H2163">
        <f t="shared" si="1002"/>
        <v>342</v>
      </c>
      <c r="I2163" s="5">
        <f t="shared" si="986"/>
        <v>813.92799999999977</v>
      </c>
      <c r="J2163" s="7">
        <f t="shared" si="1004"/>
        <v>0</v>
      </c>
      <c r="K2163" t="str">
        <f t="shared" si="1003"/>
        <v/>
      </c>
      <c r="M2163" s="4"/>
      <c r="N2163" s="4"/>
      <c r="O2163" s="5"/>
      <c r="Q2163" s="6"/>
      <c r="R2163" s="6"/>
      <c r="U2163" s="5"/>
      <c r="V2163" s="7"/>
      <c r="X2163" s="1"/>
      <c r="Y2163" s="1"/>
      <c r="Z2163" s="5"/>
      <c r="AA2163" s="5"/>
      <c r="AB2163" s="1"/>
    </row>
    <row r="2164" spans="1:29" x14ac:dyDescent="0.25">
      <c r="A2164" s="11" t="s">
        <v>203</v>
      </c>
      <c r="B2164" t="s">
        <v>1582</v>
      </c>
      <c r="C2164">
        <v>17</v>
      </c>
      <c r="D2164">
        <v>318</v>
      </c>
      <c r="E2164" s="15">
        <v>0.85399999999999998</v>
      </c>
      <c r="F2164" s="6">
        <f t="shared" ref="F2164" si="1016">AVERAGE(E2155:E2164)</f>
        <v>1.8770999999999998</v>
      </c>
      <c r="G2164">
        <f t="shared" si="989"/>
        <v>10</v>
      </c>
      <c r="H2164">
        <f t="shared" si="1002"/>
        <v>359</v>
      </c>
      <c r="I2164" s="5">
        <f t="shared" si="986"/>
        <v>828.4459999999998</v>
      </c>
      <c r="J2164" s="7">
        <f t="shared" si="1004"/>
        <v>2.3076490250696375</v>
      </c>
      <c r="K2164">
        <f t="shared" si="1003"/>
        <v>7134</v>
      </c>
      <c r="M2164" s="4"/>
      <c r="N2164" s="4"/>
      <c r="O2164" s="5"/>
      <c r="Q2164" s="6"/>
      <c r="R2164" s="6"/>
      <c r="U2164" s="5"/>
      <c r="V2164" s="7"/>
      <c r="X2164" s="1"/>
      <c r="Y2164" s="1"/>
      <c r="Z2164" s="5"/>
      <c r="AA2164" s="5"/>
      <c r="AB2164" s="1"/>
    </row>
    <row r="2165" spans="1:29" x14ac:dyDescent="0.25">
      <c r="A2165" s="11" t="s">
        <v>160</v>
      </c>
      <c r="B2165" t="s">
        <v>1276</v>
      </c>
      <c r="C2165">
        <v>121</v>
      </c>
      <c r="D2165">
        <v>3644</v>
      </c>
      <c r="E2165" s="15">
        <v>2.4319999999999999</v>
      </c>
      <c r="F2165" s="6">
        <f t="shared" si="987"/>
        <v>2.4319999999999999</v>
      </c>
      <c r="G2165">
        <f t="shared" si="989"/>
        <v>1</v>
      </c>
      <c r="H2165">
        <f t="shared" si="1002"/>
        <v>121</v>
      </c>
      <c r="I2165" s="5">
        <f t="shared" si="986"/>
        <v>294.27199999999999</v>
      </c>
      <c r="J2165" s="7">
        <f t="shared" si="1004"/>
        <v>0</v>
      </c>
      <c r="K2165" t="str">
        <f t="shared" si="1003"/>
        <v/>
      </c>
      <c r="M2165" s="4"/>
      <c r="N2165" s="4"/>
      <c r="O2165" s="5"/>
      <c r="Q2165" s="6"/>
      <c r="R2165" s="6"/>
      <c r="U2165" s="5"/>
      <c r="V2165" s="7"/>
      <c r="X2165" s="1"/>
      <c r="Y2165" s="1"/>
      <c r="Z2165" s="5"/>
      <c r="AA2165" s="5"/>
      <c r="AB2165" s="1"/>
    </row>
    <row r="2166" spans="1:29" x14ac:dyDescent="0.25">
      <c r="A2166" s="11" t="s">
        <v>160</v>
      </c>
      <c r="B2166" t="s">
        <v>1277</v>
      </c>
      <c r="C2166">
        <v>99</v>
      </c>
      <c r="D2166">
        <v>3106</v>
      </c>
      <c r="E2166" s="15">
        <v>2.54</v>
      </c>
      <c r="F2166" s="6">
        <f t="shared" si="988"/>
        <v>2.4859999999999998</v>
      </c>
      <c r="G2166">
        <f t="shared" si="989"/>
        <v>2</v>
      </c>
      <c r="H2166">
        <f t="shared" si="1002"/>
        <v>220</v>
      </c>
      <c r="I2166" s="5">
        <f t="shared" si="986"/>
        <v>545.73199999999997</v>
      </c>
      <c r="J2166" s="7">
        <f t="shared" si="1004"/>
        <v>0</v>
      </c>
      <c r="K2166" t="str">
        <f t="shared" si="1003"/>
        <v/>
      </c>
      <c r="M2166" s="4"/>
      <c r="N2166" s="4"/>
      <c r="O2166" s="5"/>
      <c r="Q2166" s="6"/>
      <c r="R2166" s="6"/>
      <c r="U2166" s="5"/>
      <c r="V2166" s="7"/>
      <c r="X2166" s="1"/>
      <c r="Y2166" s="1"/>
      <c r="Z2166" s="5"/>
      <c r="AA2166" s="5"/>
      <c r="AB2166" s="1"/>
    </row>
    <row r="2167" spans="1:29" x14ac:dyDescent="0.25">
      <c r="A2167" s="11" t="s">
        <v>160</v>
      </c>
      <c r="B2167" t="s">
        <v>1278</v>
      </c>
      <c r="C2167">
        <v>47</v>
      </c>
      <c r="D2167">
        <v>1052</v>
      </c>
      <c r="E2167" s="15">
        <v>1.256</v>
      </c>
      <c r="F2167" s="6">
        <f t="shared" si="994"/>
        <v>2.0760000000000001</v>
      </c>
      <c r="G2167">
        <f t="shared" si="989"/>
        <v>3</v>
      </c>
      <c r="H2167">
        <f t="shared" si="1002"/>
        <v>267</v>
      </c>
      <c r="I2167" s="5">
        <f t="shared" si="986"/>
        <v>604.76400000000001</v>
      </c>
      <c r="J2167" s="7">
        <f t="shared" si="1004"/>
        <v>0</v>
      </c>
      <c r="K2167" t="str">
        <f t="shared" si="1003"/>
        <v/>
      </c>
      <c r="M2167" s="4"/>
      <c r="N2167" s="4"/>
      <c r="O2167" s="5"/>
      <c r="Q2167" s="6"/>
      <c r="R2167" s="6"/>
      <c r="U2167" s="5"/>
      <c r="V2167" s="7"/>
      <c r="X2167" s="1"/>
      <c r="Y2167" s="1"/>
      <c r="Z2167" s="5"/>
      <c r="AA2167" s="5"/>
      <c r="AB2167" s="1"/>
    </row>
    <row r="2168" spans="1:29" x14ac:dyDescent="0.25">
      <c r="A2168" s="11" t="s">
        <v>160</v>
      </c>
      <c r="B2168" t="s">
        <v>1279</v>
      </c>
      <c r="C2168">
        <v>35</v>
      </c>
      <c r="D2168">
        <v>952</v>
      </c>
      <c r="E2168" s="15">
        <v>2.3050000000000002</v>
      </c>
      <c r="F2168" s="6">
        <f t="shared" si="995"/>
        <v>2.1332499999999999</v>
      </c>
      <c r="G2168">
        <f t="shared" si="989"/>
        <v>4</v>
      </c>
      <c r="H2168">
        <f t="shared" si="1002"/>
        <v>302</v>
      </c>
      <c r="I2168" s="5">
        <f t="shared" si="986"/>
        <v>685.43900000000008</v>
      </c>
      <c r="J2168" s="7">
        <f t="shared" si="1004"/>
        <v>0</v>
      </c>
      <c r="K2168" t="str">
        <f t="shared" si="1003"/>
        <v/>
      </c>
      <c r="M2168" s="4"/>
      <c r="N2168" s="4"/>
      <c r="O2168" s="5"/>
      <c r="Q2168" s="6"/>
      <c r="R2168" s="6"/>
      <c r="U2168" s="5"/>
      <c r="V2168" s="7"/>
      <c r="X2168" s="1"/>
      <c r="Y2168" s="1"/>
      <c r="Z2168" s="5"/>
      <c r="AA2168" s="5"/>
      <c r="AB2168" s="1"/>
    </row>
    <row r="2169" spans="1:29" x14ac:dyDescent="0.25">
      <c r="A2169" s="11" t="s">
        <v>160</v>
      </c>
      <c r="B2169" t="s">
        <v>1282</v>
      </c>
      <c r="C2169">
        <v>33</v>
      </c>
      <c r="D2169">
        <v>799</v>
      </c>
      <c r="E2169" s="15">
        <v>2.0659999999999998</v>
      </c>
      <c r="F2169" s="6">
        <f t="shared" si="996"/>
        <v>2.1198000000000001</v>
      </c>
      <c r="G2169">
        <f t="shared" si="989"/>
        <v>5</v>
      </c>
      <c r="H2169">
        <f t="shared" si="1002"/>
        <v>335</v>
      </c>
      <c r="I2169" s="5">
        <f t="shared" si="986"/>
        <v>753.61700000000008</v>
      </c>
      <c r="J2169" s="7">
        <f t="shared" si="1004"/>
        <v>0</v>
      </c>
      <c r="K2169" t="str">
        <f t="shared" si="1003"/>
        <v/>
      </c>
      <c r="M2169" s="4"/>
      <c r="N2169" s="4"/>
      <c r="O2169" s="5"/>
      <c r="Q2169" s="6"/>
      <c r="R2169" s="6"/>
      <c r="U2169" s="5"/>
      <c r="V2169" s="7"/>
      <c r="X2169" s="5"/>
      <c r="Y2169" s="1"/>
      <c r="Z2169" s="5"/>
      <c r="AA2169" s="5"/>
      <c r="AB2169" s="1"/>
      <c r="AC2169" s="5"/>
    </row>
    <row r="2170" spans="1:29" x14ac:dyDescent="0.25">
      <c r="A2170" s="11" t="s">
        <v>160</v>
      </c>
      <c r="B2170" t="s">
        <v>1280</v>
      </c>
      <c r="C2170">
        <v>30</v>
      </c>
      <c r="D2170">
        <v>865</v>
      </c>
      <c r="E2170" s="15">
        <v>1.43</v>
      </c>
      <c r="F2170" s="6">
        <f t="shared" si="997"/>
        <v>2.0048333333333335</v>
      </c>
      <c r="G2170">
        <f t="shared" si="989"/>
        <v>6</v>
      </c>
      <c r="H2170">
        <f t="shared" si="1002"/>
        <v>365</v>
      </c>
      <c r="I2170" s="5">
        <f t="shared" si="986"/>
        <v>796.51700000000005</v>
      </c>
      <c r="J2170" s="7">
        <f t="shared" si="1004"/>
        <v>0</v>
      </c>
      <c r="K2170" t="str">
        <f t="shared" si="1003"/>
        <v/>
      </c>
      <c r="M2170" s="4"/>
      <c r="N2170" s="4"/>
      <c r="O2170" s="5"/>
      <c r="Q2170" s="6"/>
      <c r="R2170" s="6"/>
      <c r="U2170" s="5"/>
      <c r="V2170" s="7"/>
      <c r="X2170" s="1"/>
      <c r="Y2170" s="1"/>
      <c r="Z2170" s="5"/>
      <c r="AA2170" s="5"/>
      <c r="AB2170" s="1"/>
    </row>
    <row r="2171" spans="1:29" x14ac:dyDescent="0.25">
      <c r="A2171" s="11" t="s">
        <v>160</v>
      </c>
      <c r="B2171" t="s">
        <v>1283</v>
      </c>
      <c r="C2171">
        <v>30</v>
      </c>
      <c r="D2171">
        <v>719</v>
      </c>
      <c r="E2171" s="15">
        <v>2.3540000000000001</v>
      </c>
      <c r="F2171" s="6">
        <f t="shared" ref="F2171" si="1017">AVERAGE(E2165:E2171)</f>
        <v>2.0547142857142857</v>
      </c>
      <c r="G2171">
        <f t="shared" si="989"/>
        <v>7</v>
      </c>
      <c r="H2171">
        <f t="shared" si="1002"/>
        <v>395</v>
      </c>
      <c r="I2171" s="5">
        <f t="shared" si="986"/>
        <v>867.13700000000006</v>
      </c>
      <c r="J2171" s="7">
        <f t="shared" si="1004"/>
        <v>0</v>
      </c>
      <c r="K2171" t="str">
        <f t="shared" si="1003"/>
        <v/>
      </c>
      <c r="M2171" s="4"/>
      <c r="N2171" s="4"/>
      <c r="O2171" s="5"/>
      <c r="Q2171" s="6"/>
      <c r="R2171" s="6"/>
      <c r="U2171" s="5"/>
      <c r="V2171" s="7"/>
      <c r="X2171" s="1"/>
      <c r="Y2171" s="1"/>
      <c r="Z2171" s="5"/>
      <c r="AA2171" s="5"/>
      <c r="AB2171" s="1"/>
    </row>
    <row r="2172" spans="1:29" x14ac:dyDescent="0.25">
      <c r="A2172" s="11" t="s">
        <v>160</v>
      </c>
      <c r="B2172" t="s">
        <v>1281</v>
      </c>
      <c r="C2172">
        <v>27</v>
      </c>
      <c r="D2172">
        <v>878</v>
      </c>
      <c r="E2172" s="15">
        <v>2.4129999999999998</v>
      </c>
      <c r="F2172" s="6">
        <f t="shared" ref="F2172" si="1018">AVERAGE(E2165:E2172)</f>
        <v>2.0994999999999999</v>
      </c>
      <c r="G2172">
        <f t="shared" si="989"/>
        <v>8</v>
      </c>
      <c r="H2172">
        <f t="shared" si="1002"/>
        <v>422</v>
      </c>
      <c r="I2172" s="5">
        <f t="shared" si="986"/>
        <v>932.28800000000001</v>
      </c>
      <c r="J2172" s="7">
        <f t="shared" si="1004"/>
        <v>0</v>
      </c>
      <c r="K2172" t="str">
        <f t="shared" si="1003"/>
        <v/>
      </c>
      <c r="M2172" s="4"/>
      <c r="N2172" s="4"/>
      <c r="O2172" s="5"/>
      <c r="Q2172" s="6"/>
      <c r="R2172" s="6"/>
      <c r="U2172" s="5"/>
      <c r="V2172" s="7"/>
      <c r="X2172" s="1"/>
      <c r="Y2172" s="1"/>
      <c r="Z2172" s="5"/>
      <c r="AA2172" s="5"/>
      <c r="AB2172" s="1"/>
    </row>
    <row r="2173" spans="1:29" x14ac:dyDescent="0.25">
      <c r="A2173" s="11" t="s">
        <v>160</v>
      </c>
      <c r="B2173" t="s">
        <v>1284</v>
      </c>
      <c r="C2173">
        <v>24</v>
      </c>
      <c r="D2173">
        <v>502</v>
      </c>
      <c r="E2173" s="15">
        <v>1.1779999999999999</v>
      </c>
      <c r="F2173" s="6">
        <f t="shared" ref="F2173" si="1019">AVERAGE(E2165:E2173)</f>
        <v>1.9971111111111111</v>
      </c>
      <c r="G2173">
        <f t="shared" si="989"/>
        <v>9</v>
      </c>
      <c r="H2173">
        <f t="shared" si="1002"/>
        <v>446</v>
      </c>
      <c r="I2173" s="5">
        <f t="shared" si="986"/>
        <v>960.56000000000006</v>
      </c>
      <c r="J2173" s="7">
        <f t="shared" si="1004"/>
        <v>0</v>
      </c>
      <c r="K2173" t="str">
        <f t="shared" si="1003"/>
        <v/>
      </c>
      <c r="M2173" s="4"/>
      <c r="N2173" s="4"/>
      <c r="O2173" s="5"/>
      <c r="Q2173" s="6"/>
      <c r="R2173" s="6"/>
      <c r="U2173" s="5"/>
      <c r="V2173" s="7"/>
      <c r="X2173" s="1"/>
      <c r="Y2173" s="1"/>
      <c r="Z2173" s="5"/>
      <c r="AA2173" s="5"/>
      <c r="AB2173" s="1"/>
    </row>
    <row r="2174" spans="1:29" x14ac:dyDescent="0.25">
      <c r="A2174" s="11" t="s">
        <v>160</v>
      </c>
      <c r="B2174" t="s">
        <v>2023</v>
      </c>
      <c r="C2174">
        <v>13</v>
      </c>
      <c r="D2174">
        <v>307</v>
      </c>
      <c r="E2174" s="14">
        <v>1.6319999999999999</v>
      </c>
      <c r="F2174" s="6">
        <f t="shared" ref="F2174" si="1020">AVERAGE(E2165:E2174)</f>
        <v>1.9606000000000001</v>
      </c>
      <c r="G2174">
        <f t="shared" si="989"/>
        <v>10</v>
      </c>
      <c r="H2174">
        <f t="shared" si="1002"/>
        <v>459</v>
      </c>
      <c r="I2174" s="5">
        <f t="shared" si="986"/>
        <v>981.77600000000007</v>
      </c>
      <c r="J2174" s="7">
        <f t="shared" si="1004"/>
        <v>2.1389455337690633</v>
      </c>
      <c r="K2174">
        <f t="shared" si="1003"/>
        <v>12824</v>
      </c>
      <c r="M2174" s="4"/>
      <c r="N2174" s="4"/>
      <c r="O2174" s="5"/>
      <c r="Q2174" s="6"/>
      <c r="R2174" s="6"/>
      <c r="U2174" s="5"/>
      <c r="V2174" s="7"/>
      <c r="X2174" s="1"/>
      <c r="Y2174" s="1"/>
      <c r="Z2174" s="5"/>
      <c r="AA2174" s="5"/>
      <c r="AB2174" s="1"/>
    </row>
    <row r="2175" spans="1:29" x14ac:dyDescent="0.25">
      <c r="A2175" s="11" t="s">
        <v>228</v>
      </c>
      <c r="B2175" t="s">
        <v>1749</v>
      </c>
      <c r="C2175">
        <v>130</v>
      </c>
      <c r="D2175">
        <v>2500</v>
      </c>
      <c r="E2175" s="15">
        <v>1.7250000000000001</v>
      </c>
      <c r="F2175" s="6">
        <f t="shared" si="987"/>
        <v>1.7250000000000001</v>
      </c>
      <c r="G2175">
        <f t="shared" si="989"/>
        <v>1</v>
      </c>
      <c r="H2175">
        <f t="shared" si="1002"/>
        <v>130</v>
      </c>
      <c r="I2175" s="5">
        <f t="shared" si="986"/>
        <v>224.25</v>
      </c>
      <c r="J2175" s="7">
        <f t="shared" si="1004"/>
        <v>0</v>
      </c>
      <c r="K2175" t="str">
        <f t="shared" si="1003"/>
        <v/>
      </c>
      <c r="M2175" s="4"/>
      <c r="N2175" s="4"/>
      <c r="O2175" s="5"/>
      <c r="Q2175" s="6"/>
      <c r="R2175" s="6"/>
      <c r="U2175" s="5"/>
      <c r="V2175" s="7"/>
      <c r="X2175" s="1"/>
      <c r="Y2175" s="1"/>
      <c r="Z2175" s="5"/>
      <c r="AA2175" s="5"/>
      <c r="AB2175" s="1"/>
    </row>
    <row r="2176" spans="1:29" x14ac:dyDescent="0.25">
      <c r="A2176" s="11" t="s">
        <v>228</v>
      </c>
      <c r="B2176" t="s">
        <v>1751</v>
      </c>
      <c r="C2176">
        <v>107</v>
      </c>
      <c r="D2176">
        <v>1885</v>
      </c>
      <c r="E2176" s="15">
        <v>1.351</v>
      </c>
      <c r="F2176" s="6">
        <f t="shared" si="988"/>
        <v>1.538</v>
      </c>
      <c r="G2176">
        <f t="shared" si="989"/>
        <v>2</v>
      </c>
      <c r="H2176">
        <f t="shared" si="1002"/>
        <v>237</v>
      </c>
      <c r="I2176" s="5">
        <f t="shared" si="986"/>
        <v>368.80700000000002</v>
      </c>
      <c r="J2176" s="7">
        <f t="shared" si="1004"/>
        <v>0</v>
      </c>
      <c r="K2176" t="str">
        <f t="shared" si="1003"/>
        <v/>
      </c>
      <c r="M2176" s="4"/>
      <c r="N2176" s="4"/>
      <c r="O2176" s="5"/>
      <c r="Q2176" s="6"/>
      <c r="R2176" s="6"/>
      <c r="U2176" s="5"/>
      <c r="V2176" s="7"/>
      <c r="X2176" s="1"/>
      <c r="Y2176" s="1"/>
      <c r="Z2176" s="5"/>
      <c r="AA2176" s="5"/>
      <c r="AB2176" s="1"/>
    </row>
    <row r="2177" spans="1:29" x14ac:dyDescent="0.25">
      <c r="A2177" s="11" t="s">
        <v>228</v>
      </c>
      <c r="B2177" t="s">
        <v>1750</v>
      </c>
      <c r="C2177">
        <v>105</v>
      </c>
      <c r="D2177">
        <v>2137</v>
      </c>
      <c r="E2177" s="15">
        <v>2.4279999999999999</v>
      </c>
      <c r="F2177" s="6">
        <f t="shared" si="994"/>
        <v>1.8346666666666664</v>
      </c>
      <c r="G2177">
        <f t="shared" si="989"/>
        <v>3</v>
      </c>
      <c r="H2177">
        <f t="shared" si="1002"/>
        <v>342</v>
      </c>
      <c r="I2177" s="5">
        <f t="shared" si="986"/>
        <v>623.74700000000007</v>
      </c>
      <c r="J2177" s="7">
        <f t="shared" si="1004"/>
        <v>0</v>
      </c>
      <c r="K2177" t="str">
        <f t="shared" si="1003"/>
        <v/>
      </c>
      <c r="M2177" s="4"/>
      <c r="N2177" s="4"/>
      <c r="O2177" s="5"/>
      <c r="Q2177" s="6"/>
      <c r="R2177" s="6"/>
      <c r="U2177" s="5"/>
      <c r="V2177" s="7"/>
      <c r="X2177" s="1"/>
      <c r="Y2177" s="1"/>
      <c r="Z2177" s="5"/>
      <c r="AA2177" s="5"/>
      <c r="AB2177" s="1"/>
    </row>
    <row r="2178" spans="1:29" x14ac:dyDescent="0.25">
      <c r="A2178" s="11" t="s">
        <v>228</v>
      </c>
      <c r="B2178" t="s">
        <v>1752</v>
      </c>
      <c r="C2178">
        <v>36</v>
      </c>
      <c r="D2178">
        <v>599</v>
      </c>
      <c r="E2178" s="15">
        <v>1.175</v>
      </c>
      <c r="F2178" s="6">
        <f t="shared" si="995"/>
        <v>1.6697499999999998</v>
      </c>
      <c r="G2178">
        <f t="shared" si="989"/>
        <v>4</v>
      </c>
      <c r="H2178">
        <f t="shared" si="1002"/>
        <v>378</v>
      </c>
      <c r="I2178" s="5">
        <f t="shared" ref="I2178:I2241" si="1021">IF(G2177&gt;G2178,E2178*C2178,E2178*C2178+I2177)</f>
        <v>666.04700000000003</v>
      </c>
      <c r="J2178" s="7">
        <f t="shared" si="1004"/>
        <v>0</v>
      </c>
      <c r="K2178" t="str">
        <f t="shared" si="1003"/>
        <v/>
      </c>
      <c r="M2178" s="4"/>
      <c r="N2178" s="4"/>
      <c r="O2178" s="5"/>
      <c r="Q2178" s="6"/>
      <c r="R2178" s="6"/>
      <c r="U2178" s="5"/>
      <c r="V2178" s="7"/>
      <c r="X2178" s="1"/>
      <c r="Y2178" s="1"/>
      <c r="Z2178" s="5"/>
      <c r="AA2178" s="5"/>
      <c r="AB2178" s="1"/>
    </row>
    <row r="2179" spans="1:29" x14ac:dyDescent="0.25">
      <c r="A2179" s="11" t="s">
        <v>228</v>
      </c>
      <c r="B2179" t="s">
        <v>1801</v>
      </c>
      <c r="C2179">
        <v>23</v>
      </c>
      <c r="D2179">
        <v>372</v>
      </c>
      <c r="E2179" s="15">
        <v>1.278</v>
      </c>
      <c r="F2179" s="6">
        <f t="shared" si="996"/>
        <v>1.5913999999999997</v>
      </c>
      <c r="G2179">
        <f t="shared" si="989"/>
        <v>5</v>
      </c>
      <c r="H2179">
        <f t="shared" si="1002"/>
        <v>401</v>
      </c>
      <c r="I2179" s="5">
        <f t="shared" si="1021"/>
        <v>695.44100000000003</v>
      </c>
      <c r="J2179" s="7">
        <f t="shared" si="1004"/>
        <v>0</v>
      </c>
      <c r="K2179" t="str">
        <f t="shared" si="1003"/>
        <v/>
      </c>
      <c r="M2179" s="4"/>
      <c r="N2179" s="4"/>
      <c r="O2179" s="5"/>
      <c r="Q2179" s="6"/>
      <c r="R2179" s="6"/>
      <c r="U2179" s="5"/>
      <c r="V2179" s="7"/>
      <c r="X2179" s="5"/>
      <c r="Y2179" s="1"/>
      <c r="Z2179" s="5"/>
      <c r="AA2179" s="5"/>
      <c r="AB2179" s="1"/>
      <c r="AC2179" s="5"/>
    </row>
    <row r="2180" spans="1:29" x14ac:dyDescent="0.25">
      <c r="A2180" s="11" t="s">
        <v>228</v>
      </c>
      <c r="B2180" t="s">
        <v>1753</v>
      </c>
      <c r="C2180">
        <v>23</v>
      </c>
      <c r="D2180">
        <v>356</v>
      </c>
      <c r="E2180" s="15">
        <v>1.2869999999999999</v>
      </c>
      <c r="F2180" s="6">
        <f t="shared" si="997"/>
        <v>1.5406666666666666</v>
      </c>
      <c r="G2180">
        <f t="shared" ref="G2180:G2243" si="1022">IF(A2180=A2179,G2179+1,1)</f>
        <v>6</v>
      </c>
      <c r="H2180">
        <f t="shared" si="1002"/>
        <v>424</v>
      </c>
      <c r="I2180" s="5">
        <f t="shared" si="1021"/>
        <v>725.04200000000003</v>
      </c>
      <c r="J2180" s="7">
        <f t="shared" si="1004"/>
        <v>0</v>
      </c>
      <c r="K2180" t="str">
        <f t="shared" si="1003"/>
        <v/>
      </c>
      <c r="M2180" s="4"/>
      <c r="N2180" s="4"/>
      <c r="O2180" s="5"/>
      <c r="Q2180" s="6"/>
      <c r="R2180" s="6"/>
      <c r="U2180" s="5"/>
      <c r="V2180" s="7"/>
      <c r="X2180" s="1"/>
      <c r="Y2180" s="1"/>
      <c r="Z2180" s="5"/>
      <c r="AA2180" s="5"/>
      <c r="AB2180" s="1"/>
    </row>
    <row r="2181" spans="1:29" x14ac:dyDescent="0.25">
      <c r="A2181" s="11" t="s">
        <v>228</v>
      </c>
      <c r="B2181" t="s">
        <v>1802</v>
      </c>
      <c r="C2181">
        <v>17</v>
      </c>
      <c r="D2181">
        <v>255</v>
      </c>
      <c r="E2181" s="15">
        <v>0.94899999999999995</v>
      </c>
      <c r="F2181" s="6">
        <f t="shared" ref="F2181" si="1023">AVERAGE(E2175:E2181)</f>
        <v>1.4561428571428572</v>
      </c>
      <c r="G2181">
        <f t="shared" si="1022"/>
        <v>7</v>
      </c>
      <c r="H2181">
        <f t="shared" si="1002"/>
        <v>441</v>
      </c>
      <c r="I2181" s="5">
        <f t="shared" si="1021"/>
        <v>741.17500000000007</v>
      </c>
      <c r="J2181" s="7">
        <f t="shared" si="1004"/>
        <v>0</v>
      </c>
      <c r="K2181" t="str">
        <f t="shared" si="1003"/>
        <v/>
      </c>
      <c r="M2181" s="4"/>
      <c r="N2181" s="4"/>
      <c r="O2181" s="5"/>
      <c r="Q2181" s="6"/>
      <c r="R2181" s="6"/>
      <c r="U2181" s="5"/>
      <c r="V2181" s="7"/>
      <c r="X2181" s="1"/>
      <c r="Y2181" s="1"/>
      <c r="Z2181" s="5"/>
      <c r="AA2181" s="5"/>
      <c r="AB2181" s="1"/>
    </row>
    <row r="2182" spans="1:29" x14ac:dyDescent="0.25">
      <c r="A2182" s="11" t="s">
        <v>228</v>
      </c>
      <c r="B2182" t="s">
        <v>1754</v>
      </c>
      <c r="C2182">
        <v>14</v>
      </c>
      <c r="D2182">
        <v>266</v>
      </c>
      <c r="E2182" s="15">
        <v>0.434</v>
      </c>
      <c r="F2182" s="6">
        <f t="shared" ref="F2182" si="1024">AVERAGE(E2175:E2182)</f>
        <v>1.3283749999999999</v>
      </c>
      <c r="G2182">
        <f t="shared" si="1022"/>
        <v>8</v>
      </c>
      <c r="H2182">
        <f t="shared" si="1002"/>
        <v>455</v>
      </c>
      <c r="I2182" s="5">
        <f t="shared" si="1021"/>
        <v>747.25100000000009</v>
      </c>
      <c r="J2182" s="7">
        <f t="shared" si="1004"/>
        <v>0</v>
      </c>
      <c r="K2182" t="str">
        <f t="shared" si="1003"/>
        <v/>
      </c>
      <c r="M2182" s="4"/>
      <c r="N2182" s="4"/>
      <c r="O2182" s="5"/>
      <c r="Q2182" s="6"/>
      <c r="R2182" s="6"/>
      <c r="U2182" s="5"/>
      <c r="V2182" s="7"/>
      <c r="X2182" s="1"/>
      <c r="Y2182" s="1"/>
      <c r="Z2182" s="5"/>
      <c r="AA2182" s="5"/>
      <c r="AB2182" s="1"/>
    </row>
    <row r="2183" spans="1:29" x14ac:dyDescent="0.25">
      <c r="A2183" s="11" t="s">
        <v>228</v>
      </c>
      <c r="B2183" t="s">
        <v>1755</v>
      </c>
      <c r="C2183">
        <v>11</v>
      </c>
      <c r="D2183">
        <v>190</v>
      </c>
      <c r="E2183" s="14">
        <v>0.79</v>
      </c>
      <c r="F2183" s="6">
        <f t="shared" ref="F2183" si="1025">AVERAGE(E2175:E2183)</f>
        <v>1.2685555555555554</v>
      </c>
      <c r="G2183">
        <f t="shared" si="1022"/>
        <v>9</v>
      </c>
      <c r="H2183">
        <f t="shared" si="1002"/>
        <v>466</v>
      </c>
      <c r="I2183" s="5">
        <f t="shared" si="1021"/>
        <v>755.94100000000014</v>
      </c>
      <c r="J2183" s="7">
        <f t="shared" si="1004"/>
        <v>0</v>
      </c>
      <c r="K2183" t="str">
        <f t="shared" si="1003"/>
        <v/>
      </c>
      <c r="M2183" s="4"/>
      <c r="N2183" s="4"/>
      <c r="O2183" s="5"/>
      <c r="Q2183" s="6"/>
      <c r="R2183" s="6"/>
      <c r="U2183" s="5"/>
      <c r="V2183" s="7"/>
      <c r="X2183" s="1"/>
      <c r="Y2183" s="1"/>
      <c r="Z2183" s="5"/>
      <c r="AA2183" s="5"/>
      <c r="AB2183" s="1"/>
    </row>
    <row r="2184" spans="1:29" x14ac:dyDescent="0.25">
      <c r="A2184" s="11" t="s">
        <v>228</v>
      </c>
      <c r="B2184" t="s">
        <v>1756</v>
      </c>
      <c r="C2184">
        <v>8</v>
      </c>
      <c r="D2184">
        <v>179</v>
      </c>
      <c r="E2184" s="15">
        <v>2.25</v>
      </c>
      <c r="F2184" s="6">
        <f t="shared" ref="F2184" si="1026">AVERAGE(E2175:E2184)</f>
        <v>1.3666999999999998</v>
      </c>
      <c r="G2184">
        <f t="shared" si="1022"/>
        <v>10</v>
      </c>
      <c r="H2184">
        <f t="shared" si="1002"/>
        <v>474</v>
      </c>
      <c r="I2184" s="5">
        <f t="shared" si="1021"/>
        <v>773.94100000000014</v>
      </c>
      <c r="J2184" s="7">
        <f t="shared" si="1004"/>
        <v>1.6327869198312239</v>
      </c>
      <c r="K2184">
        <f t="shared" si="1003"/>
        <v>8739</v>
      </c>
      <c r="M2184" s="4"/>
      <c r="N2184" s="4"/>
      <c r="O2184" s="5"/>
      <c r="Q2184" s="6"/>
      <c r="R2184" s="6"/>
      <c r="U2184" s="5"/>
      <c r="V2184" s="7"/>
      <c r="X2184" s="1"/>
      <c r="Y2184" s="1"/>
      <c r="Z2184" s="5"/>
      <c r="AA2184" s="5"/>
      <c r="AB2184" s="1"/>
    </row>
    <row r="2185" spans="1:29" x14ac:dyDescent="0.25">
      <c r="A2185" s="11" t="s">
        <v>213</v>
      </c>
      <c r="B2185" t="s">
        <v>1649</v>
      </c>
      <c r="C2185">
        <v>39</v>
      </c>
      <c r="D2185">
        <v>115</v>
      </c>
      <c r="E2185" s="14">
        <v>0.14399999999999999</v>
      </c>
      <c r="F2185" s="6">
        <f t="shared" ref="F2185:F2245" si="1027">AVERAGE(E2185)</f>
        <v>0.14399999999999999</v>
      </c>
      <c r="G2185">
        <f t="shared" si="1022"/>
        <v>1</v>
      </c>
      <c r="H2185">
        <f t="shared" si="1002"/>
        <v>39</v>
      </c>
      <c r="I2185" s="5">
        <f t="shared" si="1021"/>
        <v>5.6159999999999997</v>
      </c>
      <c r="J2185" s="7">
        <f t="shared" si="1004"/>
        <v>0</v>
      </c>
      <c r="K2185" t="str">
        <f t="shared" si="1003"/>
        <v/>
      </c>
      <c r="M2185" s="4"/>
      <c r="N2185" s="4"/>
      <c r="O2185" s="5"/>
      <c r="Q2185" s="6"/>
      <c r="R2185" s="6"/>
      <c r="U2185" s="5"/>
      <c r="V2185" s="7"/>
      <c r="X2185" s="1"/>
      <c r="Y2185" s="1"/>
      <c r="Z2185" s="5"/>
      <c r="AA2185" s="5"/>
      <c r="AB2185" s="1"/>
    </row>
    <row r="2186" spans="1:29" x14ac:dyDescent="0.25">
      <c r="A2186" s="11" t="s">
        <v>213</v>
      </c>
      <c r="B2186" t="s">
        <v>1535</v>
      </c>
      <c r="C2186">
        <v>29</v>
      </c>
      <c r="D2186">
        <v>96</v>
      </c>
      <c r="E2186" s="14">
        <v>0.311</v>
      </c>
      <c r="F2186" s="6">
        <f t="shared" ref="F2186:F2246" si="1028">AVERAGE(E2185:E2186)</f>
        <v>0.22749999999999998</v>
      </c>
      <c r="G2186">
        <f t="shared" si="1022"/>
        <v>2</v>
      </c>
      <c r="H2186">
        <f t="shared" si="1002"/>
        <v>68</v>
      </c>
      <c r="I2186" s="5">
        <f t="shared" si="1021"/>
        <v>14.635</v>
      </c>
      <c r="J2186" s="7">
        <f t="shared" si="1004"/>
        <v>0</v>
      </c>
      <c r="K2186" t="str">
        <f t="shared" si="1003"/>
        <v/>
      </c>
      <c r="M2186" s="4"/>
      <c r="N2186" s="4"/>
      <c r="O2186" s="5"/>
      <c r="Q2186" s="6"/>
      <c r="R2186" s="6"/>
      <c r="U2186" s="5"/>
      <c r="V2186" s="7"/>
      <c r="X2186" s="1"/>
      <c r="Y2186" s="1"/>
      <c r="Z2186" s="5"/>
      <c r="AA2186" s="5"/>
      <c r="AB2186" s="1"/>
    </row>
    <row r="2187" spans="1:29" x14ac:dyDescent="0.25">
      <c r="A2187" s="11" t="s">
        <v>213</v>
      </c>
      <c r="B2187" t="s">
        <v>1537</v>
      </c>
      <c r="C2187">
        <v>28</v>
      </c>
      <c r="D2187">
        <v>86</v>
      </c>
      <c r="E2187" s="14">
        <v>0.371</v>
      </c>
      <c r="F2187" s="6">
        <f t="shared" si="994"/>
        <v>0.27533333333333332</v>
      </c>
      <c r="G2187">
        <f t="shared" si="1022"/>
        <v>3</v>
      </c>
      <c r="H2187">
        <f t="shared" si="1002"/>
        <v>96</v>
      </c>
      <c r="I2187" s="5">
        <f t="shared" si="1021"/>
        <v>25.023</v>
      </c>
      <c r="J2187" s="7">
        <f t="shared" si="1004"/>
        <v>0</v>
      </c>
      <c r="K2187" t="str">
        <f t="shared" si="1003"/>
        <v/>
      </c>
      <c r="M2187" s="4"/>
      <c r="N2187" s="4"/>
      <c r="O2187" s="5"/>
      <c r="Q2187" s="6"/>
      <c r="R2187" s="6"/>
      <c r="U2187" s="5"/>
      <c r="V2187" s="7"/>
      <c r="X2187" s="1"/>
      <c r="Y2187" s="1"/>
      <c r="Z2187" s="5"/>
      <c r="AA2187" s="5"/>
      <c r="AB2187" s="1"/>
    </row>
    <row r="2188" spans="1:29" x14ac:dyDescent="0.25">
      <c r="A2188" s="11" t="s">
        <v>213</v>
      </c>
      <c r="B2188" t="s">
        <v>1536</v>
      </c>
      <c r="C2188">
        <v>21</v>
      </c>
      <c r="D2188">
        <v>95</v>
      </c>
      <c r="E2188" s="14">
        <v>0.26900000000000002</v>
      </c>
      <c r="F2188" s="6">
        <f t="shared" si="995"/>
        <v>0.27374999999999999</v>
      </c>
      <c r="G2188">
        <f t="shared" si="1022"/>
        <v>4</v>
      </c>
      <c r="H2188">
        <f t="shared" si="1002"/>
        <v>117</v>
      </c>
      <c r="I2188" s="5">
        <f t="shared" si="1021"/>
        <v>30.672000000000001</v>
      </c>
      <c r="J2188" s="7">
        <f t="shared" si="1004"/>
        <v>0</v>
      </c>
      <c r="K2188" t="str">
        <f t="shared" si="1003"/>
        <v/>
      </c>
      <c r="M2188" s="4"/>
      <c r="N2188" s="4"/>
      <c r="O2188" s="5"/>
      <c r="Q2188" s="6"/>
      <c r="R2188" s="6"/>
      <c r="U2188" s="5"/>
      <c r="V2188" s="7"/>
      <c r="X2188" s="1"/>
      <c r="Y2188" s="1"/>
      <c r="Z2188" s="5"/>
      <c r="AA2188" s="5"/>
      <c r="AB2188" s="1"/>
    </row>
    <row r="2189" spans="1:29" x14ac:dyDescent="0.25">
      <c r="A2189" s="11" t="s">
        <v>213</v>
      </c>
      <c r="B2189" t="s">
        <v>1650</v>
      </c>
      <c r="C2189">
        <v>19</v>
      </c>
      <c r="D2189">
        <v>60</v>
      </c>
      <c r="E2189" s="14">
        <v>0.17199999999999999</v>
      </c>
      <c r="F2189" s="6">
        <f t="shared" si="996"/>
        <v>0.25339999999999996</v>
      </c>
      <c r="G2189">
        <f t="shared" si="1022"/>
        <v>5</v>
      </c>
      <c r="H2189">
        <f t="shared" si="1002"/>
        <v>136</v>
      </c>
      <c r="I2189" s="5">
        <f t="shared" si="1021"/>
        <v>33.94</v>
      </c>
      <c r="J2189" s="7">
        <f t="shared" si="1004"/>
        <v>0</v>
      </c>
      <c r="K2189" t="str">
        <f t="shared" si="1003"/>
        <v/>
      </c>
      <c r="M2189" s="4"/>
      <c r="N2189" s="4"/>
      <c r="O2189" s="5"/>
      <c r="Q2189" s="6"/>
      <c r="R2189" s="6"/>
      <c r="U2189" s="5"/>
      <c r="V2189" s="7"/>
      <c r="X2189" s="5"/>
      <c r="Y2189" s="1"/>
      <c r="Z2189" s="5"/>
      <c r="AA2189" s="5"/>
      <c r="AB2189" s="1"/>
      <c r="AC2189" s="5"/>
    </row>
    <row r="2190" spans="1:29" x14ac:dyDescent="0.25">
      <c r="A2190" s="11" t="s">
        <v>213</v>
      </c>
      <c r="B2190" t="s">
        <v>1653</v>
      </c>
      <c r="C2190">
        <v>18</v>
      </c>
      <c r="D2190">
        <v>78</v>
      </c>
      <c r="E2190" s="14">
        <v>0.29599999999999999</v>
      </c>
      <c r="F2190" s="6">
        <f t="shared" si="997"/>
        <v>0.26050000000000001</v>
      </c>
      <c r="G2190">
        <f t="shared" si="1022"/>
        <v>6</v>
      </c>
      <c r="H2190">
        <f t="shared" si="1002"/>
        <v>154</v>
      </c>
      <c r="I2190" s="5">
        <f t="shared" si="1021"/>
        <v>39.268000000000001</v>
      </c>
      <c r="J2190" s="7">
        <f t="shared" si="1004"/>
        <v>0</v>
      </c>
      <c r="K2190" t="str">
        <f t="shared" si="1003"/>
        <v/>
      </c>
      <c r="M2190" s="4"/>
      <c r="N2190" s="4"/>
      <c r="O2190" s="5"/>
      <c r="Q2190" s="6"/>
      <c r="R2190" s="6"/>
      <c r="U2190" s="5"/>
      <c r="V2190" s="7"/>
      <c r="X2190" s="1"/>
      <c r="Y2190" s="1"/>
      <c r="Z2190" s="5"/>
      <c r="AA2190" s="5"/>
      <c r="AB2190" s="1"/>
    </row>
    <row r="2191" spans="1:29" x14ac:dyDescent="0.25">
      <c r="A2191" s="11" t="s">
        <v>213</v>
      </c>
      <c r="B2191" t="s">
        <v>1651</v>
      </c>
      <c r="C2191">
        <v>18</v>
      </c>
      <c r="D2191">
        <v>80</v>
      </c>
      <c r="E2191" s="14">
        <v>0.159</v>
      </c>
      <c r="F2191" s="6">
        <f t="shared" ref="F2191" si="1029">AVERAGE(E2185:E2191)</f>
        <v>0.246</v>
      </c>
      <c r="G2191">
        <f t="shared" si="1022"/>
        <v>7</v>
      </c>
      <c r="H2191">
        <f t="shared" si="1002"/>
        <v>172</v>
      </c>
      <c r="I2191" s="5">
        <f t="shared" si="1021"/>
        <v>42.13</v>
      </c>
      <c r="J2191" s="7">
        <f t="shared" si="1004"/>
        <v>0</v>
      </c>
      <c r="K2191" t="str">
        <f t="shared" si="1003"/>
        <v/>
      </c>
      <c r="M2191" s="4"/>
      <c r="N2191" s="4"/>
      <c r="O2191" s="5"/>
      <c r="Q2191" s="6"/>
      <c r="R2191" s="6"/>
      <c r="U2191" s="5"/>
      <c r="V2191" s="7"/>
      <c r="X2191" s="1"/>
      <c r="Y2191" s="1"/>
      <c r="Z2191" s="5"/>
      <c r="AA2191" s="5"/>
      <c r="AB2191" s="1"/>
    </row>
    <row r="2192" spans="1:29" x14ac:dyDescent="0.25">
      <c r="A2192" s="11" t="s">
        <v>213</v>
      </c>
      <c r="B2192" t="s">
        <v>1652</v>
      </c>
      <c r="C2192">
        <v>17</v>
      </c>
      <c r="D2192">
        <v>58</v>
      </c>
      <c r="E2192" s="14">
        <v>0.21099999999999999</v>
      </c>
      <c r="F2192" s="6">
        <f t="shared" ref="F2192" si="1030">AVERAGE(E2185:E2192)</f>
        <v>0.24162500000000001</v>
      </c>
      <c r="G2192">
        <f t="shared" si="1022"/>
        <v>8</v>
      </c>
      <c r="H2192">
        <f t="shared" si="1002"/>
        <v>189</v>
      </c>
      <c r="I2192" s="5">
        <f t="shared" si="1021"/>
        <v>45.716999999999999</v>
      </c>
      <c r="J2192" s="7">
        <f t="shared" si="1004"/>
        <v>0</v>
      </c>
      <c r="K2192" t="str">
        <f t="shared" si="1003"/>
        <v/>
      </c>
      <c r="M2192" s="4"/>
      <c r="N2192" s="4"/>
      <c r="O2192" s="5"/>
      <c r="Q2192" s="6"/>
      <c r="R2192" s="6"/>
      <c r="U2192" s="5"/>
      <c r="V2192" s="7"/>
      <c r="X2192" s="1"/>
      <c r="Y2192" s="1"/>
      <c r="Z2192" s="5"/>
      <c r="AA2192" s="5"/>
      <c r="AB2192" s="1"/>
    </row>
    <row r="2193" spans="1:29" x14ac:dyDescent="0.25">
      <c r="A2193" s="11" t="s">
        <v>213</v>
      </c>
      <c r="B2193" t="s">
        <v>1655</v>
      </c>
      <c r="C2193">
        <v>15</v>
      </c>
      <c r="D2193">
        <v>50</v>
      </c>
      <c r="E2193" s="14">
        <v>0.28599999999999998</v>
      </c>
      <c r="F2193" s="6">
        <f t="shared" ref="F2193" si="1031">AVERAGE(E2185:E2193)</f>
        <v>0.24655555555555553</v>
      </c>
      <c r="G2193">
        <f t="shared" si="1022"/>
        <v>9</v>
      </c>
      <c r="H2193">
        <f t="shared" si="1002"/>
        <v>204</v>
      </c>
      <c r="I2193" s="5">
        <f t="shared" si="1021"/>
        <v>50.006999999999998</v>
      </c>
      <c r="J2193" s="7">
        <f t="shared" si="1004"/>
        <v>0</v>
      </c>
      <c r="K2193" t="str">
        <f t="shared" si="1003"/>
        <v/>
      </c>
      <c r="M2193" s="4"/>
      <c r="N2193" s="4"/>
      <c r="O2193" s="5"/>
      <c r="Q2193" s="6"/>
      <c r="R2193" s="6"/>
      <c r="U2193" s="5"/>
      <c r="V2193" s="7"/>
      <c r="X2193" s="1"/>
      <c r="Y2193" s="1"/>
      <c r="Z2193" s="5"/>
      <c r="AA2193" s="5"/>
      <c r="AB2193" s="1"/>
    </row>
    <row r="2194" spans="1:29" x14ac:dyDescent="0.25">
      <c r="A2194" s="11" t="s">
        <v>213</v>
      </c>
      <c r="B2194" t="s">
        <v>1654</v>
      </c>
      <c r="C2194">
        <v>14</v>
      </c>
      <c r="D2194">
        <v>54</v>
      </c>
      <c r="E2194" s="14">
        <v>7.0999999999999994E-2</v>
      </c>
      <c r="F2194" s="6">
        <f t="shared" ref="F2194" si="1032">AVERAGE(E2185:E2194)</f>
        <v>0.22900000000000001</v>
      </c>
      <c r="G2194">
        <f t="shared" si="1022"/>
        <v>10</v>
      </c>
      <c r="H2194">
        <f t="shared" si="1002"/>
        <v>218</v>
      </c>
      <c r="I2194" s="5">
        <f t="shared" si="1021"/>
        <v>51.000999999999998</v>
      </c>
      <c r="J2194" s="7">
        <f t="shared" si="1004"/>
        <v>0.23394954128440365</v>
      </c>
      <c r="K2194">
        <f t="shared" si="1003"/>
        <v>772</v>
      </c>
      <c r="M2194" s="4"/>
      <c r="N2194" s="4"/>
      <c r="O2194" s="5"/>
      <c r="Q2194" s="6"/>
      <c r="R2194" s="6"/>
      <c r="U2194" s="5"/>
      <c r="V2194" s="7"/>
      <c r="X2194" s="1"/>
      <c r="Y2194" s="1"/>
      <c r="Z2194" s="5"/>
      <c r="AA2194" s="5"/>
      <c r="AB2194" s="1"/>
    </row>
    <row r="2195" spans="1:29" x14ac:dyDescent="0.25">
      <c r="A2195" s="11" t="s">
        <v>207</v>
      </c>
      <c r="B2195" t="s">
        <v>1145</v>
      </c>
      <c r="C2195">
        <v>135</v>
      </c>
      <c r="D2195">
        <v>5094</v>
      </c>
      <c r="E2195" s="15">
        <v>2.976</v>
      </c>
      <c r="F2195" s="6">
        <f t="shared" si="1027"/>
        <v>2.976</v>
      </c>
      <c r="G2195">
        <f t="shared" si="1022"/>
        <v>1</v>
      </c>
      <c r="H2195">
        <f t="shared" si="1002"/>
        <v>135</v>
      </c>
      <c r="I2195" s="5">
        <f t="shared" si="1021"/>
        <v>401.76</v>
      </c>
      <c r="J2195" s="7">
        <f t="shared" si="1004"/>
        <v>0</v>
      </c>
      <c r="K2195" t="str">
        <f t="shared" si="1003"/>
        <v/>
      </c>
      <c r="M2195" s="4"/>
      <c r="N2195" s="4"/>
      <c r="O2195" s="5"/>
      <c r="Q2195" s="6"/>
      <c r="R2195" s="6"/>
      <c r="U2195" s="5"/>
      <c r="V2195" s="7"/>
      <c r="X2195" s="1"/>
      <c r="Y2195" s="1"/>
      <c r="Z2195" s="5"/>
      <c r="AA2195" s="5"/>
      <c r="AB2195" s="1"/>
    </row>
    <row r="2196" spans="1:29" x14ac:dyDescent="0.25">
      <c r="A2196" s="11" t="s">
        <v>207</v>
      </c>
      <c r="B2196" t="s">
        <v>1148</v>
      </c>
      <c r="C2196">
        <v>85</v>
      </c>
      <c r="D2196">
        <v>2787</v>
      </c>
      <c r="E2196" s="15">
        <v>3.403</v>
      </c>
      <c r="F2196" s="6">
        <f t="shared" si="1028"/>
        <v>3.1894999999999998</v>
      </c>
      <c r="G2196">
        <f t="shared" si="1022"/>
        <v>2</v>
      </c>
      <c r="H2196">
        <f t="shared" si="1002"/>
        <v>220</v>
      </c>
      <c r="I2196" s="5">
        <f t="shared" si="1021"/>
        <v>691.01499999999999</v>
      </c>
      <c r="J2196" s="7">
        <f t="shared" si="1004"/>
        <v>0</v>
      </c>
      <c r="K2196" t="str">
        <f t="shared" si="1003"/>
        <v/>
      </c>
      <c r="M2196" s="4"/>
      <c r="N2196" s="4"/>
      <c r="O2196" s="5"/>
      <c r="Q2196" s="6"/>
      <c r="R2196" s="6"/>
      <c r="U2196" s="5"/>
      <c r="V2196" s="7"/>
      <c r="X2196" s="1"/>
      <c r="Y2196" s="1"/>
      <c r="Z2196" s="5"/>
      <c r="AA2196" s="5"/>
      <c r="AB2196" s="1"/>
    </row>
    <row r="2197" spans="1:29" x14ac:dyDescent="0.25">
      <c r="A2197" s="11" t="s">
        <v>207</v>
      </c>
      <c r="B2197" t="s">
        <v>938</v>
      </c>
      <c r="C2197">
        <v>80</v>
      </c>
      <c r="D2197">
        <v>2858</v>
      </c>
      <c r="E2197" s="15">
        <v>2.9860000000000002</v>
      </c>
      <c r="F2197" s="6">
        <f t="shared" ref="F2197:F2257" si="1033">AVERAGE(E2195:E2197)</f>
        <v>3.1216666666666666</v>
      </c>
      <c r="G2197">
        <f t="shared" si="1022"/>
        <v>3</v>
      </c>
      <c r="H2197">
        <f t="shared" si="1002"/>
        <v>300</v>
      </c>
      <c r="I2197" s="5">
        <f t="shared" si="1021"/>
        <v>929.89499999999998</v>
      </c>
      <c r="J2197" s="7">
        <f t="shared" si="1004"/>
        <v>0</v>
      </c>
      <c r="K2197" t="str">
        <f t="shared" si="1003"/>
        <v/>
      </c>
      <c r="M2197" s="4"/>
      <c r="N2197" s="4"/>
      <c r="O2197" s="5"/>
      <c r="Q2197" s="6"/>
      <c r="R2197" s="6"/>
      <c r="U2197" s="5"/>
      <c r="V2197" s="7"/>
      <c r="X2197" s="1"/>
      <c r="Y2197" s="1"/>
      <c r="Z2197" s="5"/>
      <c r="AA2197" s="5"/>
      <c r="AB2197" s="1"/>
    </row>
    <row r="2198" spans="1:29" x14ac:dyDescent="0.25">
      <c r="A2198" s="11" t="s">
        <v>207</v>
      </c>
      <c r="B2198" t="s">
        <v>1602</v>
      </c>
      <c r="C2198">
        <v>39</v>
      </c>
      <c r="D2198">
        <v>1225</v>
      </c>
      <c r="E2198" s="15">
        <v>2.1269999999999998</v>
      </c>
      <c r="F2198" s="6">
        <f t="shared" ref="F2198:F2258" si="1034">AVERAGE(E2195:E2198)</f>
        <v>2.8730000000000002</v>
      </c>
      <c r="G2198">
        <f t="shared" si="1022"/>
        <v>4</v>
      </c>
      <c r="H2198">
        <f t="shared" ref="H2198:H2261" si="1035">IF(G2197&gt;G2198,C2198,C2198+H2197)</f>
        <v>339</v>
      </c>
      <c r="I2198" s="5">
        <f t="shared" si="1021"/>
        <v>1012.848</v>
      </c>
      <c r="J2198" s="7">
        <f t="shared" si="1004"/>
        <v>0</v>
      </c>
      <c r="K2198" t="str">
        <f t="shared" ref="K2198:K2261" si="1036">IF(J2198&gt;0,SUM(D2189:D2198),"")</f>
        <v/>
      </c>
      <c r="M2198" s="4"/>
      <c r="N2198" s="4"/>
      <c r="O2198" s="5"/>
      <c r="Q2198" s="6"/>
      <c r="R2198" s="6"/>
      <c r="U2198" s="5"/>
      <c r="V2198" s="7"/>
      <c r="X2198" s="1"/>
      <c r="Y2198" s="1"/>
      <c r="Z2198" s="5"/>
      <c r="AA2198" s="5"/>
      <c r="AB2198" s="1"/>
    </row>
    <row r="2199" spans="1:29" x14ac:dyDescent="0.25">
      <c r="A2199" s="11" t="s">
        <v>207</v>
      </c>
      <c r="B2199" t="s">
        <v>1601</v>
      </c>
      <c r="C2199">
        <v>30</v>
      </c>
      <c r="D2199">
        <v>932</v>
      </c>
      <c r="E2199" s="15">
        <v>2.8820000000000001</v>
      </c>
      <c r="F2199" s="6">
        <f t="shared" ref="F2199:F2259" si="1037">AVERAGE(E2195:E2199)</f>
        <v>2.8748</v>
      </c>
      <c r="G2199">
        <f t="shared" si="1022"/>
        <v>5</v>
      </c>
      <c r="H2199">
        <f t="shared" si="1035"/>
        <v>369</v>
      </c>
      <c r="I2199" s="5">
        <f t="shared" si="1021"/>
        <v>1099.308</v>
      </c>
      <c r="J2199" s="7">
        <f t="shared" ref="J2199:J2262" si="1038">IF(G2199&gt;G2200,I2199/H2199,0)</f>
        <v>0</v>
      </c>
      <c r="K2199" t="str">
        <f t="shared" si="1036"/>
        <v/>
      </c>
      <c r="M2199" s="4"/>
      <c r="N2199" s="4"/>
      <c r="O2199" s="5"/>
      <c r="Q2199" s="6"/>
      <c r="R2199" s="6"/>
      <c r="U2199" s="5"/>
      <c r="V2199" s="7"/>
      <c r="X2199" s="5"/>
      <c r="Y2199" s="1"/>
      <c r="Z2199" s="5"/>
      <c r="AA2199" s="5"/>
      <c r="AB2199" s="1"/>
      <c r="AC2199" s="5"/>
    </row>
    <row r="2200" spans="1:29" x14ac:dyDescent="0.25">
      <c r="A2200" s="11" t="s">
        <v>207</v>
      </c>
      <c r="B2200" t="s">
        <v>1147</v>
      </c>
      <c r="C2200">
        <v>30</v>
      </c>
      <c r="D2200">
        <v>3284</v>
      </c>
      <c r="E2200" s="15">
        <v>20.771000000000001</v>
      </c>
      <c r="F2200" s="6">
        <f t="shared" ref="F2200:F2260" si="1039">AVERAGE(E2195:E2200)</f>
        <v>5.8575000000000008</v>
      </c>
      <c r="G2200">
        <f t="shared" si="1022"/>
        <v>6</v>
      </c>
      <c r="H2200">
        <f t="shared" si="1035"/>
        <v>399</v>
      </c>
      <c r="I2200" s="5">
        <f t="shared" si="1021"/>
        <v>1722.4380000000001</v>
      </c>
      <c r="J2200" s="7">
        <f t="shared" si="1038"/>
        <v>0</v>
      </c>
      <c r="K2200" t="str">
        <f t="shared" si="1036"/>
        <v/>
      </c>
      <c r="M2200" s="4"/>
      <c r="N2200" s="4"/>
      <c r="O2200" s="5"/>
      <c r="Q2200" s="6"/>
      <c r="R2200" s="6"/>
      <c r="U2200" s="5"/>
      <c r="V2200" s="7"/>
      <c r="X2200" s="1"/>
      <c r="Y2200" s="1"/>
      <c r="Z2200" s="5"/>
      <c r="AA2200" s="5"/>
      <c r="AB2200" s="1"/>
    </row>
    <row r="2201" spans="1:29" x14ac:dyDescent="0.25">
      <c r="A2201" s="11" t="s">
        <v>207</v>
      </c>
      <c r="B2201" t="s">
        <v>1445</v>
      </c>
      <c r="C2201">
        <v>28</v>
      </c>
      <c r="D2201">
        <v>964</v>
      </c>
      <c r="E2201" s="15">
        <v>3.13</v>
      </c>
      <c r="F2201" s="6">
        <f t="shared" ref="F2201" si="1040">AVERAGE(E2195:E2201)</f>
        <v>5.4678571428571434</v>
      </c>
      <c r="G2201">
        <f t="shared" si="1022"/>
        <v>7</v>
      </c>
      <c r="H2201">
        <f t="shared" si="1035"/>
        <v>427</v>
      </c>
      <c r="I2201" s="5">
        <f t="shared" si="1021"/>
        <v>1810.0780000000002</v>
      </c>
      <c r="J2201" s="7">
        <f t="shared" si="1038"/>
        <v>0</v>
      </c>
      <c r="K2201" t="str">
        <f t="shared" si="1036"/>
        <v/>
      </c>
      <c r="M2201" s="4"/>
      <c r="N2201" s="4"/>
      <c r="O2201" s="5"/>
      <c r="Q2201" s="6"/>
      <c r="R2201" s="6"/>
      <c r="U2201" s="5"/>
      <c r="V2201" s="7"/>
      <c r="X2201" s="1"/>
      <c r="Y2201" s="1"/>
      <c r="Z2201" s="5"/>
      <c r="AA2201" s="5"/>
      <c r="AB2201" s="1"/>
    </row>
    <row r="2202" spans="1:29" x14ac:dyDescent="0.25">
      <c r="A2202" s="11" t="s">
        <v>207</v>
      </c>
      <c r="B2202" t="s">
        <v>1603</v>
      </c>
      <c r="C2202">
        <v>18</v>
      </c>
      <c r="D2202">
        <v>637</v>
      </c>
      <c r="E2202" s="15">
        <v>1.5669999999999999</v>
      </c>
      <c r="F2202" s="6">
        <f t="shared" ref="F2202" si="1041">AVERAGE(E2195:E2202)</f>
        <v>4.9802500000000007</v>
      </c>
      <c r="G2202">
        <f t="shared" si="1022"/>
        <v>8</v>
      </c>
      <c r="H2202">
        <f t="shared" si="1035"/>
        <v>445</v>
      </c>
      <c r="I2202" s="5">
        <f t="shared" si="1021"/>
        <v>1838.2840000000001</v>
      </c>
      <c r="J2202" s="7">
        <f t="shared" si="1038"/>
        <v>0</v>
      </c>
      <c r="K2202" t="str">
        <f t="shared" si="1036"/>
        <v/>
      </c>
      <c r="M2202" s="4"/>
      <c r="N2202" s="4"/>
      <c r="O2202" s="5"/>
      <c r="Q2202" s="6"/>
      <c r="R2202" s="6"/>
      <c r="U2202" s="5"/>
      <c r="V2202" s="7"/>
      <c r="X2202" s="1"/>
      <c r="Y2202" s="1"/>
      <c r="Z2202" s="5"/>
      <c r="AA2202" s="5"/>
      <c r="AB2202" s="1"/>
    </row>
    <row r="2203" spans="1:29" x14ac:dyDescent="0.25">
      <c r="A2203" s="11" t="s">
        <v>207</v>
      </c>
      <c r="B2203" t="s">
        <v>1604</v>
      </c>
      <c r="C2203">
        <v>13</v>
      </c>
      <c r="D2203">
        <v>466</v>
      </c>
      <c r="E2203" s="15">
        <v>2.7120000000000002</v>
      </c>
      <c r="F2203" s="6">
        <f t="shared" ref="F2203" si="1042">AVERAGE(E2195:E2203)</f>
        <v>4.7282222222222234</v>
      </c>
      <c r="G2203">
        <f t="shared" si="1022"/>
        <v>9</v>
      </c>
      <c r="H2203">
        <f t="shared" si="1035"/>
        <v>458</v>
      </c>
      <c r="I2203" s="5">
        <f t="shared" si="1021"/>
        <v>1873.5400000000002</v>
      </c>
      <c r="J2203" s="7">
        <f t="shared" si="1038"/>
        <v>0</v>
      </c>
      <c r="K2203" t="str">
        <f t="shared" si="1036"/>
        <v/>
      </c>
      <c r="M2203" s="4"/>
      <c r="N2203" s="4"/>
      <c r="O2203" s="5"/>
      <c r="Q2203" s="6"/>
      <c r="R2203" s="6"/>
      <c r="U2203" s="5"/>
      <c r="V2203" s="7"/>
      <c r="X2203" s="1"/>
      <c r="Y2203" s="1"/>
      <c r="Z2203" s="5"/>
      <c r="AA2203" s="5"/>
      <c r="AB2203" s="1"/>
    </row>
    <row r="2204" spans="1:29" x14ac:dyDescent="0.25">
      <c r="A2204" s="11" t="s">
        <v>207</v>
      </c>
      <c r="B2204" t="s">
        <v>1605</v>
      </c>
      <c r="C2204">
        <v>12</v>
      </c>
      <c r="D2204">
        <v>375</v>
      </c>
      <c r="E2204" s="15">
        <v>1.865</v>
      </c>
      <c r="F2204" s="6">
        <f t="shared" ref="F2204" si="1043">AVERAGE(E2195:E2204)</f>
        <v>4.4419000000000013</v>
      </c>
      <c r="G2204">
        <f t="shared" si="1022"/>
        <v>10</v>
      </c>
      <c r="H2204">
        <f t="shared" si="1035"/>
        <v>470</v>
      </c>
      <c r="I2204" s="5">
        <f t="shared" si="1021"/>
        <v>1895.9200000000003</v>
      </c>
      <c r="J2204" s="7">
        <f t="shared" si="1038"/>
        <v>4.0338723404255328</v>
      </c>
      <c r="K2204">
        <f t="shared" si="1036"/>
        <v>18622</v>
      </c>
      <c r="M2204" s="4"/>
      <c r="N2204" s="4"/>
      <c r="O2204" s="5"/>
      <c r="Q2204" s="6"/>
      <c r="R2204" s="6"/>
      <c r="U2204" s="5"/>
      <c r="V2204" s="7"/>
      <c r="X2204" s="1"/>
      <c r="Y2204" s="1"/>
      <c r="Z2204" s="5"/>
      <c r="AA2204" s="5"/>
      <c r="AB2204" s="1"/>
    </row>
    <row r="2205" spans="1:29" x14ac:dyDescent="0.25">
      <c r="A2205" s="11" t="s">
        <v>211</v>
      </c>
      <c r="B2205" t="s">
        <v>1629</v>
      </c>
      <c r="C2205">
        <v>133</v>
      </c>
      <c r="D2205">
        <v>2480</v>
      </c>
      <c r="E2205" s="15">
        <v>2.0499999999999998</v>
      </c>
      <c r="F2205" s="6">
        <f t="shared" si="1027"/>
        <v>2.0499999999999998</v>
      </c>
      <c r="G2205">
        <f t="shared" si="1022"/>
        <v>1</v>
      </c>
      <c r="H2205">
        <f t="shared" si="1035"/>
        <v>133</v>
      </c>
      <c r="I2205" s="5">
        <f t="shared" si="1021"/>
        <v>272.64999999999998</v>
      </c>
      <c r="J2205" s="7">
        <f t="shared" si="1038"/>
        <v>0</v>
      </c>
      <c r="K2205" t="str">
        <f t="shared" si="1036"/>
        <v/>
      </c>
      <c r="M2205" s="4"/>
      <c r="N2205" s="4"/>
      <c r="O2205" s="5"/>
      <c r="Q2205" s="6"/>
      <c r="R2205" s="6"/>
      <c r="U2205" s="5"/>
      <c r="V2205" s="7"/>
      <c r="X2205" s="1"/>
      <c r="Y2205" s="1"/>
      <c r="Z2205" s="5"/>
      <c r="AA2205" s="5"/>
      <c r="AB2205" s="1"/>
    </row>
    <row r="2206" spans="1:29" x14ac:dyDescent="0.25">
      <c r="A2206" s="11" t="s">
        <v>211</v>
      </c>
      <c r="B2206" t="s">
        <v>1630</v>
      </c>
      <c r="C2206">
        <v>87</v>
      </c>
      <c r="D2206">
        <v>1726</v>
      </c>
      <c r="E2206" s="15">
        <v>1.7350000000000001</v>
      </c>
      <c r="F2206" s="6">
        <f t="shared" si="1028"/>
        <v>1.8925000000000001</v>
      </c>
      <c r="G2206">
        <f t="shared" si="1022"/>
        <v>2</v>
      </c>
      <c r="H2206">
        <f t="shared" si="1035"/>
        <v>220</v>
      </c>
      <c r="I2206" s="5">
        <f t="shared" si="1021"/>
        <v>423.59500000000003</v>
      </c>
      <c r="J2206" s="7">
        <f t="shared" si="1038"/>
        <v>0</v>
      </c>
      <c r="K2206" t="str">
        <f t="shared" si="1036"/>
        <v/>
      </c>
      <c r="M2206" s="4"/>
      <c r="N2206" s="4"/>
      <c r="O2206" s="5"/>
      <c r="Q2206" s="6"/>
      <c r="R2206" s="6"/>
      <c r="U2206" s="5"/>
      <c r="V2206" s="7"/>
      <c r="X2206" s="1"/>
      <c r="Y2206" s="1"/>
      <c r="Z2206" s="5"/>
      <c r="AA2206" s="5"/>
      <c r="AB2206" s="1"/>
    </row>
    <row r="2207" spans="1:29" x14ac:dyDescent="0.25">
      <c r="A2207" s="11" t="s">
        <v>211</v>
      </c>
      <c r="B2207" t="s">
        <v>1631</v>
      </c>
      <c r="C2207">
        <v>48</v>
      </c>
      <c r="D2207">
        <v>955</v>
      </c>
      <c r="E2207" s="15">
        <v>2.33</v>
      </c>
      <c r="F2207" s="6">
        <f t="shared" si="1033"/>
        <v>2.0383333333333336</v>
      </c>
      <c r="G2207">
        <f t="shared" si="1022"/>
        <v>3</v>
      </c>
      <c r="H2207">
        <f t="shared" si="1035"/>
        <v>268</v>
      </c>
      <c r="I2207" s="5">
        <f t="shared" si="1021"/>
        <v>535.43500000000006</v>
      </c>
      <c r="J2207" s="7">
        <f t="shared" si="1038"/>
        <v>0</v>
      </c>
      <c r="K2207" t="str">
        <f t="shared" si="1036"/>
        <v/>
      </c>
      <c r="M2207" s="4"/>
      <c r="N2207" s="4"/>
      <c r="O2207" s="5"/>
      <c r="Q2207" s="6"/>
      <c r="R2207" s="6"/>
      <c r="U2207" s="5"/>
      <c r="V2207" s="7"/>
      <c r="X2207" s="1"/>
      <c r="Y2207" s="1"/>
      <c r="Z2207" s="5"/>
      <c r="AA2207" s="5"/>
      <c r="AB2207" s="1"/>
    </row>
    <row r="2208" spans="1:29" x14ac:dyDescent="0.25">
      <c r="A2208" s="11" t="s">
        <v>211</v>
      </c>
      <c r="B2208" t="s">
        <v>1633</v>
      </c>
      <c r="C2208">
        <v>38</v>
      </c>
      <c r="D2208">
        <v>678</v>
      </c>
      <c r="E2208" s="15">
        <v>1.1910000000000001</v>
      </c>
      <c r="F2208" s="6">
        <f t="shared" si="1034"/>
        <v>1.8265</v>
      </c>
      <c r="G2208">
        <f t="shared" si="1022"/>
        <v>4</v>
      </c>
      <c r="H2208">
        <f t="shared" si="1035"/>
        <v>306</v>
      </c>
      <c r="I2208" s="5">
        <f t="shared" si="1021"/>
        <v>580.6930000000001</v>
      </c>
      <c r="J2208" s="7">
        <f t="shared" si="1038"/>
        <v>0</v>
      </c>
      <c r="K2208" t="str">
        <f t="shared" si="1036"/>
        <v/>
      </c>
      <c r="M2208" s="4"/>
      <c r="N2208" s="4"/>
      <c r="O2208" s="5"/>
      <c r="Q2208" s="6"/>
      <c r="R2208" s="6"/>
      <c r="U2208" s="5"/>
      <c r="V2208" s="7"/>
      <c r="X2208" s="1"/>
      <c r="Y2208" s="1"/>
      <c r="Z2208" s="5"/>
      <c r="AA2208" s="5"/>
      <c r="AB2208" s="1"/>
    </row>
    <row r="2209" spans="1:29" x14ac:dyDescent="0.25">
      <c r="A2209" s="11" t="s">
        <v>211</v>
      </c>
      <c r="B2209" t="s">
        <v>1632</v>
      </c>
      <c r="C2209">
        <v>30</v>
      </c>
      <c r="D2209">
        <v>625</v>
      </c>
      <c r="E2209" s="15">
        <v>1.879</v>
      </c>
      <c r="F2209" s="6">
        <f t="shared" si="1037"/>
        <v>1.8370000000000002</v>
      </c>
      <c r="G2209">
        <f t="shared" si="1022"/>
        <v>5</v>
      </c>
      <c r="H2209">
        <f t="shared" si="1035"/>
        <v>336</v>
      </c>
      <c r="I2209" s="5">
        <f t="shared" si="1021"/>
        <v>637.0630000000001</v>
      </c>
      <c r="J2209" s="7">
        <f t="shared" si="1038"/>
        <v>0</v>
      </c>
      <c r="K2209" t="str">
        <f t="shared" si="1036"/>
        <v/>
      </c>
      <c r="M2209" s="4"/>
      <c r="N2209" s="4"/>
      <c r="O2209" s="5"/>
      <c r="Q2209" s="6"/>
      <c r="R2209" s="6"/>
      <c r="U2209" s="5"/>
      <c r="V2209" s="7"/>
      <c r="X2209" s="5"/>
      <c r="Y2209" s="1"/>
      <c r="Z2209" s="5"/>
      <c r="AA2209" s="5"/>
      <c r="AB2209" s="1"/>
      <c r="AC2209" s="5"/>
    </row>
    <row r="2210" spans="1:29" x14ac:dyDescent="0.25">
      <c r="A2210" s="11" t="s">
        <v>211</v>
      </c>
      <c r="B2210" t="s">
        <v>1634</v>
      </c>
      <c r="C2210">
        <v>29</v>
      </c>
      <c r="D2210">
        <v>752</v>
      </c>
      <c r="E2210" s="15">
        <v>1.956</v>
      </c>
      <c r="F2210" s="6">
        <f t="shared" si="1039"/>
        <v>1.8568333333333333</v>
      </c>
      <c r="G2210">
        <f t="shared" si="1022"/>
        <v>6</v>
      </c>
      <c r="H2210">
        <f t="shared" si="1035"/>
        <v>365</v>
      </c>
      <c r="I2210" s="5">
        <f t="shared" si="1021"/>
        <v>693.78700000000015</v>
      </c>
      <c r="J2210" s="7">
        <f t="shared" si="1038"/>
        <v>0</v>
      </c>
      <c r="K2210" t="str">
        <f t="shared" si="1036"/>
        <v/>
      </c>
      <c r="M2210" s="4"/>
      <c r="N2210" s="4"/>
      <c r="O2210" s="5"/>
      <c r="Q2210" s="6"/>
      <c r="R2210" s="6"/>
      <c r="U2210" s="5"/>
      <c r="V2210" s="7"/>
      <c r="X2210" s="1"/>
      <c r="Y2210" s="1"/>
      <c r="Z2210" s="5"/>
      <c r="AA2210" s="5"/>
      <c r="AB2210" s="1"/>
    </row>
    <row r="2211" spans="1:29" x14ac:dyDescent="0.25">
      <c r="A2211" s="11" t="s">
        <v>211</v>
      </c>
      <c r="B2211" t="s">
        <v>1638</v>
      </c>
      <c r="C2211">
        <v>17</v>
      </c>
      <c r="D2211">
        <v>323</v>
      </c>
      <c r="E2211" s="15">
        <v>0.89600000000000002</v>
      </c>
      <c r="F2211" s="6">
        <f t="shared" ref="F2211" si="1044">AVERAGE(E2205:E2211)</f>
        <v>1.7195714285714288</v>
      </c>
      <c r="G2211">
        <f t="shared" si="1022"/>
        <v>7</v>
      </c>
      <c r="H2211">
        <f t="shared" si="1035"/>
        <v>382</v>
      </c>
      <c r="I2211" s="5">
        <f t="shared" si="1021"/>
        <v>709.01900000000012</v>
      </c>
      <c r="J2211" s="7">
        <f t="shared" si="1038"/>
        <v>0</v>
      </c>
      <c r="K2211" t="str">
        <f t="shared" si="1036"/>
        <v/>
      </c>
      <c r="M2211" s="4"/>
      <c r="N2211" s="4"/>
      <c r="O2211" s="5"/>
      <c r="Q2211" s="6"/>
      <c r="R2211" s="6"/>
      <c r="U2211" s="5"/>
      <c r="V2211" s="7"/>
      <c r="X2211" s="1"/>
      <c r="Y2211" s="1"/>
      <c r="Z2211" s="5"/>
      <c r="AA2211" s="5"/>
      <c r="AB2211" s="1"/>
    </row>
    <row r="2212" spans="1:29" x14ac:dyDescent="0.25">
      <c r="A2212" s="11" t="s">
        <v>211</v>
      </c>
      <c r="B2212" t="s">
        <v>1636</v>
      </c>
      <c r="C2212">
        <v>16</v>
      </c>
      <c r="D2212">
        <v>327</v>
      </c>
      <c r="E2212" s="15">
        <v>1.1830000000000001</v>
      </c>
      <c r="F2212" s="6">
        <f t="shared" ref="F2212" si="1045">AVERAGE(E2205:E2212)</f>
        <v>1.6525000000000001</v>
      </c>
      <c r="G2212">
        <f t="shared" si="1022"/>
        <v>8</v>
      </c>
      <c r="H2212">
        <f t="shared" si="1035"/>
        <v>398</v>
      </c>
      <c r="I2212" s="5">
        <f t="shared" si="1021"/>
        <v>727.94700000000012</v>
      </c>
      <c r="J2212" s="7">
        <f t="shared" si="1038"/>
        <v>0</v>
      </c>
      <c r="K2212" t="str">
        <f t="shared" si="1036"/>
        <v/>
      </c>
      <c r="M2212" s="4"/>
      <c r="N2212" s="4"/>
      <c r="O2212" s="5"/>
      <c r="Q2212" s="6"/>
      <c r="R2212" s="6"/>
      <c r="U2212" s="5"/>
      <c r="V2212" s="7"/>
      <c r="X2212" s="1"/>
      <c r="Y2212" s="1"/>
      <c r="Z2212" s="5"/>
      <c r="AA2212" s="5"/>
      <c r="AB2212" s="1"/>
    </row>
    <row r="2213" spans="1:29" x14ac:dyDescent="0.25">
      <c r="A2213" s="11" t="s">
        <v>211</v>
      </c>
      <c r="B2213" t="s">
        <v>1635</v>
      </c>
      <c r="C2213">
        <v>14</v>
      </c>
      <c r="D2213">
        <v>238</v>
      </c>
      <c r="E2213" s="15">
        <v>1.3540000000000001</v>
      </c>
      <c r="F2213" s="6">
        <f t="shared" ref="F2213" si="1046">AVERAGE(E2205:E2213)</f>
        <v>1.6193333333333335</v>
      </c>
      <c r="G2213">
        <f t="shared" si="1022"/>
        <v>9</v>
      </c>
      <c r="H2213">
        <f t="shared" si="1035"/>
        <v>412</v>
      </c>
      <c r="I2213" s="5">
        <f t="shared" si="1021"/>
        <v>746.90300000000013</v>
      </c>
      <c r="J2213" s="7">
        <f t="shared" si="1038"/>
        <v>0</v>
      </c>
      <c r="K2213" t="str">
        <f t="shared" si="1036"/>
        <v/>
      </c>
      <c r="M2213" s="4"/>
      <c r="N2213" s="4"/>
      <c r="O2213" s="5"/>
      <c r="Q2213" s="6"/>
      <c r="R2213" s="6"/>
      <c r="U2213" s="5"/>
      <c r="V2213" s="7"/>
      <c r="X2213" s="1"/>
      <c r="Y2213" s="1"/>
      <c r="Z2213" s="5"/>
      <c r="AA2213" s="5"/>
      <c r="AB2213" s="1"/>
    </row>
    <row r="2214" spans="1:29" x14ac:dyDescent="0.25">
      <c r="A2214" s="11" t="s">
        <v>211</v>
      </c>
      <c r="B2214" t="s">
        <v>1637</v>
      </c>
      <c r="C2214">
        <v>10</v>
      </c>
      <c r="D2214">
        <v>190</v>
      </c>
      <c r="E2214" s="15">
        <v>0.96299999999999997</v>
      </c>
      <c r="F2214" s="6">
        <f t="shared" ref="F2214" si="1047">AVERAGE(E2205:E2214)</f>
        <v>1.5537000000000001</v>
      </c>
      <c r="G2214">
        <f t="shared" si="1022"/>
        <v>10</v>
      </c>
      <c r="H2214">
        <f t="shared" si="1035"/>
        <v>422</v>
      </c>
      <c r="I2214" s="5">
        <f t="shared" si="1021"/>
        <v>756.53300000000013</v>
      </c>
      <c r="J2214" s="7">
        <f t="shared" si="1038"/>
        <v>1.7927322274881519</v>
      </c>
      <c r="K2214">
        <f t="shared" si="1036"/>
        <v>8294</v>
      </c>
      <c r="M2214" s="4"/>
      <c r="N2214" s="4"/>
      <c r="O2214" s="5"/>
      <c r="Q2214" s="6"/>
      <c r="R2214" s="6"/>
      <c r="U2214" s="5"/>
      <c r="V2214" s="7"/>
      <c r="X2214" s="1"/>
      <c r="Y2214" s="1"/>
      <c r="Z2214" s="5"/>
      <c r="AA2214" s="5"/>
      <c r="AB2214" s="1"/>
    </row>
    <row r="2215" spans="1:29" x14ac:dyDescent="0.25">
      <c r="A2215" s="11" t="s">
        <v>225</v>
      </c>
      <c r="B2215" t="s">
        <v>996</v>
      </c>
      <c r="C2215">
        <v>159</v>
      </c>
      <c r="D2215">
        <v>4126</v>
      </c>
      <c r="E2215" s="15">
        <v>1.887</v>
      </c>
      <c r="F2215" s="6">
        <f t="shared" si="1027"/>
        <v>1.887</v>
      </c>
      <c r="G2215">
        <f t="shared" si="1022"/>
        <v>1</v>
      </c>
      <c r="H2215">
        <f t="shared" si="1035"/>
        <v>159</v>
      </c>
      <c r="I2215" s="5">
        <f t="shared" si="1021"/>
        <v>300.03300000000002</v>
      </c>
      <c r="J2215" s="7">
        <f t="shared" si="1038"/>
        <v>0</v>
      </c>
      <c r="K2215" t="str">
        <f t="shared" si="1036"/>
        <v/>
      </c>
      <c r="M2215" s="4"/>
      <c r="N2215" s="4"/>
      <c r="O2215" s="5"/>
      <c r="Q2215" s="6"/>
      <c r="R2215" s="6"/>
      <c r="U2215" s="5"/>
      <c r="V2215" s="7"/>
      <c r="X2215" s="1"/>
      <c r="Y2215" s="1"/>
      <c r="Z2215" s="5"/>
      <c r="AA2215" s="5"/>
      <c r="AB2215" s="1"/>
    </row>
    <row r="2216" spans="1:29" x14ac:dyDescent="0.25">
      <c r="A2216" s="11" t="s">
        <v>225</v>
      </c>
      <c r="B2216" t="s">
        <v>999</v>
      </c>
      <c r="C2216">
        <v>72</v>
      </c>
      <c r="D2216">
        <v>1774</v>
      </c>
      <c r="E2216" s="15">
        <v>2.2120000000000002</v>
      </c>
      <c r="F2216" s="6">
        <f t="shared" si="1028"/>
        <v>2.0495000000000001</v>
      </c>
      <c r="G2216">
        <f t="shared" si="1022"/>
        <v>2</v>
      </c>
      <c r="H2216">
        <f t="shared" si="1035"/>
        <v>231</v>
      </c>
      <c r="I2216" s="5">
        <f t="shared" si="1021"/>
        <v>459.29700000000003</v>
      </c>
      <c r="J2216" s="7">
        <f t="shared" si="1038"/>
        <v>0</v>
      </c>
      <c r="K2216" t="str">
        <f t="shared" si="1036"/>
        <v/>
      </c>
      <c r="M2216" s="4"/>
      <c r="N2216" s="4"/>
      <c r="O2216" s="5"/>
      <c r="Q2216" s="6"/>
      <c r="R2216" s="6"/>
      <c r="U2216" s="5"/>
      <c r="V2216" s="7"/>
      <c r="X2216" s="1"/>
      <c r="Y2216" s="1"/>
      <c r="Z2216" s="5"/>
      <c r="AA2216" s="5"/>
      <c r="AB2216" s="1"/>
    </row>
    <row r="2217" spans="1:29" x14ac:dyDescent="0.25">
      <c r="A2217" s="11" t="s">
        <v>225</v>
      </c>
      <c r="B2217" t="s">
        <v>1728</v>
      </c>
      <c r="C2217">
        <v>50</v>
      </c>
      <c r="D2217">
        <v>1246</v>
      </c>
      <c r="E2217" s="15">
        <v>1.788</v>
      </c>
      <c r="F2217" s="6">
        <f t="shared" si="1033"/>
        <v>1.9623333333333335</v>
      </c>
      <c r="G2217">
        <f t="shared" si="1022"/>
        <v>3</v>
      </c>
      <c r="H2217">
        <f t="shared" si="1035"/>
        <v>281</v>
      </c>
      <c r="I2217" s="5">
        <f t="shared" si="1021"/>
        <v>548.697</v>
      </c>
      <c r="J2217" s="7">
        <f t="shared" si="1038"/>
        <v>0</v>
      </c>
      <c r="K2217" t="str">
        <f t="shared" si="1036"/>
        <v/>
      </c>
      <c r="M2217" s="4"/>
      <c r="N2217" s="4"/>
      <c r="O2217" s="5"/>
      <c r="Q2217" s="6"/>
      <c r="R2217" s="6"/>
      <c r="U2217" s="5"/>
      <c r="V2217" s="7"/>
      <c r="X2217" s="1"/>
      <c r="Y2217" s="1"/>
      <c r="Z2217" s="5"/>
      <c r="AA2217" s="5"/>
      <c r="AB2217" s="1"/>
    </row>
    <row r="2218" spans="1:29" x14ac:dyDescent="0.25">
      <c r="A2218" s="11" t="s">
        <v>225</v>
      </c>
      <c r="B2218" t="s">
        <v>1729</v>
      </c>
      <c r="C2218">
        <v>34</v>
      </c>
      <c r="D2218">
        <v>819</v>
      </c>
      <c r="E2218" s="15">
        <v>1.901</v>
      </c>
      <c r="F2218" s="6">
        <f t="shared" si="1034"/>
        <v>1.9470000000000001</v>
      </c>
      <c r="G2218">
        <f t="shared" si="1022"/>
        <v>4</v>
      </c>
      <c r="H2218">
        <f t="shared" si="1035"/>
        <v>315</v>
      </c>
      <c r="I2218" s="5">
        <f t="shared" si="1021"/>
        <v>613.33100000000002</v>
      </c>
      <c r="J2218" s="7">
        <f t="shared" si="1038"/>
        <v>0</v>
      </c>
      <c r="K2218" t="str">
        <f t="shared" si="1036"/>
        <v/>
      </c>
      <c r="M2218" s="4"/>
      <c r="N2218" s="4"/>
      <c r="O2218" s="5"/>
      <c r="Q2218" s="6"/>
      <c r="R2218" s="6"/>
      <c r="U2218" s="5"/>
      <c r="V2218" s="7"/>
      <c r="X2218" s="1"/>
      <c r="Y2218" s="1"/>
      <c r="Z2218" s="5"/>
      <c r="AA2218" s="5"/>
      <c r="AB2218" s="1"/>
    </row>
    <row r="2219" spans="1:29" x14ac:dyDescent="0.25">
      <c r="A2219" s="11" t="s">
        <v>225</v>
      </c>
      <c r="B2219" t="s">
        <v>1730</v>
      </c>
      <c r="C2219">
        <v>28</v>
      </c>
      <c r="D2219">
        <v>689</v>
      </c>
      <c r="E2219" s="15">
        <v>2.1640000000000001</v>
      </c>
      <c r="F2219" s="6">
        <f t="shared" si="1037"/>
        <v>1.9903999999999999</v>
      </c>
      <c r="G2219">
        <f t="shared" si="1022"/>
        <v>5</v>
      </c>
      <c r="H2219">
        <f t="shared" si="1035"/>
        <v>343</v>
      </c>
      <c r="I2219" s="5">
        <f t="shared" si="1021"/>
        <v>673.923</v>
      </c>
      <c r="J2219" s="7">
        <f t="shared" si="1038"/>
        <v>0</v>
      </c>
      <c r="K2219" t="str">
        <f t="shared" si="1036"/>
        <v/>
      </c>
      <c r="M2219" s="4"/>
      <c r="N2219" s="4"/>
      <c r="O2219" s="5"/>
      <c r="Q2219" s="6"/>
      <c r="R2219" s="6"/>
      <c r="U2219" s="5"/>
      <c r="V2219" s="7"/>
      <c r="X2219" s="5"/>
      <c r="Y2219" s="1"/>
      <c r="Z2219" s="5"/>
      <c r="AA2219" s="5"/>
      <c r="AB2219" s="1"/>
      <c r="AC2219" s="5"/>
    </row>
    <row r="2220" spans="1:29" x14ac:dyDescent="0.25">
      <c r="A2220" s="11" t="s">
        <v>225</v>
      </c>
      <c r="B2220" t="s">
        <v>1731</v>
      </c>
      <c r="C2220">
        <v>22</v>
      </c>
      <c r="D2220">
        <v>629</v>
      </c>
      <c r="E2220" s="15">
        <v>2.7450000000000001</v>
      </c>
      <c r="F2220" s="6">
        <f t="shared" si="1039"/>
        <v>2.1161666666666665</v>
      </c>
      <c r="G2220">
        <f t="shared" si="1022"/>
        <v>6</v>
      </c>
      <c r="H2220">
        <f t="shared" si="1035"/>
        <v>365</v>
      </c>
      <c r="I2220" s="5">
        <f t="shared" si="1021"/>
        <v>734.31299999999999</v>
      </c>
      <c r="J2220" s="7">
        <f t="shared" si="1038"/>
        <v>0</v>
      </c>
      <c r="K2220" t="str">
        <f t="shared" si="1036"/>
        <v/>
      </c>
      <c r="M2220" s="4"/>
      <c r="N2220" s="4"/>
      <c r="O2220" s="5"/>
      <c r="Q2220" s="6"/>
      <c r="R2220" s="6"/>
      <c r="U2220" s="5"/>
      <c r="V2220" s="7"/>
      <c r="X2220" s="1"/>
      <c r="Y2220" s="1"/>
      <c r="Z2220" s="5"/>
      <c r="AA2220" s="5"/>
      <c r="AB2220" s="1"/>
    </row>
    <row r="2221" spans="1:29" x14ac:dyDescent="0.25">
      <c r="A2221" s="11" t="s">
        <v>225</v>
      </c>
      <c r="B2221" t="s">
        <v>1732</v>
      </c>
      <c r="C2221">
        <v>11</v>
      </c>
      <c r="D2221">
        <v>299</v>
      </c>
      <c r="E2221" s="15">
        <v>1.742</v>
      </c>
      <c r="F2221" s="6">
        <f t="shared" ref="F2221" si="1048">AVERAGE(E2215:E2221)</f>
        <v>2.0627142857142857</v>
      </c>
      <c r="G2221">
        <f t="shared" si="1022"/>
        <v>7</v>
      </c>
      <c r="H2221">
        <f t="shared" si="1035"/>
        <v>376</v>
      </c>
      <c r="I2221" s="5">
        <f t="shared" si="1021"/>
        <v>753.47500000000002</v>
      </c>
      <c r="J2221" s="7">
        <f t="shared" si="1038"/>
        <v>0</v>
      </c>
      <c r="K2221" t="str">
        <f t="shared" si="1036"/>
        <v/>
      </c>
      <c r="M2221" s="4"/>
      <c r="N2221" s="4"/>
      <c r="O2221" s="5"/>
      <c r="Q2221" s="6"/>
      <c r="R2221" s="6"/>
      <c r="U2221" s="5"/>
      <c r="V2221" s="7"/>
      <c r="X2221" s="1"/>
      <c r="Y2221" s="1"/>
      <c r="Z2221" s="5"/>
      <c r="AA2221" s="5"/>
      <c r="AB2221" s="1"/>
    </row>
    <row r="2222" spans="1:29" x14ac:dyDescent="0.25">
      <c r="A2222" s="11" t="s">
        <v>225</v>
      </c>
      <c r="B2222" t="s">
        <v>1733</v>
      </c>
      <c r="C2222">
        <v>11</v>
      </c>
      <c r="D2222">
        <v>266</v>
      </c>
      <c r="E2222" s="15">
        <v>1.891</v>
      </c>
      <c r="F2222" s="6">
        <f t="shared" ref="F2222" si="1049">AVERAGE(E2215:E2222)</f>
        <v>2.0412499999999998</v>
      </c>
      <c r="G2222">
        <f t="shared" si="1022"/>
        <v>8</v>
      </c>
      <c r="H2222">
        <f t="shared" si="1035"/>
        <v>387</v>
      </c>
      <c r="I2222" s="5">
        <f t="shared" si="1021"/>
        <v>774.27600000000007</v>
      </c>
      <c r="J2222" s="7">
        <f t="shared" si="1038"/>
        <v>0</v>
      </c>
      <c r="K2222" t="str">
        <f t="shared" si="1036"/>
        <v/>
      </c>
      <c r="M2222" s="4"/>
      <c r="N2222" s="4"/>
      <c r="O2222" s="5"/>
      <c r="Q2222" s="6"/>
      <c r="R2222" s="6"/>
      <c r="U2222" s="5"/>
      <c r="V2222" s="7"/>
      <c r="X2222" s="1"/>
      <c r="Y2222" s="1"/>
      <c r="Z2222" s="5"/>
      <c r="AA2222" s="5"/>
      <c r="AB2222" s="1"/>
    </row>
    <row r="2223" spans="1:29" x14ac:dyDescent="0.25">
      <c r="A2223" s="11" t="s">
        <v>225</v>
      </c>
      <c r="B2223" t="s">
        <v>2024</v>
      </c>
      <c r="C2223">
        <v>10</v>
      </c>
      <c r="D2223">
        <v>248</v>
      </c>
      <c r="E2223" s="14">
        <v>1.41</v>
      </c>
      <c r="F2223" s="6">
        <f t="shared" ref="F2223" si="1050">AVERAGE(E2215:E2223)</f>
        <v>1.971111111111111</v>
      </c>
      <c r="G2223">
        <f t="shared" si="1022"/>
        <v>9</v>
      </c>
      <c r="H2223">
        <f t="shared" si="1035"/>
        <v>397</v>
      </c>
      <c r="I2223" s="5">
        <f t="shared" si="1021"/>
        <v>788.37600000000009</v>
      </c>
      <c r="J2223" s="7">
        <f t="shared" si="1038"/>
        <v>0</v>
      </c>
      <c r="K2223" t="str">
        <f t="shared" si="1036"/>
        <v/>
      </c>
      <c r="M2223" s="4"/>
      <c r="N2223" s="4"/>
      <c r="O2223" s="5"/>
      <c r="Q2223" s="6"/>
      <c r="R2223" s="6"/>
      <c r="U2223" s="5"/>
      <c r="V2223" s="7"/>
      <c r="X2223" s="1"/>
      <c r="Y2223" s="1"/>
      <c r="Z2223" s="5"/>
      <c r="AA2223" s="5"/>
      <c r="AB2223" s="1"/>
    </row>
    <row r="2224" spans="1:29" x14ac:dyDescent="0.25">
      <c r="A2224" s="11" t="s">
        <v>225</v>
      </c>
      <c r="B2224" t="s">
        <v>2025</v>
      </c>
      <c r="C2224">
        <v>10</v>
      </c>
      <c r="D2224">
        <v>206</v>
      </c>
      <c r="E2224" s="14">
        <v>1.47</v>
      </c>
      <c r="F2224" s="6">
        <f t="shared" ref="F2224" si="1051">AVERAGE(E2215:E2224)</f>
        <v>1.9209999999999998</v>
      </c>
      <c r="G2224">
        <f t="shared" si="1022"/>
        <v>10</v>
      </c>
      <c r="H2224">
        <f t="shared" si="1035"/>
        <v>407</v>
      </c>
      <c r="I2224" s="5">
        <f t="shared" si="1021"/>
        <v>803.07600000000014</v>
      </c>
      <c r="J2224" s="7">
        <f t="shared" si="1038"/>
        <v>1.9731597051597054</v>
      </c>
      <c r="K2224">
        <f t="shared" si="1036"/>
        <v>10302</v>
      </c>
      <c r="M2224" s="4"/>
      <c r="N2224" s="4"/>
      <c r="O2224" s="5"/>
      <c r="Q2224" s="6"/>
      <c r="R2224" s="6"/>
      <c r="U2224" s="5"/>
      <c r="V2224" s="7"/>
      <c r="X2224" s="1"/>
      <c r="Y2224" s="1"/>
      <c r="Z2224" s="5"/>
      <c r="AA2224" s="5"/>
      <c r="AB2224" s="1"/>
    </row>
    <row r="2225" spans="1:29" x14ac:dyDescent="0.25">
      <c r="A2225" s="11" t="s">
        <v>229</v>
      </c>
      <c r="B2225" t="s">
        <v>1002</v>
      </c>
      <c r="C2225">
        <v>237</v>
      </c>
      <c r="D2225">
        <v>5548</v>
      </c>
      <c r="E2225" s="15">
        <v>2.0699999999999998</v>
      </c>
      <c r="F2225" s="6">
        <f t="shared" si="1027"/>
        <v>2.0699999999999998</v>
      </c>
      <c r="G2225">
        <f t="shared" si="1022"/>
        <v>1</v>
      </c>
      <c r="H2225">
        <f t="shared" si="1035"/>
        <v>237</v>
      </c>
      <c r="I2225" s="5">
        <f t="shared" si="1021"/>
        <v>490.59</v>
      </c>
      <c r="J2225" s="7">
        <f t="shared" si="1038"/>
        <v>0</v>
      </c>
      <c r="K2225" t="str">
        <f t="shared" si="1036"/>
        <v/>
      </c>
      <c r="M2225" s="4"/>
      <c r="N2225" s="4"/>
      <c r="O2225" s="5"/>
      <c r="Q2225" s="6"/>
      <c r="R2225" s="6"/>
      <c r="U2225" s="5"/>
      <c r="V2225" s="7"/>
      <c r="X2225" s="1"/>
      <c r="Y2225" s="1"/>
      <c r="Z2225" s="5"/>
      <c r="AA2225" s="5"/>
      <c r="AB2225" s="1"/>
    </row>
    <row r="2226" spans="1:29" x14ac:dyDescent="0.25">
      <c r="A2226" s="11" t="s">
        <v>229</v>
      </c>
      <c r="B2226" t="s">
        <v>1758</v>
      </c>
      <c r="C2226">
        <v>52</v>
      </c>
      <c r="D2226">
        <v>1228</v>
      </c>
      <c r="E2226" s="15">
        <v>2.0230000000000001</v>
      </c>
      <c r="F2226" s="6">
        <f t="shared" si="1028"/>
        <v>2.0465</v>
      </c>
      <c r="G2226">
        <f t="shared" si="1022"/>
        <v>2</v>
      </c>
      <c r="H2226">
        <f t="shared" si="1035"/>
        <v>289</v>
      </c>
      <c r="I2226" s="5">
        <f t="shared" si="1021"/>
        <v>595.78599999999994</v>
      </c>
      <c r="J2226" s="7">
        <f t="shared" si="1038"/>
        <v>0</v>
      </c>
      <c r="K2226" t="str">
        <f t="shared" si="1036"/>
        <v/>
      </c>
      <c r="M2226" s="4"/>
      <c r="N2226" s="4"/>
      <c r="O2226" s="5"/>
      <c r="Q2226" s="6"/>
      <c r="R2226" s="6"/>
      <c r="U2226" s="5"/>
      <c r="V2226" s="7"/>
      <c r="X2226" s="1"/>
      <c r="Y2226" s="1"/>
      <c r="Z2226" s="5"/>
      <c r="AA2226" s="5"/>
      <c r="AB2226" s="1"/>
    </row>
    <row r="2227" spans="1:29" x14ac:dyDescent="0.25">
      <c r="A2227" s="11" t="s">
        <v>229</v>
      </c>
      <c r="B2227" t="s">
        <v>229</v>
      </c>
      <c r="C2227">
        <v>38</v>
      </c>
      <c r="D2227">
        <v>762</v>
      </c>
      <c r="E2227" s="15">
        <v>1.556</v>
      </c>
      <c r="F2227" s="6">
        <f t="shared" si="1033"/>
        <v>1.883</v>
      </c>
      <c r="G2227">
        <f t="shared" si="1022"/>
        <v>3</v>
      </c>
      <c r="H2227">
        <f t="shared" si="1035"/>
        <v>327</v>
      </c>
      <c r="I2227" s="5">
        <f t="shared" si="1021"/>
        <v>654.91399999999999</v>
      </c>
      <c r="J2227" s="7">
        <f t="shared" si="1038"/>
        <v>0</v>
      </c>
      <c r="K2227" t="str">
        <f t="shared" si="1036"/>
        <v/>
      </c>
      <c r="M2227" s="4"/>
      <c r="N2227" s="4"/>
      <c r="O2227" s="5"/>
      <c r="Q2227" s="6"/>
      <c r="R2227" s="6"/>
      <c r="U2227" s="5"/>
      <c r="V2227" s="7"/>
      <c r="X2227" s="1"/>
      <c r="Y2227" s="1"/>
      <c r="Z2227" s="5"/>
      <c r="AA2227" s="5"/>
      <c r="AB2227" s="1"/>
    </row>
    <row r="2228" spans="1:29" x14ac:dyDescent="0.25">
      <c r="A2228" s="11" t="s">
        <v>229</v>
      </c>
      <c r="B2228" t="s">
        <v>1593</v>
      </c>
      <c r="C2228">
        <v>26</v>
      </c>
      <c r="D2228">
        <v>485</v>
      </c>
      <c r="E2228" s="15">
        <v>0.89100000000000001</v>
      </c>
      <c r="F2228" s="6">
        <f t="shared" si="1034"/>
        <v>1.635</v>
      </c>
      <c r="G2228">
        <f t="shared" si="1022"/>
        <v>4</v>
      </c>
      <c r="H2228">
        <f t="shared" si="1035"/>
        <v>353</v>
      </c>
      <c r="I2228" s="5">
        <f t="shared" si="1021"/>
        <v>678.08</v>
      </c>
      <c r="J2228" s="7">
        <f t="shared" si="1038"/>
        <v>0</v>
      </c>
      <c r="K2228" t="str">
        <f t="shared" si="1036"/>
        <v/>
      </c>
      <c r="M2228" s="4"/>
      <c r="N2228" s="4"/>
      <c r="O2228" s="5"/>
      <c r="Q2228" s="6"/>
      <c r="R2228" s="6"/>
      <c r="U2228" s="5"/>
      <c r="V2228" s="7"/>
      <c r="X2228" s="1"/>
      <c r="Y2228" s="1"/>
      <c r="Z2228" s="5"/>
      <c r="AA2228" s="5"/>
      <c r="AB2228" s="1"/>
    </row>
    <row r="2229" spans="1:29" x14ac:dyDescent="0.25">
      <c r="A2229" s="11" t="s">
        <v>229</v>
      </c>
      <c r="B2229" t="s">
        <v>1010</v>
      </c>
      <c r="C2229">
        <v>24</v>
      </c>
      <c r="D2229">
        <v>591</v>
      </c>
      <c r="E2229" s="15">
        <v>1.87</v>
      </c>
      <c r="F2229" s="6">
        <f t="shared" si="1037"/>
        <v>1.6819999999999999</v>
      </c>
      <c r="G2229">
        <f t="shared" si="1022"/>
        <v>5</v>
      </c>
      <c r="H2229">
        <f t="shared" si="1035"/>
        <v>377</v>
      </c>
      <c r="I2229" s="5">
        <f t="shared" si="1021"/>
        <v>722.96</v>
      </c>
      <c r="J2229" s="7">
        <f t="shared" si="1038"/>
        <v>0</v>
      </c>
      <c r="K2229" t="str">
        <f t="shared" si="1036"/>
        <v/>
      </c>
      <c r="M2229" s="4"/>
      <c r="N2229" s="4"/>
      <c r="O2229" s="5"/>
      <c r="Q2229" s="6"/>
      <c r="R2229" s="6"/>
      <c r="U2229" s="5"/>
      <c r="V2229" s="7"/>
      <c r="X2229" s="5"/>
      <c r="Y2229" s="1"/>
      <c r="Z2229" s="5"/>
      <c r="AA2229" s="5"/>
      <c r="AB2229" s="1"/>
      <c r="AC2229" s="5"/>
    </row>
    <row r="2230" spans="1:29" x14ac:dyDescent="0.25">
      <c r="A2230" s="11" t="s">
        <v>229</v>
      </c>
      <c r="B2230" t="s">
        <v>1594</v>
      </c>
      <c r="C2230">
        <v>23</v>
      </c>
      <c r="D2230">
        <v>611</v>
      </c>
      <c r="E2230" s="15">
        <v>1.2929999999999999</v>
      </c>
      <c r="F2230" s="6">
        <f t="shared" si="1039"/>
        <v>1.6171666666666666</v>
      </c>
      <c r="G2230">
        <f t="shared" si="1022"/>
        <v>6</v>
      </c>
      <c r="H2230">
        <f t="shared" si="1035"/>
        <v>400</v>
      </c>
      <c r="I2230" s="5">
        <f t="shared" si="1021"/>
        <v>752.69900000000007</v>
      </c>
      <c r="J2230" s="7">
        <f t="shared" si="1038"/>
        <v>0</v>
      </c>
      <c r="K2230" t="str">
        <f t="shared" si="1036"/>
        <v/>
      </c>
      <c r="M2230" s="4"/>
      <c r="N2230" s="4"/>
      <c r="O2230" s="5"/>
      <c r="Q2230" s="6"/>
      <c r="R2230" s="6"/>
      <c r="U2230" s="5"/>
      <c r="V2230" s="7"/>
      <c r="X2230" s="1"/>
      <c r="Y2230" s="1"/>
      <c r="Z2230" s="5"/>
      <c r="AA2230" s="5"/>
      <c r="AB2230" s="1"/>
    </row>
    <row r="2231" spans="1:29" x14ac:dyDescent="0.25">
      <c r="A2231" s="11" t="s">
        <v>229</v>
      </c>
      <c r="B2231" t="s">
        <v>1759</v>
      </c>
      <c r="C2231">
        <v>19</v>
      </c>
      <c r="D2231">
        <v>387</v>
      </c>
      <c r="E2231" s="15">
        <v>1.07</v>
      </c>
      <c r="F2231" s="6">
        <f t="shared" ref="F2231" si="1052">AVERAGE(E2225:E2231)</f>
        <v>1.5389999999999999</v>
      </c>
      <c r="G2231">
        <f t="shared" si="1022"/>
        <v>7</v>
      </c>
      <c r="H2231">
        <f t="shared" si="1035"/>
        <v>419</v>
      </c>
      <c r="I2231" s="5">
        <f t="shared" si="1021"/>
        <v>773.02900000000011</v>
      </c>
      <c r="J2231" s="7">
        <f t="shared" si="1038"/>
        <v>0</v>
      </c>
      <c r="K2231" t="str">
        <f t="shared" si="1036"/>
        <v/>
      </c>
      <c r="M2231" s="4"/>
      <c r="N2231" s="4"/>
      <c r="O2231" s="5"/>
      <c r="Q2231" s="6"/>
      <c r="R2231" s="6"/>
      <c r="U2231" s="5"/>
      <c r="V2231" s="7"/>
      <c r="X2231" s="1"/>
      <c r="Y2231" s="1"/>
      <c r="Z2231" s="5"/>
      <c r="AA2231" s="5"/>
      <c r="AB2231" s="1"/>
    </row>
    <row r="2232" spans="1:29" x14ac:dyDescent="0.25">
      <c r="A2232" s="11" t="s">
        <v>229</v>
      </c>
      <c r="B2232" t="s">
        <v>1595</v>
      </c>
      <c r="C2232">
        <v>19</v>
      </c>
      <c r="D2232">
        <v>461</v>
      </c>
      <c r="E2232" s="15">
        <v>1.268</v>
      </c>
      <c r="F2232" s="6">
        <f t="shared" ref="F2232" si="1053">AVERAGE(E2225:E2232)</f>
        <v>1.505125</v>
      </c>
      <c r="G2232">
        <f t="shared" si="1022"/>
        <v>8</v>
      </c>
      <c r="H2232">
        <f t="shared" si="1035"/>
        <v>438</v>
      </c>
      <c r="I2232" s="5">
        <f t="shared" si="1021"/>
        <v>797.12100000000009</v>
      </c>
      <c r="J2232" s="7">
        <f t="shared" si="1038"/>
        <v>0</v>
      </c>
      <c r="K2232" t="str">
        <f t="shared" si="1036"/>
        <v/>
      </c>
      <c r="M2232" s="4"/>
      <c r="N2232" s="4"/>
      <c r="O2232" s="5"/>
      <c r="Q2232" s="6"/>
      <c r="R2232" s="6"/>
      <c r="U2232" s="5"/>
      <c r="V2232" s="7"/>
      <c r="X2232" s="1"/>
      <c r="Y2232" s="1"/>
      <c r="Z2232" s="5"/>
      <c r="AA2232" s="5"/>
      <c r="AB2232" s="1"/>
    </row>
    <row r="2233" spans="1:29" x14ac:dyDescent="0.25">
      <c r="A2233" s="11" t="s">
        <v>229</v>
      </c>
      <c r="B2233" t="s">
        <v>1760</v>
      </c>
      <c r="C2233">
        <v>18</v>
      </c>
      <c r="D2233">
        <v>399</v>
      </c>
      <c r="E2233" s="15">
        <v>1.694</v>
      </c>
      <c r="F2233" s="6">
        <f t="shared" ref="F2233" si="1054">AVERAGE(E2225:E2233)</f>
        <v>1.526111111111111</v>
      </c>
      <c r="G2233">
        <f t="shared" si="1022"/>
        <v>9</v>
      </c>
      <c r="H2233">
        <f t="shared" si="1035"/>
        <v>456</v>
      </c>
      <c r="I2233" s="5">
        <f t="shared" si="1021"/>
        <v>827.61300000000006</v>
      </c>
      <c r="J2233" s="7">
        <f t="shared" si="1038"/>
        <v>0</v>
      </c>
      <c r="K2233" t="str">
        <f t="shared" si="1036"/>
        <v/>
      </c>
      <c r="M2233" s="4"/>
      <c r="N2233" s="4"/>
      <c r="O2233" s="5"/>
      <c r="Q2233" s="6"/>
      <c r="R2233" s="6"/>
      <c r="U2233" s="5"/>
      <c r="V2233" s="7"/>
      <c r="X2233" s="1"/>
      <c r="Y2233" s="1"/>
      <c r="Z2233" s="5"/>
      <c r="AA2233" s="5"/>
      <c r="AB2233" s="1"/>
    </row>
    <row r="2234" spans="1:29" x14ac:dyDescent="0.25">
      <c r="A2234" s="11" t="s">
        <v>229</v>
      </c>
      <c r="B2234" t="s">
        <v>1761</v>
      </c>
      <c r="C2234">
        <v>17</v>
      </c>
      <c r="D2234">
        <v>394</v>
      </c>
      <c r="E2234" s="15">
        <v>0.85</v>
      </c>
      <c r="F2234" s="6">
        <f t="shared" ref="F2234" si="1055">AVERAGE(E2225:E2234)</f>
        <v>1.4584999999999999</v>
      </c>
      <c r="G2234">
        <f t="shared" si="1022"/>
        <v>10</v>
      </c>
      <c r="H2234">
        <f t="shared" si="1035"/>
        <v>473</v>
      </c>
      <c r="I2234" s="5">
        <f t="shared" si="1021"/>
        <v>842.0630000000001</v>
      </c>
      <c r="J2234" s="7">
        <f t="shared" si="1038"/>
        <v>1.7802600422832984</v>
      </c>
      <c r="K2234">
        <f t="shared" si="1036"/>
        <v>10866</v>
      </c>
      <c r="M2234" s="4"/>
      <c r="N2234" s="4"/>
      <c r="O2234" s="5"/>
      <c r="Q2234" s="6"/>
      <c r="R2234" s="6"/>
      <c r="U2234" s="5"/>
      <c r="V2234" s="7"/>
      <c r="X2234" s="1"/>
      <c r="Y2234" s="1"/>
      <c r="Z2234" s="5"/>
      <c r="AA2234" s="5"/>
      <c r="AB2234" s="1"/>
    </row>
    <row r="2235" spans="1:29" x14ac:dyDescent="0.25">
      <c r="A2235" s="11" t="s">
        <v>205</v>
      </c>
      <c r="B2235" t="s">
        <v>407</v>
      </c>
      <c r="C2235">
        <v>165</v>
      </c>
      <c r="D2235">
        <v>6860</v>
      </c>
      <c r="E2235" s="15">
        <v>6.22</v>
      </c>
      <c r="F2235" s="6">
        <f t="shared" si="1027"/>
        <v>6.22</v>
      </c>
      <c r="G2235">
        <f t="shared" si="1022"/>
        <v>1</v>
      </c>
      <c r="H2235">
        <f t="shared" si="1035"/>
        <v>165</v>
      </c>
      <c r="I2235" s="5">
        <f t="shared" si="1021"/>
        <v>1026.3</v>
      </c>
      <c r="J2235" s="7">
        <f t="shared" si="1038"/>
        <v>0</v>
      </c>
      <c r="K2235" t="str">
        <f t="shared" si="1036"/>
        <v/>
      </c>
      <c r="M2235" s="4"/>
      <c r="N2235" s="4"/>
      <c r="O2235" s="5"/>
      <c r="Q2235" s="6"/>
      <c r="R2235" s="6"/>
      <c r="U2235" s="5"/>
      <c r="V2235" s="7"/>
      <c r="X2235" s="1"/>
      <c r="Y2235" s="1"/>
      <c r="Z2235" s="5"/>
      <c r="AA2235" s="5"/>
      <c r="AB2235" s="1"/>
    </row>
    <row r="2236" spans="1:29" x14ac:dyDescent="0.25">
      <c r="A2236" s="11" t="s">
        <v>205</v>
      </c>
      <c r="B2236" t="s">
        <v>384</v>
      </c>
      <c r="C2236">
        <v>74</v>
      </c>
      <c r="D2236">
        <v>2100</v>
      </c>
      <c r="E2236" s="14">
        <v>2.1829999999999998</v>
      </c>
      <c r="F2236" s="6">
        <f t="shared" si="1028"/>
        <v>4.2014999999999993</v>
      </c>
      <c r="G2236">
        <f t="shared" si="1022"/>
        <v>2</v>
      </c>
      <c r="H2236">
        <f t="shared" si="1035"/>
        <v>239</v>
      </c>
      <c r="I2236" s="5">
        <f t="shared" si="1021"/>
        <v>1187.8419999999999</v>
      </c>
      <c r="J2236" s="7">
        <f t="shared" si="1038"/>
        <v>0</v>
      </c>
      <c r="K2236" t="str">
        <f t="shared" si="1036"/>
        <v/>
      </c>
      <c r="M2236" s="4"/>
      <c r="N2236" s="4"/>
      <c r="O2236" s="5"/>
      <c r="Q2236" s="6"/>
      <c r="R2236" s="6"/>
      <c r="U2236" s="5"/>
      <c r="V2236" s="7"/>
      <c r="X2236" s="1"/>
      <c r="Y2236" s="1"/>
      <c r="Z2236" s="5"/>
      <c r="AA2236" s="5"/>
      <c r="AB2236" s="1"/>
    </row>
    <row r="2237" spans="1:29" x14ac:dyDescent="0.25">
      <c r="A2237" s="11" t="s">
        <v>205</v>
      </c>
      <c r="B2237" t="s">
        <v>1589</v>
      </c>
      <c r="C2237">
        <v>44</v>
      </c>
      <c r="D2237">
        <v>1463</v>
      </c>
      <c r="E2237" s="15">
        <v>2.1709999999999998</v>
      </c>
      <c r="F2237" s="6">
        <f t="shared" si="1033"/>
        <v>3.5246666666666662</v>
      </c>
      <c r="G2237">
        <f t="shared" si="1022"/>
        <v>3</v>
      </c>
      <c r="H2237">
        <f t="shared" si="1035"/>
        <v>283</v>
      </c>
      <c r="I2237" s="5">
        <f t="shared" si="1021"/>
        <v>1283.3659999999998</v>
      </c>
      <c r="J2237" s="7">
        <f t="shared" si="1038"/>
        <v>0</v>
      </c>
      <c r="K2237" t="str">
        <f t="shared" si="1036"/>
        <v/>
      </c>
      <c r="M2237" s="4"/>
      <c r="N2237" s="4"/>
      <c r="O2237" s="5"/>
      <c r="Q2237" s="6"/>
      <c r="R2237" s="6"/>
      <c r="U2237" s="5"/>
      <c r="V2237" s="7"/>
      <c r="X2237" s="1"/>
      <c r="Y2237" s="1"/>
      <c r="Z2237" s="5"/>
      <c r="AA2237" s="5"/>
      <c r="AB2237" s="1"/>
    </row>
    <row r="2238" spans="1:29" x14ac:dyDescent="0.25">
      <c r="A2238" s="11" t="s">
        <v>205</v>
      </c>
      <c r="B2238" t="s">
        <v>1590</v>
      </c>
      <c r="C2238">
        <v>37</v>
      </c>
      <c r="D2238">
        <v>1200</v>
      </c>
      <c r="E2238" s="15">
        <v>3.4689999999999999</v>
      </c>
      <c r="F2238" s="6">
        <f t="shared" si="1034"/>
        <v>3.5107499999999994</v>
      </c>
      <c r="G2238">
        <f t="shared" si="1022"/>
        <v>4</v>
      </c>
      <c r="H2238">
        <f t="shared" si="1035"/>
        <v>320</v>
      </c>
      <c r="I2238" s="5">
        <f t="shared" si="1021"/>
        <v>1411.7189999999998</v>
      </c>
      <c r="J2238" s="7">
        <f t="shared" si="1038"/>
        <v>0</v>
      </c>
      <c r="K2238" t="str">
        <f t="shared" si="1036"/>
        <v/>
      </c>
      <c r="M2238" s="4"/>
      <c r="N2238" s="4"/>
      <c r="O2238" s="5"/>
      <c r="Q2238" s="6"/>
      <c r="R2238" s="6"/>
      <c r="U2238" s="5"/>
      <c r="V2238" s="7"/>
      <c r="X2238" s="1"/>
      <c r="Y2238" s="1"/>
      <c r="Z2238" s="5"/>
      <c r="AA2238" s="5"/>
      <c r="AB2238" s="1"/>
    </row>
    <row r="2239" spans="1:29" x14ac:dyDescent="0.25">
      <c r="A2239" s="11" t="s">
        <v>205</v>
      </c>
      <c r="B2239" t="s">
        <v>1591</v>
      </c>
      <c r="C2239">
        <v>25</v>
      </c>
      <c r="D2239">
        <v>760</v>
      </c>
      <c r="E2239" s="15">
        <v>2.6749999999999998</v>
      </c>
      <c r="F2239" s="6">
        <f t="shared" si="1037"/>
        <v>3.3435999999999995</v>
      </c>
      <c r="G2239">
        <f t="shared" si="1022"/>
        <v>5</v>
      </c>
      <c r="H2239">
        <f t="shared" si="1035"/>
        <v>345</v>
      </c>
      <c r="I2239" s="5">
        <f t="shared" si="1021"/>
        <v>1478.5939999999998</v>
      </c>
      <c r="J2239" s="7">
        <f t="shared" si="1038"/>
        <v>0</v>
      </c>
      <c r="K2239" t="str">
        <f t="shared" si="1036"/>
        <v/>
      </c>
      <c r="M2239" s="4"/>
      <c r="N2239" s="4"/>
      <c r="O2239" s="5"/>
      <c r="Q2239" s="6"/>
      <c r="R2239" s="6"/>
      <c r="U2239" s="5"/>
      <c r="V2239" s="7"/>
      <c r="X2239" s="5"/>
      <c r="Y2239" s="1"/>
      <c r="Z2239" s="5"/>
      <c r="AA2239" s="5"/>
      <c r="AB2239" s="1"/>
      <c r="AC2239" s="5"/>
    </row>
    <row r="2240" spans="1:29" x14ac:dyDescent="0.25">
      <c r="A2240" s="11" t="s">
        <v>205</v>
      </c>
      <c r="B2240" t="s">
        <v>1592</v>
      </c>
      <c r="C2240">
        <v>19</v>
      </c>
      <c r="D2240">
        <v>705</v>
      </c>
      <c r="E2240" s="15">
        <v>1.7130000000000001</v>
      </c>
      <c r="F2240" s="6">
        <f t="shared" si="1039"/>
        <v>3.0718333333333327</v>
      </c>
      <c r="G2240">
        <f t="shared" si="1022"/>
        <v>6</v>
      </c>
      <c r="H2240">
        <f t="shared" si="1035"/>
        <v>364</v>
      </c>
      <c r="I2240" s="5">
        <f t="shared" si="1021"/>
        <v>1511.1409999999998</v>
      </c>
      <c r="J2240" s="7">
        <f t="shared" si="1038"/>
        <v>0</v>
      </c>
      <c r="K2240" t="str">
        <f t="shared" si="1036"/>
        <v/>
      </c>
      <c r="M2240" s="4"/>
      <c r="N2240" s="4"/>
      <c r="O2240" s="5"/>
      <c r="Q2240" s="6"/>
      <c r="R2240" s="6"/>
      <c r="U2240" s="5"/>
      <c r="V2240" s="7"/>
      <c r="X2240" s="1"/>
      <c r="Y2240" s="1"/>
      <c r="Z2240" s="5"/>
      <c r="AA2240" s="5"/>
      <c r="AB2240" s="1"/>
    </row>
    <row r="2241" spans="1:29" x14ac:dyDescent="0.25">
      <c r="A2241" s="11" t="s">
        <v>205</v>
      </c>
      <c r="B2241" t="s">
        <v>1594</v>
      </c>
      <c r="C2241">
        <v>17</v>
      </c>
      <c r="D2241">
        <v>525</v>
      </c>
      <c r="E2241" s="15">
        <v>1.2929999999999999</v>
      </c>
      <c r="F2241" s="6">
        <f t="shared" ref="F2241" si="1056">AVERAGE(E2235:E2241)</f>
        <v>2.8177142857142852</v>
      </c>
      <c r="G2241">
        <f t="shared" si="1022"/>
        <v>7</v>
      </c>
      <c r="H2241">
        <f t="shared" si="1035"/>
        <v>381</v>
      </c>
      <c r="I2241" s="5">
        <f t="shared" si="1021"/>
        <v>1533.1219999999998</v>
      </c>
      <c r="J2241" s="7">
        <f t="shared" si="1038"/>
        <v>0</v>
      </c>
      <c r="K2241" t="str">
        <f t="shared" si="1036"/>
        <v/>
      </c>
      <c r="M2241" s="4"/>
      <c r="N2241" s="4"/>
      <c r="O2241" s="5"/>
      <c r="Q2241" s="6"/>
      <c r="R2241" s="6"/>
      <c r="U2241" s="5"/>
      <c r="V2241" s="7"/>
      <c r="X2241" s="1"/>
      <c r="Y2241" s="1"/>
      <c r="Z2241" s="5"/>
      <c r="AA2241" s="5"/>
      <c r="AB2241" s="1"/>
    </row>
    <row r="2242" spans="1:29" x14ac:dyDescent="0.25">
      <c r="A2242" s="11" t="s">
        <v>205</v>
      </c>
      <c r="B2242" t="s">
        <v>1593</v>
      </c>
      <c r="C2242">
        <v>17</v>
      </c>
      <c r="D2242">
        <v>355</v>
      </c>
      <c r="E2242" s="15">
        <v>0.89100000000000001</v>
      </c>
      <c r="F2242" s="6">
        <f t="shared" ref="F2242" si="1057">AVERAGE(E2235:E2242)</f>
        <v>2.5768749999999994</v>
      </c>
      <c r="G2242">
        <f t="shared" si="1022"/>
        <v>8</v>
      </c>
      <c r="H2242">
        <f t="shared" si="1035"/>
        <v>398</v>
      </c>
      <c r="I2242" s="5">
        <f t="shared" ref="I2242:I2305" si="1058">IF(G2241&gt;G2242,E2242*C2242,E2242*C2242+I2241)</f>
        <v>1548.2689999999998</v>
      </c>
      <c r="J2242" s="7">
        <f t="shared" si="1038"/>
        <v>0</v>
      </c>
      <c r="K2242" t="str">
        <f t="shared" si="1036"/>
        <v/>
      </c>
      <c r="M2242" s="4"/>
      <c r="N2242" s="4"/>
      <c r="O2242" s="5"/>
      <c r="Q2242" s="6"/>
      <c r="R2242" s="6"/>
      <c r="U2242" s="5"/>
      <c r="V2242" s="7"/>
      <c r="X2242" s="1"/>
      <c r="Y2242" s="1"/>
      <c r="Z2242" s="5"/>
      <c r="AA2242" s="5"/>
      <c r="AB2242" s="1"/>
    </row>
    <row r="2243" spans="1:29" x14ac:dyDescent="0.25">
      <c r="A2243" s="11" t="s">
        <v>205</v>
      </c>
      <c r="B2243" t="s">
        <v>1595</v>
      </c>
      <c r="C2243">
        <v>16</v>
      </c>
      <c r="D2243">
        <v>417</v>
      </c>
      <c r="E2243" s="15">
        <v>1.268</v>
      </c>
      <c r="F2243" s="6">
        <f t="shared" ref="F2243" si="1059">AVERAGE(E2235:E2243)</f>
        <v>2.4314444444444439</v>
      </c>
      <c r="G2243">
        <f t="shared" si="1022"/>
        <v>9</v>
      </c>
      <c r="H2243">
        <f t="shared" si="1035"/>
        <v>414</v>
      </c>
      <c r="I2243" s="5">
        <f t="shared" si="1058"/>
        <v>1568.5569999999998</v>
      </c>
      <c r="J2243" s="7">
        <f t="shared" si="1038"/>
        <v>0</v>
      </c>
      <c r="K2243" t="str">
        <f t="shared" si="1036"/>
        <v/>
      </c>
      <c r="M2243" s="4"/>
      <c r="N2243" s="4"/>
      <c r="O2243" s="5"/>
      <c r="Q2243" s="6"/>
      <c r="R2243" s="6"/>
      <c r="U2243" s="5"/>
      <c r="V2243" s="7"/>
      <c r="X2243" s="1"/>
      <c r="Y2243" s="1"/>
      <c r="Z2243" s="5"/>
      <c r="AA2243" s="5"/>
      <c r="AB2243" s="1"/>
    </row>
    <row r="2244" spans="1:29" x14ac:dyDescent="0.25">
      <c r="A2244" s="11" t="s">
        <v>205</v>
      </c>
      <c r="B2244" t="s">
        <v>1761</v>
      </c>
      <c r="C2244">
        <v>15</v>
      </c>
      <c r="D2244">
        <v>365</v>
      </c>
      <c r="E2244" s="15">
        <v>0.85</v>
      </c>
      <c r="F2244" s="6">
        <f t="shared" ref="F2244" si="1060">AVERAGE(E2235:E2244)</f>
        <v>2.2732999999999999</v>
      </c>
      <c r="G2244">
        <f t="shared" ref="G2244:G2307" si="1061">IF(A2244=A2243,G2243+1,1)</f>
        <v>10</v>
      </c>
      <c r="H2244">
        <f t="shared" si="1035"/>
        <v>429</v>
      </c>
      <c r="I2244" s="5">
        <f t="shared" si="1058"/>
        <v>1581.3069999999998</v>
      </c>
      <c r="J2244" s="7">
        <f t="shared" si="1038"/>
        <v>3.6860303030303023</v>
      </c>
      <c r="K2244">
        <f t="shared" si="1036"/>
        <v>14750</v>
      </c>
      <c r="M2244" s="4"/>
      <c r="N2244" s="4"/>
      <c r="O2244" s="5"/>
      <c r="Q2244" s="6"/>
      <c r="R2244" s="6"/>
      <c r="U2244" s="5"/>
      <c r="V2244" s="7"/>
      <c r="X2244" s="1"/>
      <c r="Y2244" s="1"/>
      <c r="Z2244" s="5"/>
      <c r="AA2244" s="5"/>
      <c r="AB2244" s="1"/>
    </row>
    <row r="2245" spans="1:29" x14ac:dyDescent="0.25">
      <c r="A2245" s="11" t="s">
        <v>227</v>
      </c>
      <c r="B2245" t="s">
        <v>1740</v>
      </c>
      <c r="C2245">
        <v>52</v>
      </c>
      <c r="D2245">
        <v>125</v>
      </c>
      <c r="E2245" s="14">
        <v>0.4</v>
      </c>
      <c r="F2245" s="6">
        <f t="shared" si="1027"/>
        <v>0.4</v>
      </c>
      <c r="G2245">
        <f t="shared" si="1061"/>
        <v>1</v>
      </c>
      <c r="H2245">
        <f t="shared" si="1035"/>
        <v>52</v>
      </c>
      <c r="I2245" s="5">
        <f t="shared" si="1058"/>
        <v>20.8</v>
      </c>
      <c r="J2245" s="7">
        <f t="shared" si="1038"/>
        <v>0</v>
      </c>
      <c r="K2245" t="str">
        <f t="shared" si="1036"/>
        <v/>
      </c>
      <c r="M2245" s="4"/>
      <c r="N2245" s="4"/>
      <c r="O2245" s="5"/>
      <c r="Q2245" s="6"/>
      <c r="R2245" s="6"/>
      <c r="U2245" s="5"/>
      <c r="V2245" s="7"/>
      <c r="X2245" s="1"/>
      <c r="Y2245" s="1"/>
      <c r="Z2245" s="5"/>
      <c r="AA2245" s="5"/>
      <c r="AB2245" s="1"/>
    </row>
    <row r="2246" spans="1:29" x14ac:dyDescent="0.25">
      <c r="A2246" s="11" t="s">
        <v>227</v>
      </c>
      <c r="B2246" t="s">
        <v>1741</v>
      </c>
      <c r="C2246">
        <v>50</v>
      </c>
      <c r="D2246">
        <v>128</v>
      </c>
      <c r="E2246" s="14">
        <v>0.11600000000000001</v>
      </c>
      <c r="F2246" s="6">
        <f t="shared" si="1028"/>
        <v>0.25800000000000001</v>
      </c>
      <c r="G2246">
        <f t="shared" si="1061"/>
        <v>2</v>
      </c>
      <c r="H2246">
        <f t="shared" si="1035"/>
        <v>102</v>
      </c>
      <c r="I2246" s="5">
        <f t="shared" si="1058"/>
        <v>26.6</v>
      </c>
      <c r="J2246" s="7">
        <f t="shared" si="1038"/>
        <v>0</v>
      </c>
      <c r="K2246" t="str">
        <f t="shared" si="1036"/>
        <v/>
      </c>
      <c r="M2246" s="4"/>
      <c r="N2246" s="4"/>
      <c r="O2246" s="5"/>
      <c r="Q2246" s="6"/>
      <c r="R2246" s="6"/>
      <c r="U2246" s="5"/>
      <c r="V2246" s="7"/>
      <c r="X2246" s="1"/>
      <c r="Y2246" s="1"/>
      <c r="Z2246" s="5"/>
      <c r="AA2246" s="5"/>
      <c r="AB2246" s="1"/>
    </row>
    <row r="2247" spans="1:29" x14ac:dyDescent="0.25">
      <c r="A2247" s="11" t="s">
        <v>227</v>
      </c>
      <c r="B2247" t="s">
        <v>1743</v>
      </c>
      <c r="C2247">
        <v>36</v>
      </c>
      <c r="D2247">
        <v>83</v>
      </c>
      <c r="E2247" s="15">
        <v>0.29399999999999998</v>
      </c>
      <c r="F2247" s="6">
        <f t="shared" si="1033"/>
        <v>0.27</v>
      </c>
      <c r="G2247">
        <f t="shared" si="1061"/>
        <v>3</v>
      </c>
      <c r="H2247">
        <f t="shared" si="1035"/>
        <v>138</v>
      </c>
      <c r="I2247" s="5">
        <f t="shared" si="1058"/>
        <v>37.183999999999997</v>
      </c>
      <c r="J2247" s="7">
        <f t="shared" si="1038"/>
        <v>0</v>
      </c>
      <c r="K2247" t="str">
        <f t="shared" si="1036"/>
        <v/>
      </c>
      <c r="M2247" s="4"/>
      <c r="N2247" s="4"/>
      <c r="O2247" s="5"/>
      <c r="Q2247" s="6"/>
      <c r="R2247" s="6"/>
      <c r="U2247" s="5"/>
      <c r="V2247" s="7"/>
      <c r="X2247" s="1"/>
      <c r="Y2247" s="1"/>
      <c r="Z2247" s="5"/>
      <c r="AA2247" s="5"/>
      <c r="AB2247" s="1"/>
    </row>
    <row r="2248" spans="1:29" x14ac:dyDescent="0.25">
      <c r="A2248" s="11" t="s">
        <v>227</v>
      </c>
      <c r="B2248" t="s">
        <v>1744</v>
      </c>
      <c r="C2248">
        <v>34</v>
      </c>
      <c r="D2248">
        <v>121</v>
      </c>
      <c r="E2248" s="14">
        <v>0.121</v>
      </c>
      <c r="F2248" s="6">
        <f t="shared" si="1034"/>
        <v>0.23275000000000001</v>
      </c>
      <c r="G2248">
        <f t="shared" si="1061"/>
        <v>4</v>
      </c>
      <c r="H2248">
        <f t="shared" si="1035"/>
        <v>172</v>
      </c>
      <c r="I2248" s="5">
        <f t="shared" si="1058"/>
        <v>41.297999999999995</v>
      </c>
      <c r="J2248" s="7">
        <f t="shared" si="1038"/>
        <v>0</v>
      </c>
      <c r="K2248" t="str">
        <f t="shared" si="1036"/>
        <v/>
      </c>
      <c r="M2248" s="4"/>
      <c r="N2248" s="4"/>
      <c r="O2248" s="5"/>
      <c r="Q2248" s="6"/>
      <c r="R2248" s="6"/>
      <c r="U2248" s="5"/>
      <c r="V2248" s="7"/>
      <c r="X2248" s="1"/>
      <c r="Y2248" s="1"/>
      <c r="Z2248" s="5"/>
      <c r="AA2248" s="5"/>
      <c r="AB2248" s="1"/>
    </row>
    <row r="2249" spans="1:29" x14ac:dyDescent="0.25">
      <c r="A2249" s="11" t="s">
        <v>227</v>
      </c>
      <c r="B2249" t="s">
        <v>1746</v>
      </c>
      <c r="C2249">
        <v>34</v>
      </c>
      <c r="D2249">
        <v>70</v>
      </c>
      <c r="E2249" s="14">
        <v>8.8999999999999996E-2</v>
      </c>
      <c r="F2249" s="6">
        <f t="shared" si="1037"/>
        <v>0.20400000000000001</v>
      </c>
      <c r="G2249">
        <f t="shared" si="1061"/>
        <v>5</v>
      </c>
      <c r="H2249">
        <f t="shared" si="1035"/>
        <v>206</v>
      </c>
      <c r="I2249" s="5">
        <f t="shared" si="1058"/>
        <v>44.323999999999998</v>
      </c>
      <c r="J2249" s="7">
        <f t="shared" si="1038"/>
        <v>0</v>
      </c>
      <c r="K2249" t="str">
        <f t="shared" si="1036"/>
        <v/>
      </c>
      <c r="M2249" s="4"/>
      <c r="N2249" s="4"/>
      <c r="O2249" s="5"/>
      <c r="Q2249" s="6"/>
      <c r="R2249" s="6"/>
      <c r="U2249" s="5"/>
      <c r="V2249" s="7"/>
      <c r="X2249" s="5"/>
      <c r="Y2249" s="1"/>
      <c r="Z2249" s="5"/>
      <c r="AA2249" s="5"/>
      <c r="AB2249" s="1"/>
      <c r="AC2249" s="5"/>
    </row>
    <row r="2250" spans="1:29" x14ac:dyDescent="0.25">
      <c r="A2250" s="11" t="s">
        <v>227</v>
      </c>
      <c r="B2250" t="s">
        <v>1742</v>
      </c>
      <c r="C2250">
        <v>32</v>
      </c>
      <c r="D2250">
        <v>63</v>
      </c>
      <c r="E2250" s="14">
        <v>8.3000000000000004E-2</v>
      </c>
      <c r="F2250" s="6">
        <f t="shared" si="1039"/>
        <v>0.18383333333333332</v>
      </c>
      <c r="G2250">
        <f t="shared" si="1061"/>
        <v>6</v>
      </c>
      <c r="H2250">
        <f t="shared" si="1035"/>
        <v>238</v>
      </c>
      <c r="I2250" s="5">
        <f t="shared" si="1058"/>
        <v>46.98</v>
      </c>
      <c r="J2250" s="7">
        <f t="shared" si="1038"/>
        <v>0</v>
      </c>
      <c r="K2250" t="str">
        <f t="shared" si="1036"/>
        <v/>
      </c>
      <c r="M2250" s="4"/>
      <c r="N2250" s="4"/>
      <c r="O2250" s="5"/>
      <c r="Q2250" s="6"/>
      <c r="R2250" s="6"/>
      <c r="U2250" s="5"/>
      <c r="V2250" s="7"/>
      <c r="X2250" s="1"/>
      <c r="Y2250" s="1"/>
      <c r="Z2250" s="5"/>
      <c r="AA2250" s="5"/>
      <c r="AB2250" s="1"/>
    </row>
    <row r="2251" spans="1:29" x14ac:dyDescent="0.25">
      <c r="A2251" s="11" t="s">
        <v>227</v>
      </c>
      <c r="B2251" t="s">
        <v>1745</v>
      </c>
      <c r="C2251">
        <v>24</v>
      </c>
      <c r="D2251">
        <v>68</v>
      </c>
      <c r="E2251" s="14">
        <v>0.114</v>
      </c>
      <c r="F2251" s="6">
        <f t="shared" ref="F2251" si="1062">AVERAGE(E2245:E2251)</f>
        <v>0.17385714285714288</v>
      </c>
      <c r="G2251">
        <f t="shared" si="1061"/>
        <v>7</v>
      </c>
      <c r="H2251">
        <f t="shared" si="1035"/>
        <v>262</v>
      </c>
      <c r="I2251" s="5">
        <f t="shared" si="1058"/>
        <v>49.715999999999994</v>
      </c>
      <c r="J2251" s="7">
        <f t="shared" si="1038"/>
        <v>0</v>
      </c>
      <c r="K2251" t="str">
        <f t="shared" si="1036"/>
        <v/>
      </c>
      <c r="M2251" s="4"/>
      <c r="N2251" s="4"/>
      <c r="O2251" s="5"/>
      <c r="Q2251" s="6"/>
      <c r="R2251" s="6"/>
      <c r="U2251" s="5"/>
      <c r="V2251" s="7"/>
      <c r="X2251" s="1"/>
      <c r="Y2251" s="1"/>
      <c r="Z2251" s="5"/>
      <c r="AA2251" s="5"/>
      <c r="AB2251" s="1"/>
    </row>
    <row r="2252" spans="1:29" x14ac:dyDescent="0.25">
      <c r="A2252" s="11" t="s">
        <v>227</v>
      </c>
      <c r="B2252" t="s">
        <v>1757</v>
      </c>
      <c r="C2252">
        <v>23</v>
      </c>
      <c r="D2252">
        <v>60</v>
      </c>
      <c r="E2252" s="14">
        <v>0.41899999999999998</v>
      </c>
      <c r="F2252" s="6">
        <f t="shared" ref="F2252" si="1063">AVERAGE(E2245:E2252)</f>
        <v>0.20450000000000002</v>
      </c>
      <c r="G2252">
        <f t="shared" si="1061"/>
        <v>8</v>
      </c>
      <c r="H2252">
        <f t="shared" si="1035"/>
        <v>285</v>
      </c>
      <c r="I2252" s="5">
        <f t="shared" si="1058"/>
        <v>59.352999999999994</v>
      </c>
      <c r="J2252" s="7">
        <f t="shared" si="1038"/>
        <v>0</v>
      </c>
      <c r="K2252" t="str">
        <f t="shared" si="1036"/>
        <v/>
      </c>
      <c r="M2252" s="4"/>
      <c r="N2252" s="4"/>
      <c r="O2252" s="5"/>
      <c r="Q2252" s="6"/>
      <c r="R2252" s="6"/>
      <c r="U2252" s="5"/>
      <c r="V2252" s="7"/>
      <c r="X2252" s="1"/>
      <c r="Y2252" s="1"/>
      <c r="Z2252" s="5"/>
      <c r="AA2252" s="5"/>
      <c r="AB2252" s="1"/>
    </row>
    <row r="2253" spans="1:29" x14ac:dyDescent="0.25">
      <c r="A2253" s="11" t="s">
        <v>227</v>
      </c>
      <c r="B2253" t="s">
        <v>1747</v>
      </c>
      <c r="C2253">
        <v>20</v>
      </c>
      <c r="D2253">
        <v>43</v>
      </c>
      <c r="E2253" s="14">
        <v>0.27</v>
      </c>
      <c r="F2253" s="6">
        <f t="shared" ref="F2253" si="1064">AVERAGE(E2245:E2253)</f>
        <v>0.21177777777777779</v>
      </c>
      <c r="G2253">
        <f t="shared" si="1061"/>
        <v>9</v>
      </c>
      <c r="H2253">
        <f t="shared" si="1035"/>
        <v>305</v>
      </c>
      <c r="I2253" s="5">
        <f t="shared" si="1058"/>
        <v>64.753</v>
      </c>
      <c r="J2253" s="7">
        <f t="shared" si="1038"/>
        <v>0</v>
      </c>
      <c r="K2253" t="str">
        <f t="shared" si="1036"/>
        <v/>
      </c>
      <c r="M2253" s="4"/>
      <c r="N2253" s="4"/>
      <c r="O2253" s="5"/>
      <c r="Q2253" s="6"/>
      <c r="R2253" s="6"/>
      <c r="U2253" s="5"/>
      <c r="V2253" s="7"/>
      <c r="X2253" s="1"/>
      <c r="Y2253" s="1"/>
      <c r="Z2253" s="5"/>
      <c r="AA2253" s="5"/>
      <c r="AB2253" s="1"/>
    </row>
    <row r="2254" spans="1:29" x14ac:dyDescent="0.25">
      <c r="A2254" s="11" t="s">
        <v>227</v>
      </c>
      <c r="B2254" t="s">
        <v>1748</v>
      </c>
      <c r="C2254">
        <v>16</v>
      </c>
      <c r="D2254">
        <v>34</v>
      </c>
      <c r="E2254" s="14">
        <v>7.4999999999999997E-2</v>
      </c>
      <c r="F2254" s="6">
        <f t="shared" ref="F2254" si="1065">AVERAGE(E2245:E2254)</f>
        <v>0.1981</v>
      </c>
      <c r="G2254">
        <f t="shared" si="1061"/>
        <v>10</v>
      </c>
      <c r="H2254">
        <f t="shared" si="1035"/>
        <v>321</v>
      </c>
      <c r="I2254" s="5">
        <f t="shared" si="1058"/>
        <v>65.953000000000003</v>
      </c>
      <c r="J2254" s="7">
        <f t="shared" si="1038"/>
        <v>0.20546105919003116</v>
      </c>
      <c r="K2254">
        <f t="shared" si="1036"/>
        <v>795</v>
      </c>
      <c r="M2254" s="4"/>
      <c r="N2254" s="4"/>
      <c r="O2254" s="5"/>
      <c r="Q2254" s="6"/>
      <c r="R2254" s="6"/>
      <c r="U2254" s="5"/>
      <c r="V2254" s="7"/>
      <c r="X2254" s="1"/>
      <c r="Y2254" s="1"/>
      <c r="Z2254" s="5"/>
      <c r="AA2254" s="5"/>
      <c r="AB2254" s="1"/>
    </row>
    <row r="2255" spans="1:29" x14ac:dyDescent="0.25">
      <c r="A2255" s="11" t="s">
        <v>235</v>
      </c>
      <c r="B2255" t="s">
        <v>1673</v>
      </c>
      <c r="C2255">
        <v>87</v>
      </c>
      <c r="D2255">
        <v>1576</v>
      </c>
      <c r="E2255" s="15">
        <v>2.1749999999999998</v>
      </c>
      <c r="F2255" s="6">
        <f t="shared" ref="F2255:F2315" si="1066">AVERAGE(E2255)</f>
        <v>2.1749999999999998</v>
      </c>
      <c r="G2255">
        <f t="shared" si="1061"/>
        <v>1</v>
      </c>
      <c r="H2255">
        <f t="shared" si="1035"/>
        <v>87</v>
      </c>
      <c r="I2255" s="5">
        <f t="shared" si="1058"/>
        <v>189.22499999999999</v>
      </c>
      <c r="J2255" s="7">
        <f t="shared" si="1038"/>
        <v>0</v>
      </c>
      <c r="K2255" t="str">
        <f t="shared" si="1036"/>
        <v/>
      </c>
      <c r="M2255" s="4"/>
      <c r="N2255" s="4"/>
      <c r="O2255" s="5"/>
      <c r="Q2255" s="6"/>
      <c r="R2255" s="6"/>
      <c r="U2255" s="5"/>
      <c r="V2255" s="7"/>
      <c r="X2255" s="1"/>
      <c r="Y2255" s="1"/>
      <c r="Z2255" s="5"/>
      <c r="AA2255" s="5"/>
      <c r="AB2255" s="1"/>
    </row>
    <row r="2256" spans="1:29" x14ac:dyDescent="0.25">
      <c r="A2256" s="11" t="s">
        <v>235</v>
      </c>
      <c r="B2256" t="s">
        <v>1671</v>
      </c>
      <c r="C2256">
        <v>75</v>
      </c>
      <c r="D2256">
        <v>1477</v>
      </c>
      <c r="E2256" s="15">
        <v>1.669</v>
      </c>
      <c r="F2256" s="6">
        <f t="shared" ref="F2256:F2316" si="1067">AVERAGE(E2255:E2256)</f>
        <v>1.9219999999999999</v>
      </c>
      <c r="G2256">
        <f t="shared" si="1061"/>
        <v>2</v>
      </c>
      <c r="H2256">
        <f t="shared" si="1035"/>
        <v>162</v>
      </c>
      <c r="I2256" s="5">
        <f t="shared" si="1058"/>
        <v>314.39999999999998</v>
      </c>
      <c r="J2256" s="7">
        <f t="shared" si="1038"/>
        <v>0</v>
      </c>
      <c r="K2256" t="str">
        <f t="shared" si="1036"/>
        <v/>
      </c>
      <c r="M2256" s="4"/>
      <c r="N2256" s="4"/>
      <c r="O2256" s="5"/>
      <c r="Q2256" s="6"/>
      <c r="R2256" s="6"/>
      <c r="U2256" s="5"/>
      <c r="V2256" s="7"/>
      <c r="X2256" s="1"/>
      <c r="Y2256" s="1"/>
      <c r="Z2256" s="5"/>
      <c r="AA2256" s="5"/>
      <c r="AB2256" s="1"/>
    </row>
    <row r="2257" spans="1:29" x14ac:dyDescent="0.25">
      <c r="A2257" s="11" t="s">
        <v>235</v>
      </c>
      <c r="B2257" t="s">
        <v>1672</v>
      </c>
      <c r="C2257">
        <v>68</v>
      </c>
      <c r="D2257">
        <v>1329</v>
      </c>
      <c r="E2257" s="15">
        <v>1.9810000000000001</v>
      </c>
      <c r="F2257" s="6">
        <f t="shared" si="1033"/>
        <v>1.9416666666666667</v>
      </c>
      <c r="G2257">
        <f t="shared" si="1061"/>
        <v>3</v>
      </c>
      <c r="H2257">
        <f t="shared" si="1035"/>
        <v>230</v>
      </c>
      <c r="I2257" s="5">
        <f t="shared" si="1058"/>
        <v>449.10799999999995</v>
      </c>
      <c r="J2257" s="7">
        <f t="shared" si="1038"/>
        <v>0</v>
      </c>
      <c r="K2257" t="str">
        <f t="shared" si="1036"/>
        <v/>
      </c>
      <c r="M2257" s="4"/>
      <c r="N2257" s="4"/>
      <c r="O2257" s="5"/>
      <c r="Q2257" s="6"/>
      <c r="R2257" s="6"/>
      <c r="U2257" s="5"/>
      <c r="V2257" s="7"/>
      <c r="X2257" s="1"/>
      <c r="Y2257" s="1"/>
      <c r="Z2257" s="5"/>
      <c r="AA2257" s="5"/>
      <c r="AB2257" s="1"/>
    </row>
    <row r="2258" spans="1:29" x14ac:dyDescent="0.25">
      <c r="A2258" s="11" t="s">
        <v>235</v>
      </c>
      <c r="B2258" t="s">
        <v>1675</v>
      </c>
      <c r="C2258">
        <v>56</v>
      </c>
      <c r="D2258">
        <v>1290</v>
      </c>
      <c r="E2258" s="15">
        <v>5.4340000000000002</v>
      </c>
      <c r="F2258" s="6">
        <f t="shared" si="1034"/>
        <v>2.8147500000000001</v>
      </c>
      <c r="G2258">
        <f t="shared" si="1061"/>
        <v>4</v>
      </c>
      <c r="H2258">
        <f t="shared" si="1035"/>
        <v>286</v>
      </c>
      <c r="I2258" s="5">
        <f t="shared" si="1058"/>
        <v>753.41200000000003</v>
      </c>
      <c r="J2258" s="7">
        <f t="shared" si="1038"/>
        <v>0</v>
      </c>
      <c r="K2258" t="str">
        <f t="shared" si="1036"/>
        <v/>
      </c>
      <c r="M2258" s="4"/>
      <c r="N2258" s="4"/>
      <c r="O2258" s="5"/>
      <c r="Q2258" s="6"/>
      <c r="R2258" s="6"/>
      <c r="U2258" s="5"/>
      <c r="V2258" s="7"/>
      <c r="X2258" s="1"/>
      <c r="Y2258" s="1"/>
      <c r="Z2258" s="5"/>
      <c r="AA2258" s="5"/>
      <c r="AB2258" s="1"/>
    </row>
    <row r="2259" spans="1:29" x14ac:dyDescent="0.25">
      <c r="A2259" s="11" t="s">
        <v>235</v>
      </c>
      <c r="B2259" t="s">
        <v>1674</v>
      </c>
      <c r="C2259">
        <v>39</v>
      </c>
      <c r="D2259">
        <v>735</v>
      </c>
      <c r="E2259" s="15">
        <v>2.504</v>
      </c>
      <c r="F2259" s="6">
        <f t="shared" si="1037"/>
        <v>2.7526000000000002</v>
      </c>
      <c r="G2259">
        <f t="shared" si="1061"/>
        <v>5</v>
      </c>
      <c r="H2259">
        <f t="shared" si="1035"/>
        <v>325</v>
      </c>
      <c r="I2259" s="5">
        <f t="shared" si="1058"/>
        <v>851.06799999999998</v>
      </c>
      <c r="J2259" s="7">
        <f t="shared" si="1038"/>
        <v>0</v>
      </c>
      <c r="K2259" t="str">
        <f t="shared" si="1036"/>
        <v/>
      </c>
      <c r="M2259" s="4"/>
      <c r="N2259" s="4"/>
      <c r="O2259" s="5"/>
      <c r="Q2259" s="6"/>
      <c r="R2259" s="6"/>
      <c r="U2259" s="5"/>
      <c r="V2259" s="7"/>
      <c r="X2259" s="5"/>
      <c r="Y2259" s="1"/>
      <c r="Z2259" s="5"/>
      <c r="AA2259" s="5"/>
      <c r="AB2259" s="1"/>
      <c r="AC2259" s="5"/>
    </row>
    <row r="2260" spans="1:29" x14ac:dyDescent="0.25">
      <c r="A2260" s="11" t="s">
        <v>235</v>
      </c>
      <c r="B2260" t="s">
        <v>1677</v>
      </c>
      <c r="C2260">
        <v>33</v>
      </c>
      <c r="D2260">
        <v>644</v>
      </c>
      <c r="E2260" s="15">
        <v>2.294</v>
      </c>
      <c r="F2260" s="6">
        <f t="shared" si="1039"/>
        <v>2.6761666666666666</v>
      </c>
      <c r="G2260">
        <f t="shared" si="1061"/>
        <v>6</v>
      </c>
      <c r="H2260">
        <f t="shared" si="1035"/>
        <v>358</v>
      </c>
      <c r="I2260" s="5">
        <f t="shared" si="1058"/>
        <v>926.77</v>
      </c>
      <c r="J2260" s="7">
        <f t="shared" si="1038"/>
        <v>0</v>
      </c>
      <c r="K2260" t="str">
        <f t="shared" si="1036"/>
        <v/>
      </c>
      <c r="M2260" s="4"/>
      <c r="N2260" s="4"/>
      <c r="O2260" s="5"/>
      <c r="Q2260" s="6"/>
      <c r="R2260" s="6"/>
      <c r="U2260" s="5"/>
      <c r="V2260" s="7"/>
      <c r="X2260" s="5"/>
      <c r="Y2260" s="1"/>
      <c r="Z2260" s="5"/>
      <c r="AA2260" s="5"/>
      <c r="AB2260" s="1"/>
    </row>
    <row r="2261" spans="1:29" x14ac:dyDescent="0.25">
      <c r="A2261" s="11" t="s">
        <v>235</v>
      </c>
      <c r="B2261" t="s">
        <v>1676</v>
      </c>
      <c r="C2261">
        <v>24</v>
      </c>
      <c r="D2261">
        <v>431</v>
      </c>
      <c r="E2261" s="15">
        <v>1.3360000000000001</v>
      </c>
      <c r="F2261" s="6">
        <f t="shared" ref="F2261" si="1068">AVERAGE(E2255:E2261)</f>
        <v>2.4847142857142854</v>
      </c>
      <c r="G2261">
        <f t="shared" si="1061"/>
        <v>7</v>
      </c>
      <c r="H2261">
        <f t="shared" si="1035"/>
        <v>382</v>
      </c>
      <c r="I2261" s="5">
        <f t="shared" si="1058"/>
        <v>958.83399999999995</v>
      </c>
      <c r="J2261" s="7">
        <f t="shared" si="1038"/>
        <v>0</v>
      </c>
      <c r="K2261" t="str">
        <f t="shared" si="1036"/>
        <v/>
      </c>
      <c r="M2261" s="4"/>
      <c r="N2261" s="4"/>
      <c r="O2261" s="5"/>
      <c r="Q2261" s="6"/>
      <c r="R2261" s="6"/>
      <c r="U2261" s="5"/>
      <c r="V2261" s="7"/>
      <c r="X2261" s="5"/>
      <c r="Y2261" s="1"/>
      <c r="Z2261" s="5"/>
      <c r="AA2261" s="5"/>
      <c r="AB2261" s="1"/>
    </row>
    <row r="2262" spans="1:29" x14ac:dyDescent="0.25">
      <c r="A2262" s="11" t="s">
        <v>235</v>
      </c>
      <c r="B2262" t="s">
        <v>1680</v>
      </c>
      <c r="C2262">
        <v>22</v>
      </c>
      <c r="D2262">
        <v>338</v>
      </c>
      <c r="E2262" s="15">
        <v>1.1719999999999999</v>
      </c>
      <c r="F2262" s="6">
        <f t="shared" ref="F2262" si="1069">AVERAGE(E2255:E2262)</f>
        <v>2.3206249999999997</v>
      </c>
      <c r="G2262">
        <f t="shared" si="1061"/>
        <v>8</v>
      </c>
      <c r="H2262">
        <f t="shared" ref="H2262:H2325" si="1070">IF(G2261&gt;G2262,C2262,C2262+H2261)</f>
        <v>404</v>
      </c>
      <c r="I2262" s="5">
        <f t="shared" si="1058"/>
        <v>984.61799999999994</v>
      </c>
      <c r="J2262" s="7">
        <f t="shared" si="1038"/>
        <v>0</v>
      </c>
      <c r="K2262" t="str">
        <f t="shared" ref="K2262:K2325" si="1071">IF(J2262&gt;0,SUM(D2253:D2262),"")</f>
        <v/>
      </c>
      <c r="M2262" s="4"/>
      <c r="N2262" s="4"/>
      <c r="O2262" s="5"/>
      <c r="Q2262" s="6"/>
      <c r="R2262" s="6"/>
      <c r="U2262" s="5"/>
      <c r="V2262" s="7"/>
      <c r="X2262" s="5"/>
      <c r="Y2262" s="1"/>
      <c r="Z2262" s="5"/>
      <c r="AA2262" s="5"/>
      <c r="AB2262" s="1"/>
    </row>
    <row r="2263" spans="1:29" x14ac:dyDescent="0.25">
      <c r="A2263" s="11" t="s">
        <v>235</v>
      </c>
      <c r="B2263" t="s">
        <v>1679</v>
      </c>
      <c r="C2263">
        <v>20</v>
      </c>
      <c r="D2263">
        <v>408</v>
      </c>
      <c r="E2263" s="15">
        <v>1.085</v>
      </c>
      <c r="F2263" s="6">
        <f t="shared" ref="F2263" si="1072">AVERAGE(E2255:E2263)</f>
        <v>2.1833333333333331</v>
      </c>
      <c r="G2263">
        <f t="shared" si="1061"/>
        <v>9</v>
      </c>
      <c r="H2263">
        <f t="shared" si="1070"/>
        <v>424</v>
      </c>
      <c r="I2263" s="5">
        <f t="shared" si="1058"/>
        <v>1006.318</v>
      </c>
      <c r="J2263" s="7">
        <f t="shared" ref="J2263:J2326" si="1073">IF(G2263&gt;G2264,I2263/H2263,0)</f>
        <v>0</v>
      </c>
      <c r="K2263" t="str">
        <f t="shared" si="1071"/>
        <v/>
      </c>
      <c r="M2263" s="4"/>
      <c r="N2263" s="4"/>
      <c r="O2263" s="5"/>
      <c r="Q2263" s="6"/>
      <c r="R2263" s="6"/>
      <c r="U2263" s="5"/>
      <c r="V2263" s="7"/>
      <c r="X2263" s="1"/>
      <c r="Y2263" s="1"/>
      <c r="Z2263" s="5"/>
      <c r="AA2263" s="5"/>
      <c r="AB2263" s="1"/>
    </row>
    <row r="2264" spans="1:29" x14ac:dyDescent="0.25">
      <c r="A2264" s="11" t="s">
        <v>235</v>
      </c>
      <c r="B2264" t="s">
        <v>1678</v>
      </c>
      <c r="C2264">
        <v>19</v>
      </c>
      <c r="D2264">
        <v>311</v>
      </c>
      <c r="E2264" s="15">
        <v>1.861</v>
      </c>
      <c r="F2264" s="6">
        <f t="shared" ref="F2264" si="1074">AVERAGE(E2255:E2264)</f>
        <v>2.1511</v>
      </c>
      <c r="G2264">
        <f t="shared" si="1061"/>
        <v>10</v>
      </c>
      <c r="H2264">
        <f t="shared" si="1070"/>
        <v>443</v>
      </c>
      <c r="I2264" s="5">
        <f t="shared" si="1058"/>
        <v>1041.6769999999999</v>
      </c>
      <c r="J2264" s="7">
        <f t="shared" si="1073"/>
        <v>2.3514153498871329</v>
      </c>
      <c r="K2264">
        <f t="shared" si="1071"/>
        <v>8539</v>
      </c>
      <c r="M2264" s="4"/>
      <c r="N2264" s="4"/>
      <c r="O2264" s="5"/>
      <c r="Q2264" s="6"/>
      <c r="R2264" s="6"/>
      <c r="U2264" s="5"/>
      <c r="V2264" s="7"/>
      <c r="X2264" s="1"/>
      <c r="Y2264" s="1"/>
      <c r="Z2264" s="5"/>
      <c r="AA2264" s="5"/>
      <c r="AB2264" s="1"/>
    </row>
    <row r="2265" spans="1:29" x14ac:dyDescent="0.25">
      <c r="A2265" s="11" t="s">
        <v>209</v>
      </c>
      <c r="B2265" t="s">
        <v>1615</v>
      </c>
      <c r="C2265">
        <v>58</v>
      </c>
      <c r="D2265">
        <v>283</v>
      </c>
      <c r="E2265" s="15">
        <v>0.49299999999999999</v>
      </c>
      <c r="F2265" s="6">
        <f t="shared" si="1066"/>
        <v>0.49299999999999999</v>
      </c>
      <c r="G2265">
        <f t="shared" si="1061"/>
        <v>1</v>
      </c>
      <c r="H2265">
        <f t="shared" si="1070"/>
        <v>58</v>
      </c>
      <c r="I2265" s="5">
        <f t="shared" si="1058"/>
        <v>28.594000000000001</v>
      </c>
      <c r="J2265" s="7">
        <f t="shared" si="1073"/>
        <v>0</v>
      </c>
      <c r="K2265" t="str">
        <f t="shared" si="1071"/>
        <v/>
      </c>
      <c r="M2265" s="4"/>
      <c r="N2265" s="4"/>
      <c r="O2265" s="5"/>
      <c r="Q2265" s="6"/>
      <c r="R2265" s="6"/>
      <c r="U2265" s="5"/>
      <c r="V2265" s="7"/>
      <c r="X2265" s="1"/>
      <c r="Y2265" s="1"/>
      <c r="Z2265" s="5"/>
      <c r="AA2265" s="5"/>
      <c r="AB2265" s="1"/>
    </row>
    <row r="2266" spans="1:29" x14ac:dyDescent="0.25">
      <c r="A2266" s="11" t="s">
        <v>209</v>
      </c>
      <c r="B2266" t="s">
        <v>1616</v>
      </c>
      <c r="C2266">
        <v>40</v>
      </c>
      <c r="D2266">
        <v>161</v>
      </c>
      <c r="E2266" s="15">
        <v>0.375</v>
      </c>
      <c r="F2266" s="6">
        <f t="shared" si="1067"/>
        <v>0.434</v>
      </c>
      <c r="G2266">
        <f t="shared" si="1061"/>
        <v>2</v>
      </c>
      <c r="H2266">
        <f t="shared" si="1070"/>
        <v>98</v>
      </c>
      <c r="I2266" s="5">
        <f t="shared" si="1058"/>
        <v>43.594000000000001</v>
      </c>
      <c r="J2266" s="7">
        <f t="shared" si="1073"/>
        <v>0</v>
      </c>
      <c r="K2266" t="str">
        <f t="shared" si="1071"/>
        <v/>
      </c>
      <c r="M2266" s="4"/>
      <c r="N2266" s="4"/>
      <c r="O2266" s="5"/>
      <c r="Q2266" s="6"/>
      <c r="R2266" s="6"/>
      <c r="U2266" s="5"/>
      <c r="V2266" s="7"/>
      <c r="X2266" s="5"/>
      <c r="Y2266" s="1"/>
      <c r="Z2266" s="5"/>
      <c r="AA2266" s="5"/>
      <c r="AB2266" s="1"/>
    </row>
    <row r="2267" spans="1:29" x14ac:dyDescent="0.25">
      <c r="A2267" s="11" t="s">
        <v>209</v>
      </c>
      <c r="B2267" t="s">
        <v>1617</v>
      </c>
      <c r="C2267">
        <v>26</v>
      </c>
      <c r="D2267">
        <v>87</v>
      </c>
      <c r="E2267" s="14">
        <v>0.55700000000000005</v>
      </c>
      <c r="F2267" s="6">
        <f t="shared" ref="F2267:F2327" si="1075">AVERAGE(E2265:E2267)</f>
        <v>0.47500000000000003</v>
      </c>
      <c r="G2267">
        <f t="shared" si="1061"/>
        <v>3</v>
      </c>
      <c r="H2267">
        <f t="shared" si="1070"/>
        <v>124</v>
      </c>
      <c r="I2267" s="5">
        <f t="shared" si="1058"/>
        <v>58.076000000000001</v>
      </c>
      <c r="J2267" s="7">
        <f t="shared" si="1073"/>
        <v>0</v>
      </c>
      <c r="K2267" t="str">
        <f t="shared" si="1071"/>
        <v/>
      </c>
      <c r="M2267" s="4"/>
      <c r="N2267" s="4"/>
      <c r="O2267" s="5"/>
      <c r="Q2267" s="6"/>
      <c r="R2267" s="6"/>
      <c r="U2267" s="5"/>
      <c r="V2267" s="7"/>
      <c r="X2267" s="5"/>
      <c r="Y2267" s="1"/>
      <c r="Z2267" s="5"/>
      <c r="AA2267" s="5"/>
      <c r="AB2267" s="1"/>
    </row>
    <row r="2268" spans="1:29" x14ac:dyDescent="0.25">
      <c r="A2268" s="11" t="s">
        <v>209</v>
      </c>
      <c r="B2268" t="s">
        <v>1618</v>
      </c>
      <c r="C2268">
        <v>24</v>
      </c>
      <c r="D2268">
        <v>95</v>
      </c>
      <c r="E2268" s="15">
        <v>0.25</v>
      </c>
      <c r="F2268" s="6">
        <f t="shared" ref="F2268:F2328" si="1076">AVERAGE(E2265:E2268)</f>
        <v>0.41875000000000001</v>
      </c>
      <c r="G2268">
        <f t="shared" si="1061"/>
        <v>4</v>
      </c>
      <c r="H2268">
        <f t="shared" si="1070"/>
        <v>148</v>
      </c>
      <c r="I2268" s="5">
        <f t="shared" si="1058"/>
        <v>64.075999999999993</v>
      </c>
      <c r="J2268" s="7">
        <f t="shared" si="1073"/>
        <v>0</v>
      </c>
      <c r="K2268" t="str">
        <f t="shared" si="1071"/>
        <v/>
      </c>
      <c r="M2268" s="4"/>
      <c r="N2268" s="4"/>
      <c r="O2268" s="5"/>
      <c r="Q2268" s="6"/>
      <c r="R2268" s="6"/>
      <c r="U2268" s="5"/>
      <c r="V2268" s="7"/>
      <c r="X2268" s="5"/>
      <c r="Y2268" s="1"/>
      <c r="Z2268" s="5"/>
      <c r="AA2268" s="5"/>
      <c r="AB2268" s="1"/>
    </row>
    <row r="2269" spans="1:29" x14ac:dyDescent="0.25">
      <c r="A2269" s="11" t="s">
        <v>209</v>
      </c>
      <c r="B2269" t="s">
        <v>1619</v>
      </c>
      <c r="C2269">
        <v>20</v>
      </c>
      <c r="D2269">
        <v>58</v>
      </c>
      <c r="E2269" s="14">
        <v>5.2999999999999999E-2</v>
      </c>
      <c r="F2269" s="6">
        <f t="shared" ref="F2269:F2329" si="1077">AVERAGE(E2265:E2269)</f>
        <v>0.34560000000000002</v>
      </c>
      <c r="G2269">
        <f t="shared" si="1061"/>
        <v>5</v>
      </c>
      <c r="H2269">
        <f t="shared" si="1070"/>
        <v>168</v>
      </c>
      <c r="I2269" s="5">
        <f t="shared" si="1058"/>
        <v>65.135999999999996</v>
      </c>
      <c r="J2269" s="7">
        <f t="shared" si="1073"/>
        <v>0</v>
      </c>
      <c r="K2269" t="str">
        <f t="shared" si="1071"/>
        <v/>
      </c>
      <c r="M2269" s="4"/>
      <c r="N2269" s="4"/>
      <c r="O2269" s="5"/>
      <c r="Q2269" s="6"/>
      <c r="R2269" s="6"/>
      <c r="U2269" s="5"/>
      <c r="V2269" s="7"/>
      <c r="X2269" s="5"/>
      <c r="Y2269" s="1"/>
      <c r="Z2269" s="5"/>
      <c r="AA2269" s="5"/>
      <c r="AB2269" s="1"/>
      <c r="AC2269" s="5"/>
    </row>
    <row r="2270" spans="1:29" x14ac:dyDescent="0.25">
      <c r="A2270" s="11" t="s">
        <v>209</v>
      </c>
      <c r="B2270" t="s">
        <v>2026</v>
      </c>
      <c r="C2270">
        <v>19</v>
      </c>
      <c r="D2270">
        <v>54</v>
      </c>
      <c r="E2270" s="14">
        <v>0.14000000000000001</v>
      </c>
      <c r="F2270" s="6">
        <f t="shared" ref="F2270:F2330" si="1078">AVERAGE(E2265:E2270)</f>
        <v>0.3113333333333333</v>
      </c>
      <c r="G2270">
        <f t="shared" si="1061"/>
        <v>6</v>
      </c>
      <c r="H2270">
        <f t="shared" si="1070"/>
        <v>187</v>
      </c>
      <c r="I2270" s="5">
        <f t="shared" si="1058"/>
        <v>67.795999999999992</v>
      </c>
      <c r="J2270" s="7">
        <f t="shared" si="1073"/>
        <v>0</v>
      </c>
      <c r="K2270" t="str">
        <f t="shared" si="1071"/>
        <v/>
      </c>
      <c r="M2270" s="4"/>
      <c r="N2270" s="4"/>
      <c r="O2270" s="5"/>
      <c r="Q2270" s="6"/>
      <c r="R2270" s="6"/>
      <c r="U2270" s="5"/>
      <c r="V2270" s="7"/>
      <c r="X2270" s="1"/>
      <c r="Y2270" s="1"/>
      <c r="Z2270" s="5"/>
      <c r="AA2270" s="5"/>
      <c r="AB2270" s="1"/>
    </row>
    <row r="2271" spans="1:29" x14ac:dyDescent="0.25">
      <c r="A2271" s="11" t="s">
        <v>209</v>
      </c>
      <c r="B2271" t="s">
        <v>1621</v>
      </c>
      <c r="C2271">
        <v>18</v>
      </c>
      <c r="D2271">
        <v>53</v>
      </c>
      <c r="E2271" s="14">
        <v>6.6000000000000003E-2</v>
      </c>
      <c r="F2271" s="6">
        <f t="shared" ref="F2271" si="1079">AVERAGE(E2265:E2271)</f>
        <v>0.2762857142857143</v>
      </c>
      <c r="G2271">
        <f t="shared" si="1061"/>
        <v>7</v>
      </c>
      <c r="H2271">
        <f t="shared" si="1070"/>
        <v>205</v>
      </c>
      <c r="I2271" s="5">
        <f t="shared" si="1058"/>
        <v>68.983999999999995</v>
      </c>
      <c r="J2271" s="7">
        <f t="shared" si="1073"/>
        <v>0</v>
      </c>
      <c r="K2271" t="str">
        <f t="shared" si="1071"/>
        <v/>
      </c>
      <c r="M2271" s="4"/>
      <c r="N2271" s="4"/>
      <c r="O2271" s="5"/>
      <c r="Q2271" s="6"/>
      <c r="R2271" s="6"/>
      <c r="U2271" s="5"/>
      <c r="V2271" s="7"/>
      <c r="X2271" s="1"/>
      <c r="Y2271" s="1"/>
      <c r="Z2271" s="5"/>
      <c r="AA2271" s="5"/>
      <c r="AB2271" s="1"/>
    </row>
    <row r="2272" spans="1:29" x14ac:dyDescent="0.25">
      <c r="A2272" s="11" t="s">
        <v>209</v>
      </c>
      <c r="B2272" t="s">
        <v>1620</v>
      </c>
      <c r="C2272">
        <v>17</v>
      </c>
      <c r="D2272">
        <v>54</v>
      </c>
      <c r="E2272" s="14">
        <v>0.13200000000000001</v>
      </c>
      <c r="F2272" s="6">
        <f t="shared" ref="F2272" si="1080">AVERAGE(E2265:E2272)</f>
        <v>0.25824999999999998</v>
      </c>
      <c r="G2272">
        <f t="shared" si="1061"/>
        <v>8</v>
      </c>
      <c r="H2272">
        <f t="shared" si="1070"/>
        <v>222</v>
      </c>
      <c r="I2272" s="5">
        <f t="shared" si="1058"/>
        <v>71.227999999999994</v>
      </c>
      <c r="J2272" s="7">
        <f t="shared" si="1073"/>
        <v>0</v>
      </c>
      <c r="K2272" t="str">
        <f t="shared" si="1071"/>
        <v/>
      </c>
      <c r="M2272" s="4"/>
      <c r="N2272" s="4"/>
      <c r="O2272" s="5"/>
      <c r="Q2272" s="6"/>
      <c r="R2272" s="6"/>
      <c r="U2272" s="5"/>
      <c r="V2272" s="7"/>
      <c r="X2272" s="1"/>
      <c r="Y2272" s="1"/>
      <c r="Z2272" s="5"/>
      <c r="AA2272" s="5"/>
      <c r="AB2272" s="1"/>
    </row>
    <row r="2273" spans="1:29" x14ac:dyDescent="0.25">
      <c r="A2273" s="11" t="s">
        <v>209</v>
      </c>
      <c r="B2273" t="s">
        <v>1622</v>
      </c>
      <c r="C2273">
        <v>17</v>
      </c>
      <c r="D2273">
        <v>54</v>
      </c>
      <c r="E2273" s="15">
        <v>0.23300000000000001</v>
      </c>
      <c r="F2273" s="6">
        <f t="shared" ref="F2273" si="1081">AVERAGE(E2265:E2273)</f>
        <v>0.25544444444444442</v>
      </c>
      <c r="G2273">
        <f t="shared" si="1061"/>
        <v>9</v>
      </c>
      <c r="H2273">
        <f t="shared" si="1070"/>
        <v>239</v>
      </c>
      <c r="I2273" s="5">
        <f t="shared" si="1058"/>
        <v>75.188999999999993</v>
      </c>
      <c r="J2273" s="7">
        <f t="shared" si="1073"/>
        <v>0</v>
      </c>
      <c r="K2273" t="str">
        <f t="shared" si="1071"/>
        <v/>
      </c>
      <c r="M2273" s="4"/>
      <c r="N2273" s="4"/>
      <c r="O2273" s="5"/>
      <c r="Q2273" s="6"/>
      <c r="R2273" s="6"/>
      <c r="U2273" s="5"/>
      <c r="V2273" s="7"/>
      <c r="X2273" s="1"/>
      <c r="Y2273" s="1"/>
      <c r="Z2273" s="5"/>
      <c r="AA2273" s="5"/>
      <c r="AB2273" s="1"/>
    </row>
    <row r="2274" spans="1:29" x14ac:dyDescent="0.25">
      <c r="A2274" s="11" t="s">
        <v>209</v>
      </c>
      <c r="B2274" t="s">
        <v>2027</v>
      </c>
      <c r="C2274">
        <v>15</v>
      </c>
      <c r="D2274">
        <v>45</v>
      </c>
      <c r="E2274" s="14">
        <v>0</v>
      </c>
      <c r="F2274" s="6">
        <f t="shared" ref="F2274" si="1082">AVERAGE(E2265:E2274)</f>
        <v>0.22989999999999999</v>
      </c>
      <c r="G2274">
        <f t="shared" si="1061"/>
        <v>10</v>
      </c>
      <c r="H2274">
        <f t="shared" si="1070"/>
        <v>254</v>
      </c>
      <c r="I2274" s="5">
        <f t="shared" si="1058"/>
        <v>75.188999999999993</v>
      </c>
      <c r="J2274" s="7">
        <f t="shared" si="1073"/>
        <v>0.29601968503937004</v>
      </c>
      <c r="K2274">
        <f t="shared" si="1071"/>
        <v>944</v>
      </c>
      <c r="M2274" s="4"/>
      <c r="N2274" s="4"/>
      <c r="O2274" s="5"/>
      <c r="Q2274" s="6"/>
      <c r="R2274" s="6"/>
      <c r="U2274" s="5"/>
      <c r="V2274" s="7"/>
      <c r="X2274" s="1"/>
      <c r="Y2274" s="1"/>
      <c r="Z2274" s="5"/>
      <c r="AA2274" s="5"/>
      <c r="AB2274" s="1"/>
    </row>
    <row r="2275" spans="1:29" x14ac:dyDescent="0.25">
      <c r="A2275" s="11" t="s">
        <v>193</v>
      </c>
      <c r="B2275" t="s">
        <v>1734</v>
      </c>
      <c r="C2275">
        <v>87</v>
      </c>
      <c r="D2275">
        <v>1506</v>
      </c>
      <c r="E2275" s="15">
        <v>0.95</v>
      </c>
      <c r="F2275" s="6">
        <f t="shared" si="1066"/>
        <v>0.95</v>
      </c>
      <c r="G2275">
        <f t="shared" si="1061"/>
        <v>1</v>
      </c>
      <c r="H2275">
        <f t="shared" si="1070"/>
        <v>87</v>
      </c>
      <c r="I2275" s="5">
        <f t="shared" si="1058"/>
        <v>82.649999999999991</v>
      </c>
      <c r="J2275" s="7">
        <f t="shared" si="1073"/>
        <v>0</v>
      </c>
      <c r="K2275" t="str">
        <f t="shared" si="1071"/>
        <v/>
      </c>
      <c r="M2275" s="4"/>
      <c r="N2275" s="4"/>
      <c r="O2275" s="5"/>
      <c r="Q2275" s="6"/>
      <c r="R2275" s="6"/>
      <c r="U2275" s="5"/>
      <c r="V2275" s="7"/>
      <c r="X2275" s="1"/>
      <c r="Y2275" s="1"/>
      <c r="Z2275" s="5"/>
      <c r="AA2275" s="5"/>
      <c r="AB2275" s="1"/>
    </row>
    <row r="2276" spans="1:29" x14ac:dyDescent="0.25">
      <c r="A2276" s="11" t="s">
        <v>193</v>
      </c>
      <c r="B2276" t="s">
        <v>1735</v>
      </c>
      <c r="C2276">
        <v>35</v>
      </c>
      <c r="D2276">
        <v>650</v>
      </c>
      <c r="E2276" s="15">
        <v>1.194</v>
      </c>
      <c r="F2276" s="6">
        <f t="shared" si="1067"/>
        <v>1.0720000000000001</v>
      </c>
      <c r="G2276">
        <f t="shared" si="1061"/>
        <v>2</v>
      </c>
      <c r="H2276">
        <f t="shared" si="1070"/>
        <v>122</v>
      </c>
      <c r="I2276" s="5">
        <f t="shared" si="1058"/>
        <v>124.44</v>
      </c>
      <c r="J2276" s="7">
        <f t="shared" si="1073"/>
        <v>0</v>
      </c>
      <c r="K2276" t="str">
        <f t="shared" si="1071"/>
        <v/>
      </c>
      <c r="M2276" s="4"/>
      <c r="N2276" s="4"/>
      <c r="O2276" s="5"/>
      <c r="Q2276" s="6"/>
      <c r="R2276" s="6"/>
      <c r="U2276" s="5"/>
      <c r="V2276" s="7"/>
      <c r="X2276" s="1"/>
      <c r="Y2276" s="1"/>
      <c r="Z2276" s="5"/>
      <c r="AA2276" s="5"/>
      <c r="AB2276" s="1"/>
    </row>
    <row r="2277" spans="1:29" x14ac:dyDescent="0.25">
      <c r="A2277" s="11" t="s">
        <v>193</v>
      </c>
      <c r="B2277" t="s">
        <v>1101</v>
      </c>
      <c r="C2277">
        <v>29</v>
      </c>
      <c r="D2277">
        <v>234</v>
      </c>
      <c r="E2277" s="15">
        <v>0.51</v>
      </c>
      <c r="F2277" s="6">
        <f t="shared" si="1075"/>
        <v>0.8846666666666666</v>
      </c>
      <c r="G2277">
        <f t="shared" si="1061"/>
        <v>3</v>
      </c>
      <c r="H2277">
        <f t="shared" si="1070"/>
        <v>151</v>
      </c>
      <c r="I2277" s="5">
        <f t="shared" si="1058"/>
        <v>139.22999999999999</v>
      </c>
      <c r="J2277" s="7">
        <f t="shared" si="1073"/>
        <v>0</v>
      </c>
      <c r="K2277" t="str">
        <f t="shared" si="1071"/>
        <v/>
      </c>
      <c r="M2277" s="4"/>
      <c r="N2277" s="4"/>
      <c r="O2277" s="5"/>
      <c r="Q2277" s="6"/>
      <c r="R2277" s="6"/>
      <c r="U2277" s="5"/>
      <c r="V2277" s="7"/>
      <c r="X2277" s="1"/>
      <c r="Y2277" s="1"/>
      <c r="Z2277" s="5"/>
      <c r="AA2277" s="5"/>
      <c r="AB2277" s="1"/>
    </row>
    <row r="2278" spans="1:29" x14ac:dyDescent="0.25">
      <c r="A2278" s="11" t="s">
        <v>193</v>
      </c>
      <c r="B2278" t="s">
        <v>1736</v>
      </c>
      <c r="C2278">
        <v>29</v>
      </c>
      <c r="D2278">
        <v>406</v>
      </c>
      <c r="E2278" s="15">
        <v>0.753</v>
      </c>
      <c r="F2278" s="6">
        <f t="shared" si="1076"/>
        <v>0.85175000000000001</v>
      </c>
      <c r="G2278">
        <f t="shared" si="1061"/>
        <v>4</v>
      </c>
      <c r="H2278">
        <f t="shared" si="1070"/>
        <v>180</v>
      </c>
      <c r="I2278" s="5">
        <f t="shared" si="1058"/>
        <v>161.06699999999998</v>
      </c>
      <c r="J2278" s="7">
        <f t="shared" si="1073"/>
        <v>0</v>
      </c>
      <c r="K2278" t="str">
        <f t="shared" si="1071"/>
        <v/>
      </c>
      <c r="M2278" s="4"/>
      <c r="N2278" s="4"/>
      <c r="O2278" s="5"/>
      <c r="Q2278" s="6"/>
      <c r="R2278" s="6"/>
      <c r="U2278" s="5"/>
      <c r="V2278" s="7"/>
      <c r="X2278" s="5"/>
      <c r="Y2278" s="1"/>
      <c r="Z2278" s="5"/>
      <c r="AA2278" s="5"/>
      <c r="AB2278" s="1"/>
    </row>
    <row r="2279" spans="1:29" x14ac:dyDescent="0.25">
      <c r="A2279" s="11" t="s">
        <v>193</v>
      </c>
      <c r="B2279" t="s">
        <v>1737</v>
      </c>
      <c r="C2279">
        <v>27</v>
      </c>
      <c r="D2279">
        <v>246</v>
      </c>
      <c r="E2279" s="15">
        <v>0.54700000000000004</v>
      </c>
      <c r="F2279" s="6">
        <f t="shared" si="1077"/>
        <v>0.79080000000000006</v>
      </c>
      <c r="G2279">
        <f t="shared" si="1061"/>
        <v>5</v>
      </c>
      <c r="H2279">
        <f t="shared" si="1070"/>
        <v>207</v>
      </c>
      <c r="I2279" s="5">
        <f t="shared" si="1058"/>
        <v>175.83599999999998</v>
      </c>
      <c r="J2279" s="7">
        <f t="shared" si="1073"/>
        <v>0</v>
      </c>
      <c r="K2279" t="str">
        <f t="shared" si="1071"/>
        <v/>
      </c>
      <c r="M2279" s="4"/>
      <c r="N2279" s="4"/>
      <c r="O2279" s="5"/>
      <c r="Q2279" s="6"/>
      <c r="R2279" s="6"/>
      <c r="U2279" s="5"/>
      <c r="V2279" s="7"/>
      <c r="X2279" s="5"/>
      <c r="Y2279" s="1"/>
      <c r="Z2279" s="5"/>
      <c r="AA2279" s="5"/>
      <c r="AB2279" s="1"/>
      <c r="AC2279" s="5"/>
    </row>
    <row r="2280" spans="1:29" x14ac:dyDescent="0.25">
      <c r="A2280" s="11" t="s">
        <v>193</v>
      </c>
      <c r="B2280" t="s">
        <v>1738</v>
      </c>
      <c r="C2280">
        <v>26</v>
      </c>
      <c r="D2280">
        <v>177</v>
      </c>
      <c r="E2280" s="15">
        <v>0.56499999999999995</v>
      </c>
      <c r="F2280" s="6">
        <f t="shared" si="1078"/>
        <v>0.75316666666666665</v>
      </c>
      <c r="G2280">
        <f t="shared" si="1061"/>
        <v>6</v>
      </c>
      <c r="H2280">
        <f t="shared" si="1070"/>
        <v>233</v>
      </c>
      <c r="I2280" s="5">
        <f t="shared" si="1058"/>
        <v>190.52599999999998</v>
      </c>
      <c r="J2280" s="7">
        <f t="shared" si="1073"/>
        <v>0</v>
      </c>
      <c r="K2280" t="str">
        <f t="shared" si="1071"/>
        <v/>
      </c>
      <c r="M2280" s="4"/>
      <c r="N2280" s="4"/>
      <c r="O2280" s="5"/>
      <c r="Q2280" s="6"/>
      <c r="R2280" s="6"/>
      <c r="U2280" s="5"/>
      <c r="V2280" s="7"/>
      <c r="X2280" s="1"/>
      <c r="Y2280" s="1"/>
      <c r="Z2280" s="5"/>
      <c r="AA2280" s="5"/>
      <c r="AB2280" s="1"/>
    </row>
    <row r="2281" spans="1:29" x14ac:dyDescent="0.25">
      <c r="A2281" s="11" t="s">
        <v>193</v>
      </c>
      <c r="B2281" t="s">
        <v>1739</v>
      </c>
      <c r="C2281">
        <v>25</v>
      </c>
      <c r="D2281">
        <v>215</v>
      </c>
      <c r="E2281" s="15">
        <v>0.45900000000000002</v>
      </c>
      <c r="F2281" s="6">
        <f t="shared" ref="F2281" si="1083">AVERAGE(E2275:E2281)</f>
        <v>0.71114285714285708</v>
      </c>
      <c r="G2281">
        <f t="shared" si="1061"/>
        <v>7</v>
      </c>
      <c r="H2281">
        <f t="shared" si="1070"/>
        <v>258</v>
      </c>
      <c r="I2281" s="5">
        <f t="shared" si="1058"/>
        <v>202.00099999999998</v>
      </c>
      <c r="J2281" s="7">
        <f t="shared" si="1073"/>
        <v>0</v>
      </c>
      <c r="K2281" t="str">
        <f t="shared" si="1071"/>
        <v/>
      </c>
      <c r="M2281" s="4"/>
      <c r="N2281" s="4"/>
      <c r="O2281" s="5"/>
      <c r="Q2281" s="6"/>
      <c r="R2281" s="6"/>
      <c r="U2281" s="5"/>
      <c r="V2281" s="7"/>
      <c r="X2281" s="1"/>
      <c r="Y2281" s="1"/>
      <c r="Z2281" s="5"/>
      <c r="AA2281" s="5"/>
      <c r="AB2281" s="1"/>
    </row>
    <row r="2282" spans="1:29" x14ac:dyDescent="0.25">
      <c r="A2282" s="11" t="s">
        <v>193</v>
      </c>
      <c r="B2282" t="s">
        <v>2028</v>
      </c>
      <c r="C2282">
        <v>21</v>
      </c>
      <c r="D2282">
        <v>193</v>
      </c>
      <c r="E2282" s="14">
        <v>1.36</v>
      </c>
      <c r="F2282" s="6">
        <f t="shared" ref="F2282" si="1084">AVERAGE(E2275:E2282)</f>
        <v>0.79225000000000001</v>
      </c>
      <c r="G2282">
        <f t="shared" si="1061"/>
        <v>8</v>
      </c>
      <c r="H2282">
        <f t="shared" si="1070"/>
        <v>279</v>
      </c>
      <c r="I2282" s="5">
        <f t="shared" si="1058"/>
        <v>230.56099999999998</v>
      </c>
      <c r="J2282" s="7">
        <f t="shared" si="1073"/>
        <v>0</v>
      </c>
      <c r="K2282" t="str">
        <f t="shared" si="1071"/>
        <v/>
      </c>
      <c r="M2282" s="4"/>
      <c r="N2282" s="4"/>
      <c r="O2282" s="5"/>
      <c r="Q2282" s="6"/>
      <c r="R2282" s="6"/>
      <c r="U2282" s="5"/>
      <c r="V2282" s="7"/>
      <c r="X2282" s="1"/>
      <c r="Y2282" s="1"/>
      <c r="Z2282" s="5"/>
      <c r="AA2282" s="5"/>
      <c r="AB2282" s="1"/>
    </row>
    <row r="2283" spans="1:29" x14ac:dyDescent="0.25">
      <c r="A2283" s="11" t="s">
        <v>193</v>
      </c>
      <c r="B2283" t="s">
        <v>547</v>
      </c>
      <c r="C2283">
        <v>20</v>
      </c>
      <c r="D2283">
        <v>147</v>
      </c>
      <c r="E2283" s="15">
        <v>0.46700000000000003</v>
      </c>
      <c r="F2283" s="6">
        <f t="shared" ref="F2283" si="1085">AVERAGE(E2275:E2283)</f>
        <v>0.75611111111111107</v>
      </c>
      <c r="G2283">
        <f t="shared" si="1061"/>
        <v>9</v>
      </c>
      <c r="H2283">
        <f t="shared" si="1070"/>
        <v>299</v>
      </c>
      <c r="I2283" s="5">
        <f t="shared" si="1058"/>
        <v>239.90099999999998</v>
      </c>
      <c r="J2283" s="7">
        <f t="shared" si="1073"/>
        <v>0</v>
      </c>
      <c r="K2283" t="str">
        <f t="shared" si="1071"/>
        <v/>
      </c>
      <c r="M2283" s="4"/>
      <c r="N2283" s="4"/>
      <c r="O2283" s="5"/>
      <c r="Q2283" s="6"/>
      <c r="R2283" s="6"/>
      <c r="U2283" s="5"/>
      <c r="V2283" s="7"/>
      <c r="X2283" s="1"/>
      <c r="Y2283" s="1"/>
      <c r="Z2283" s="5"/>
      <c r="AA2283" s="5"/>
      <c r="AB2283" s="1"/>
    </row>
    <row r="2284" spans="1:29" x14ac:dyDescent="0.25">
      <c r="A2284" s="11" t="s">
        <v>193</v>
      </c>
      <c r="B2284" t="s">
        <v>1513</v>
      </c>
      <c r="C2284">
        <v>20</v>
      </c>
      <c r="D2284">
        <v>168</v>
      </c>
      <c r="E2284" s="15">
        <v>0.26100000000000001</v>
      </c>
      <c r="F2284" s="6">
        <f t="shared" ref="F2284" si="1086">AVERAGE(E2275:E2284)</f>
        <v>0.70660000000000001</v>
      </c>
      <c r="G2284">
        <f t="shared" si="1061"/>
        <v>10</v>
      </c>
      <c r="H2284">
        <f t="shared" si="1070"/>
        <v>319</v>
      </c>
      <c r="I2284" s="5">
        <f t="shared" si="1058"/>
        <v>245.12099999999998</v>
      </c>
      <c r="J2284" s="7">
        <f t="shared" si="1073"/>
        <v>0.76840438871473349</v>
      </c>
      <c r="K2284">
        <f t="shared" si="1071"/>
        <v>3942</v>
      </c>
      <c r="M2284" s="4"/>
      <c r="N2284" s="4"/>
      <c r="O2284" s="5"/>
      <c r="Q2284" s="6"/>
      <c r="R2284" s="6"/>
      <c r="U2284" s="5"/>
      <c r="V2284" s="7"/>
      <c r="X2284" s="1"/>
      <c r="Y2284" s="1"/>
      <c r="Z2284" s="5"/>
      <c r="AA2284" s="5"/>
      <c r="AB2284" s="1"/>
    </row>
    <row r="2285" spans="1:29" x14ac:dyDescent="0.25">
      <c r="A2285" s="11" t="s">
        <v>236</v>
      </c>
      <c r="B2285" t="s">
        <v>1821</v>
      </c>
      <c r="C2285">
        <v>195</v>
      </c>
      <c r="D2285">
        <v>3844</v>
      </c>
      <c r="E2285" s="15">
        <v>3.3690000000000002</v>
      </c>
      <c r="F2285" s="6">
        <f t="shared" si="1066"/>
        <v>3.3690000000000002</v>
      </c>
      <c r="G2285">
        <f t="shared" si="1061"/>
        <v>1</v>
      </c>
      <c r="H2285">
        <f t="shared" si="1070"/>
        <v>195</v>
      </c>
      <c r="I2285" s="5">
        <f t="shared" si="1058"/>
        <v>656.95500000000004</v>
      </c>
      <c r="J2285" s="7">
        <f t="shared" si="1073"/>
        <v>0</v>
      </c>
      <c r="K2285" t="str">
        <f t="shared" si="1071"/>
        <v/>
      </c>
      <c r="M2285" s="4"/>
      <c r="N2285" s="4"/>
      <c r="O2285" s="5"/>
      <c r="Q2285" s="6"/>
      <c r="R2285" s="6"/>
      <c r="U2285" s="5"/>
      <c r="V2285" s="7"/>
      <c r="X2285" s="1"/>
      <c r="Y2285" s="1"/>
      <c r="Z2285" s="5"/>
      <c r="AA2285" s="5"/>
      <c r="AB2285" s="1"/>
    </row>
    <row r="2286" spans="1:29" x14ac:dyDescent="0.25">
      <c r="A2286" s="11" t="s">
        <v>236</v>
      </c>
      <c r="B2286" t="s">
        <v>1035</v>
      </c>
      <c r="C2286">
        <v>121</v>
      </c>
      <c r="D2286">
        <v>3604</v>
      </c>
      <c r="E2286" s="15">
        <v>2.9279999999999999</v>
      </c>
      <c r="F2286" s="6">
        <f t="shared" si="1067"/>
        <v>3.1485000000000003</v>
      </c>
      <c r="G2286">
        <f t="shared" si="1061"/>
        <v>2</v>
      </c>
      <c r="H2286">
        <f t="shared" si="1070"/>
        <v>316</v>
      </c>
      <c r="I2286" s="5">
        <f t="shared" si="1058"/>
        <v>1011.2430000000001</v>
      </c>
      <c r="J2286" s="7">
        <f t="shared" si="1073"/>
        <v>0</v>
      </c>
      <c r="K2286" t="str">
        <f t="shared" si="1071"/>
        <v/>
      </c>
      <c r="M2286" s="4"/>
      <c r="N2286" s="4"/>
      <c r="O2286" s="5"/>
      <c r="Q2286" s="6"/>
      <c r="R2286" s="6"/>
      <c r="U2286" s="5"/>
      <c r="V2286" s="7"/>
      <c r="X2286" s="1"/>
      <c r="Y2286" s="1"/>
      <c r="Z2286" s="5"/>
      <c r="AA2286" s="5"/>
      <c r="AB2286" s="1"/>
    </row>
    <row r="2287" spans="1:29" x14ac:dyDescent="0.25">
      <c r="A2287" s="11" t="s">
        <v>236</v>
      </c>
      <c r="B2287" t="s">
        <v>1576</v>
      </c>
      <c r="C2287">
        <v>36</v>
      </c>
      <c r="D2287">
        <v>843</v>
      </c>
      <c r="E2287" s="15">
        <v>2.609</v>
      </c>
      <c r="F2287" s="6">
        <f t="shared" si="1075"/>
        <v>2.968666666666667</v>
      </c>
      <c r="G2287">
        <f t="shared" si="1061"/>
        <v>3</v>
      </c>
      <c r="H2287">
        <f t="shared" si="1070"/>
        <v>352</v>
      </c>
      <c r="I2287" s="5">
        <f t="shared" si="1058"/>
        <v>1105.1670000000001</v>
      </c>
      <c r="J2287" s="7">
        <f t="shared" si="1073"/>
        <v>0</v>
      </c>
      <c r="K2287" t="str">
        <f t="shared" si="1071"/>
        <v/>
      </c>
      <c r="M2287" s="4"/>
      <c r="N2287" s="4"/>
      <c r="O2287" s="5"/>
      <c r="Q2287" s="6"/>
      <c r="R2287" s="6"/>
      <c r="U2287" s="5"/>
      <c r="V2287" s="7"/>
      <c r="X2287" s="1"/>
      <c r="Y2287" s="1"/>
      <c r="Z2287" s="5"/>
      <c r="AA2287" s="5"/>
      <c r="AB2287" s="1"/>
    </row>
    <row r="2288" spans="1:29" x14ac:dyDescent="0.25">
      <c r="A2288" s="11" t="s">
        <v>236</v>
      </c>
      <c r="B2288" t="s">
        <v>1822</v>
      </c>
      <c r="C2288">
        <v>29</v>
      </c>
      <c r="D2288">
        <v>582</v>
      </c>
      <c r="E2288" s="15">
        <v>1.1539999999999999</v>
      </c>
      <c r="F2288" s="6">
        <f t="shared" si="1076"/>
        <v>2.5150000000000001</v>
      </c>
      <c r="G2288">
        <f t="shared" si="1061"/>
        <v>4</v>
      </c>
      <c r="H2288">
        <f t="shared" si="1070"/>
        <v>381</v>
      </c>
      <c r="I2288" s="5">
        <f t="shared" si="1058"/>
        <v>1138.633</v>
      </c>
      <c r="J2288" s="7">
        <f t="shared" si="1073"/>
        <v>0</v>
      </c>
      <c r="K2288" t="str">
        <f t="shared" si="1071"/>
        <v/>
      </c>
      <c r="M2288" s="4"/>
      <c r="N2288" s="4"/>
      <c r="O2288" s="5"/>
      <c r="Q2288" s="6"/>
      <c r="R2288" s="6"/>
      <c r="U2288" s="5"/>
      <c r="V2288" s="7"/>
      <c r="X2288" s="1"/>
      <c r="Y2288" s="1"/>
      <c r="Z2288" s="5"/>
      <c r="AA2288" s="5"/>
      <c r="AB2288" s="1"/>
    </row>
    <row r="2289" spans="1:29" x14ac:dyDescent="0.25">
      <c r="A2289" s="11" t="s">
        <v>236</v>
      </c>
      <c r="B2289" t="s">
        <v>1823</v>
      </c>
      <c r="C2289">
        <v>17</v>
      </c>
      <c r="D2289">
        <v>435</v>
      </c>
      <c r="E2289" s="15">
        <v>2.1669999999999998</v>
      </c>
      <c r="F2289" s="6">
        <f t="shared" si="1077"/>
        <v>2.4454000000000002</v>
      </c>
      <c r="G2289">
        <f t="shared" si="1061"/>
        <v>5</v>
      </c>
      <c r="H2289">
        <f t="shared" si="1070"/>
        <v>398</v>
      </c>
      <c r="I2289" s="5">
        <f t="shared" si="1058"/>
        <v>1175.472</v>
      </c>
      <c r="J2289" s="7">
        <f t="shared" si="1073"/>
        <v>0</v>
      </c>
      <c r="K2289" t="str">
        <f t="shared" si="1071"/>
        <v/>
      </c>
      <c r="M2289" s="4"/>
      <c r="N2289" s="4"/>
      <c r="O2289" s="5"/>
      <c r="Q2289" s="6"/>
      <c r="R2289" s="6"/>
      <c r="U2289" s="5"/>
      <c r="V2289" s="7"/>
      <c r="X2289" s="5"/>
      <c r="Y2289" s="1"/>
      <c r="Z2289" s="5"/>
      <c r="AA2289" s="5"/>
      <c r="AB2289" s="1"/>
      <c r="AC2289" s="5"/>
    </row>
    <row r="2290" spans="1:29" x14ac:dyDescent="0.25">
      <c r="A2290" s="11" t="s">
        <v>236</v>
      </c>
      <c r="B2290" t="s">
        <v>1824</v>
      </c>
      <c r="C2290">
        <v>16</v>
      </c>
      <c r="D2290">
        <v>657</v>
      </c>
      <c r="E2290" s="15">
        <v>1.085</v>
      </c>
      <c r="F2290" s="6">
        <f t="shared" si="1078"/>
        <v>2.218666666666667</v>
      </c>
      <c r="G2290">
        <f t="shared" si="1061"/>
        <v>6</v>
      </c>
      <c r="H2290">
        <f t="shared" si="1070"/>
        <v>414</v>
      </c>
      <c r="I2290" s="5">
        <f t="shared" si="1058"/>
        <v>1192.8319999999999</v>
      </c>
      <c r="J2290" s="7">
        <f t="shared" si="1073"/>
        <v>0</v>
      </c>
      <c r="K2290" t="str">
        <f t="shared" si="1071"/>
        <v/>
      </c>
      <c r="M2290" s="4"/>
      <c r="N2290" s="4"/>
      <c r="O2290" s="5"/>
      <c r="Q2290" s="6"/>
      <c r="R2290" s="6"/>
      <c r="U2290" s="5"/>
      <c r="V2290" s="7"/>
      <c r="X2290" s="1"/>
      <c r="Y2290" s="1"/>
      <c r="Z2290" s="5"/>
      <c r="AA2290" s="5"/>
      <c r="AB2290" s="1"/>
    </row>
    <row r="2291" spans="1:29" x14ac:dyDescent="0.25">
      <c r="A2291" s="11" t="s">
        <v>236</v>
      </c>
      <c r="B2291" t="s">
        <v>1826</v>
      </c>
      <c r="C2291">
        <v>12</v>
      </c>
      <c r="D2291">
        <v>222</v>
      </c>
      <c r="E2291" s="15">
        <v>1.2549999999999999</v>
      </c>
      <c r="F2291" s="6">
        <f t="shared" ref="F2291" si="1087">AVERAGE(E2285:E2291)</f>
        <v>2.081</v>
      </c>
      <c r="G2291">
        <f t="shared" si="1061"/>
        <v>7</v>
      </c>
      <c r="H2291">
        <f t="shared" si="1070"/>
        <v>426</v>
      </c>
      <c r="I2291" s="5">
        <f t="shared" si="1058"/>
        <v>1207.8919999999998</v>
      </c>
      <c r="J2291" s="7">
        <f t="shared" si="1073"/>
        <v>0</v>
      </c>
      <c r="K2291" t="str">
        <f t="shared" si="1071"/>
        <v/>
      </c>
      <c r="M2291" s="4"/>
      <c r="N2291" s="4"/>
      <c r="O2291" s="5"/>
      <c r="Q2291" s="6"/>
      <c r="R2291" s="6"/>
      <c r="U2291" s="5"/>
      <c r="V2291" s="7"/>
      <c r="X2291" s="1"/>
      <c r="Y2291" s="1"/>
      <c r="Z2291" s="5"/>
      <c r="AA2291" s="5"/>
      <c r="AB2291" s="1"/>
    </row>
    <row r="2292" spans="1:29" x14ac:dyDescent="0.25">
      <c r="A2292" s="11" t="s">
        <v>236</v>
      </c>
      <c r="B2292" t="s">
        <v>1827</v>
      </c>
      <c r="C2292">
        <v>11</v>
      </c>
      <c r="D2292">
        <v>176</v>
      </c>
      <c r="E2292" s="15">
        <v>1.1779999999999999</v>
      </c>
      <c r="F2292" s="6">
        <f t="shared" ref="F2292" si="1088">AVERAGE(E2285:E2292)</f>
        <v>1.9681250000000001</v>
      </c>
      <c r="G2292">
        <f t="shared" si="1061"/>
        <v>8</v>
      </c>
      <c r="H2292">
        <f t="shared" si="1070"/>
        <v>437</v>
      </c>
      <c r="I2292" s="5">
        <f t="shared" si="1058"/>
        <v>1220.8499999999999</v>
      </c>
      <c r="J2292" s="7">
        <f t="shared" si="1073"/>
        <v>0</v>
      </c>
      <c r="K2292" t="str">
        <f t="shared" si="1071"/>
        <v/>
      </c>
      <c r="M2292" s="4"/>
      <c r="N2292" s="4"/>
      <c r="O2292" s="5"/>
      <c r="Q2292" s="6"/>
      <c r="R2292" s="6"/>
      <c r="U2292" s="5"/>
      <c r="V2292" s="7"/>
      <c r="X2292" s="1"/>
      <c r="Y2292" s="1"/>
      <c r="Z2292" s="5"/>
      <c r="AA2292" s="5"/>
      <c r="AB2292" s="1"/>
    </row>
    <row r="2293" spans="1:29" x14ac:dyDescent="0.25">
      <c r="A2293" s="11" t="s">
        <v>236</v>
      </c>
      <c r="B2293" t="s">
        <v>1825</v>
      </c>
      <c r="C2293">
        <v>10</v>
      </c>
      <c r="D2293">
        <v>147</v>
      </c>
      <c r="E2293" s="15">
        <v>0.98</v>
      </c>
      <c r="F2293" s="6">
        <f t="shared" ref="F2293" si="1089">AVERAGE(E2285:E2293)</f>
        <v>1.8583333333333334</v>
      </c>
      <c r="G2293">
        <f t="shared" si="1061"/>
        <v>9</v>
      </c>
      <c r="H2293">
        <f t="shared" si="1070"/>
        <v>447</v>
      </c>
      <c r="I2293" s="5">
        <f t="shared" si="1058"/>
        <v>1230.6499999999999</v>
      </c>
      <c r="J2293" s="7">
        <f t="shared" si="1073"/>
        <v>0</v>
      </c>
      <c r="K2293" t="str">
        <f t="shared" si="1071"/>
        <v/>
      </c>
      <c r="M2293" s="4"/>
      <c r="N2293" s="4"/>
      <c r="O2293" s="5"/>
      <c r="Q2293" s="6"/>
      <c r="R2293" s="6"/>
      <c r="U2293" s="5"/>
      <c r="V2293" s="7"/>
      <c r="X2293" s="1"/>
      <c r="Y2293" s="1"/>
      <c r="Z2293" s="5"/>
      <c r="AA2293" s="5"/>
      <c r="AB2293" s="1"/>
    </row>
    <row r="2294" spans="1:29" x14ac:dyDescent="0.25">
      <c r="A2294" s="11" t="s">
        <v>236</v>
      </c>
      <c r="B2294" t="s">
        <v>1809</v>
      </c>
      <c r="C2294">
        <v>7</v>
      </c>
      <c r="D2294">
        <v>111</v>
      </c>
      <c r="E2294" s="15">
        <v>0.74099999999999999</v>
      </c>
      <c r="F2294" s="6">
        <f t="shared" ref="F2294" si="1090">AVERAGE(E2285:E2294)</f>
        <v>1.7466000000000002</v>
      </c>
      <c r="G2294">
        <f t="shared" si="1061"/>
        <v>10</v>
      </c>
      <c r="H2294">
        <f t="shared" si="1070"/>
        <v>454</v>
      </c>
      <c r="I2294" s="5">
        <f t="shared" si="1058"/>
        <v>1235.8369999999998</v>
      </c>
      <c r="J2294" s="7">
        <f t="shared" si="1073"/>
        <v>2.7221079295154178</v>
      </c>
      <c r="K2294">
        <f t="shared" si="1071"/>
        <v>10621</v>
      </c>
      <c r="M2294" s="4"/>
      <c r="N2294" s="4"/>
      <c r="O2294" s="5"/>
      <c r="Q2294" s="6"/>
      <c r="R2294" s="6"/>
      <c r="U2294" s="5"/>
      <c r="V2294" s="7"/>
      <c r="X2294" s="1"/>
      <c r="Y2294" s="1"/>
      <c r="Z2294" s="5"/>
      <c r="AA2294" s="5"/>
      <c r="AB2294" s="1"/>
    </row>
    <row r="2295" spans="1:29" x14ac:dyDescent="0.25">
      <c r="A2295" s="11" t="s">
        <v>230</v>
      </c>
      <c r="B2295" t="s">
        <v>1762</v>
      </c>
      <c r="C2295">
        <v>165</v>
      </c>
      <c r="D2295">
        <v>4294</v>
      </c>
      <c r="E2295" s="15">
        <v>2.4359999999999999</v>
      </c>
      <c r="F2295" s="6">
        <f t="shared" si="1066"/>
        <v>2.4359999999999999</v>
      </c>
      <c r="G2295">
        <f t="shared" si="1061"/>
        <v>1</v>
      </c>
      <c r="H2295">
        <f t="shared" si="1070"/>
        <v>165</v>
      </c>
      <c r="I2295" s="5">
        <f t="shared" si="1058"/>
        <v>401.94</v>
      </c>
      <c r="J2295" s="7">
        <f t="shared" si="1073"/>
        <v>0</v>
      </c>
      <c r="K2295" t="str">
        <f t="shared" si="1071"/>
        <v/>
      </c>
      <c r="M2295" s="4"/>
      <c r="N2295" s="4"/>
      <c r="O2295" s="5"/>
      <c r="Q2295" s="6"/>
      <c r="R2295" s="6"/>
      <c r="U2295" s="5"/>
      <c r="V2295" s="7"/>
      <c r="X2295" s="1"/>
      <c r="Y2295" s="1"/>
      <c r="Z2295" s="5"/>
      <c r="AA2295" s="5"/>
      <c r="AB2295" s="1"/>
    </row>
    <row r="2296" spans="1:29" x14ac:dyDescent="0.25">
      <c r="A2296" s="11" t="s">
        <v>230</v>
      </c>
      <c r="B2296" t="s">
        <v>1763</v>
      </c>
      <c r="C2296">
        <v>81</v>
      </c>
      <c r="D2296">
        <v>1826</v>
      </c>
      <c r="E2296" s="15">
        <v>3.0539999999999998</v>
      </c>
      <c r="F2296" s="6">
        <f t="shared" si="1067"/>
        <v>2.7450000000000001</v>
      </c>
      <c r="G2296">
        <f t="shared" si="1061"/>
        <v>2</v>
      </c>
      <c r="H2296">
        <f t="shared" si="1070"/>
        <v>246</v>
      </c>
      <c r="I2296" s="5">
        <f t="shared" si="1058"/>
        <v>649.31399999999996</v>
      </c>
      <c r="J2296" s="7">
        <f t="shared" si="1073"/>
        <v>0</v>
      </c>
      <c r="K2296" t="str">
        <f t="shared" si="1071"/>
        <v/>
      </c>
      <c r="M2296" s="4"/>
      <c r="N2296" s="4"/>
      <c r="O2296" s="5"/>
      <c r="Q2296" s="6"/>
      <c r="R2296" s="6"/>
      <c r="U2296" s="5"/>
      <c r="V2296" s="7"/>
      <c r="X2296" s="1"/>
      <c r="Y2296" s="1"/>
      <c r="Z2296" s="5"/>
      <c r="AA2296" s="5"/>
      <c r="AB2296" s="1"/>
    </row>
    <row r="2297" spans="1:29" x14ac:dyDescent="0.25">
      <c r="A2297" s="11" t="s">
        <v>230</v>
      </c>
      <c r="B2297" t="s">
        <v>1764</v>
      </c>
      <c r="C2297">
        <v>66</v>
      </c>
      <c r="D2297">
        <v>1617</v>
      </c>
      <c r="E2297" s="15">
        <v>1.988</v>
      </c>
      <c r="F2297" s="6">
        <f t="shared" si="1075"/>
        <v>2.4926666666666666</v>
      </c>
      <c r="G2297">
        <f t="shared" si="1061"/>
        <v>3</v>
      </c>
      <c r="H2297">
        <f t="shared" si="1070"/>
        <v>312</v>
      </c>
      <c r="I2297" s="5">
        <f t="shared" si="1058"/>
        <v>780.52199999999993</v>
      </c>
      <c r="J2297" s="7">
        <f t="shared" si="1073"/>
        <v>0</v>
      </c>
      <c r="K2297" t="str">
        <f t="shared" si="1071"/>
        <v/>
      </c>
      <c r="M2297" s="4"/>
      <c r="N2297" s="4"/>
      <c r="O2297" s="5"/>
      <c r="Q2297" s="6"/>
      <c r="R2297" s="6"/>
      <c r="U2297" s="5"/>
      <c r="V2297" s="7"/>
      <c r="X2297" s="1"/>
      <c r="Y2297" s="1"/>
      <c r="Z2297" s="5"/>
      <c r="AA2297" s="5"/>
      <c r="AB2297" s="1"/>
    </row>
    <row r="2298" spans="1:29" x14ac:dyDescent="0.25">
      <c r="A2298" s="11" t="s">
        <v>230</v>
      </c>
      <c r="B2298" t="s">
        <v>1765</v>
      </c>
      <c r="C2298">
        <v>50</v>
      </c>
      <c r="D2298">
        <v>1308</v>
      </c>
      <c r="E2298" s="15">
        <v>2.331</v>
      </c>
      <c r="F2298" s="6">
        <f t="shared" si="1076"/>
        <v>2.4522499999999998</v>
      </c>
      <c r="G2298">
        <f t="shared" si="1061"/>
        <v>4</v>
      </c>
      <c r="H2298">
        <f t="shared" si="1070"/>
        <v>362</v>
      </c>
      <c r="I2298" s="5">
        <f t="shared" si="1058"/>
        <v>897.07199999999989</v>
      </c>
      <c r="J2298" s="7">
        <f t="shared" si="1073"/>
        <v>0</v>
      </c>
      <c r="K2298" t="str">
        <f t="shared" si="1071"/>
        <v/>
      </c>
      <c r="M2298" s="4"/>
      <c r="N2298" s="4"/>
      <c r="O2298" s="5"/>
      <c r="Q2298" s="6"/>
      <c r="R2298" s="6"/>
      <c r="U2298" s="5"/>
      <c r="V2298" s="7"/>
      <c r="X2298" s="5"/>
      <c r="Y2298" s="1"/>
      <c r="Z2298" s="5"/>
      <c r="AA2298" s="5"/>
      <c r="AB2298" s="1"/>
      <c r="AC2298" s="5"/>
    </row>
    <row r="2299" spans="1:29" x14ac:dyDescent="0.25">
      <c r="A2299" s="11" t="s">
        <v>230</v>
      </c>
      <c r="B2299" t="s">
        <v>1766</v>
      </c>
      <c r="C2299">
        <v>43</v>
      </c>
      <c r="D2299">
        <v>1187</v>
      </c>
      <c r="E2299" s="15">
        <v>1.877</v>
      </c>
      <c r="F2299" s="6">
        <f t="shared" si="1077"/>
        <v>2.3372000000000002</v>
      </c>
      <c r="G2299">
        <f t="shared" si="1061"/>
        <v>5</v>
      </c>
      <c r="H2299">
        <f t="shared" si="1070"/>
        <v>405</v>
      </c>
      <c r="I2299" s="5">
        <f t="shared" si="1058"/>
        <v>977.7829999999999</v>
      </c>
      <c r="J2299" s="7">
        <f t="shared" si="1073"/>
        <v>0</v>
      </c>
      <c r="K2299" t="str">
        <f t="shared" si="1071"/>
        <v/>
      </c>
      <c r="M2299" s="4"/>
      <c r="N2299" s="4"/>
      <c r="O2299" s="5"/>
      <c r="Q2299" s="6"/>
      <c r="R2299" s="6"/>
      <c r="U2299" s="5"/>
      <c r="V2299" s="7"/>
      <c r="X2299" s="1"/>
      <c r="Y2299" s="1"/>
      <c r="Z2299" s="5"/>
      <c r="AA2299" s="5"/>
      <c r="AB2299" s="1"/>
    </row>
    <row r="2300" spans="1:29" x14ac:dyDescent="0.25">
      <c r="A2300" s="11" t="s">
        <v>230</v>
      </c>
      <c r="B2300" t="s">
        <v>1707</v>
      </c>
      <c r="C2300">
        <v>36</v>
      </c>
      <c r="D2300">
        <v>903</v>
      </c>
      <c r="E2300" s="15">
        <v>1.1539999999999999</v>
      </c>
      <c r="F2300" s="6">
        <f t="shared" si="1078"/>
        <v>2.14</v>
      </c>
      <c r="G2300">
        <f t="shared" si="1061"/>
        <v>6</v>
      </c>
      <c r="H2300">
        <f t="shared" si="1070"/>
        <v>441</v>
      </c>
      <c r="I2300" s="5">
        <f t="shared" si="1058"/>
        <v>1019.3269999999999</v>
      </c>
      <c r="J2300" s="7">
        <f t="shared" si="1073"/>
        <v>0</v>
      </c>
      <c r="K2300" t="str">
        <f t="shared" si="1071"/>
        <v/>
      </c>
      <c r="M2300" s="4"/>
      <c r="N2300" s="4"/>
      <c r="O2300" s="5"/>
      <c r="Q2300" s="6"/>
      <c r="R2300" s="6"/>
      <c r="U2300" s="5"/>
      <c r="V2300" s="7"/>
      <c r="X2300" s="1"/>
      <c r="Y2300" s="1"/>
      <c r="Z2300" s="5"/>
      <c r="AA2300" s="5"/>
      <c r="AB2300" s="1"/>
    </row>
    <row r="2301" spans="1:29" x14ac:dyDescent="0.25">
      <c r="A2301" s="11" t="s">
        <v>230</v>
      </c>
      <c r="B2301" t="s">
        <v>1767</v>
      </c>
      <c r="C2301">
        <v>17</v>
      </c>
      <c r="D2301">
        <v>418</v>
      </c>
      <c r="E2301" s="15">
        <v>1.633</v>
      </c>
      <c r="F2301" s="6">
        <f t="shared" ref="F2301" si="1091">AVERAGE(E2295:E2301)</f>
        <v>2.0675714285714286</v>
      </c>
      <c r="G2301">
        <f t="shared" si="1061"/>
        <v>7</v>
      </c>
      <c r="H2301">
        <f t="shared" si="1070"/>
        <v>458</v>
      </c>
      <c r="I2301" s="5">
        <f t="shared" si="1058"/>
        <v>1047.088</v>
      </c>
      <c r="J2301" s="7">
        <f t="shared" si="1073"/>
        <v>0</v>
      </c>
      <c r="K2301" t="str">
        <f t="shared" si="1071"/>
        <v/>
      </c>
      <c r="M2301" s="4"/>
      <c r="N2301" s="4"/>
      <c r="O2301" s="5"/>
      <c r="Q2301" s="6"/>
      <c r="R2301" s="6"/>
      <c r="U2301" s="5"/>
      <c r="V2301" s="7"/>
      <c r="X2301" s="1"/>
      <c r="Y2301" s="1"/>
      <c r="Z2301" s="5"/>
      <c r="AA2301" s="5"/>
      <c r="AB2301" s="1"/>
    </row>
    <row r="2302" spans="1:29" x14ac:dyDescent="0.25">
      <c r="A2302" s="11" t="s">
        <v>230</v>
      </c>
      <c r="B2302" t="s">
        <v>1768</v>
      </c>
      <c r="C2302">
        <v>12</v>
      </c>
      <c r="D2302">
        <v>289</v>
      </c>
      <c r="E2302" s="15">
        <v>1.891</v>
      </c>
      <c r="F2302" s="6">
        <f t="shared" ref="F2302" si="1092">AVERAGE(E2295:E2302)</f>
        <v>2.0454999999999997</v>
      </c>
      <c r="G2302">
        <f t="shared" si="1061"/>
        <v>8</v>
      </c>
      <c r="H2302">
        <f t="shared" si="1070"/>
        <v>470</v>
      </c>
      <c r="I2302" s="5">
        <f t="shared" si="1058"/>
        <v>1069.78</v>
      </c>
      <c r="J2302" s="7">
        <f t="shared" si="1073"/>
        <v>0</v>
      </c>
      <c r="K2302" t="str">
        <f t="shared" si="1071"/>
        <v/>
      </c>
      <c r="M2302" s="4"/>
      <c r="N2302" s="4"/>
      <c r="O2302" s="5"/>
      <c r="Q2302" s="6"/>
      <c r="R2302" s="6"/>
      <c r="U2302" s="5"/>
      <c r="V2302" s="7"/>
      <c r="X2302" s="1"/>
      <c r="Y2302" s="1"/>
      <c r="Z2302" s="5"/>
      <c r="AA2302" s="5"/>
      <c r="AB2302" s="1"/>
    </row>
    <row r="2303" spans="1:29" x14ac:dyDescent="0.25">
      <c r="A2303" s="11" t="s">
        <v>230</v>
      </c>
      <c r="B2303" t="s">
        <v>1769</v>
      </c>
      <c r="C2303">
        <v>7</v>
      </c>
      <c r="D2303">
        <v>313</v>
      </c>
      <c r="E2303" s="14">
        <v>1.8720000000000001</v>
      </c>
      <c r="F2303" s="6">
        <f t="shared" ref="F2303" si="1093">AVERAGE(E2295:E2303)</f>
        <v>2.0262222222222217</v>
      </c>
      <c r="G2303">
        <f t="shared" si="1061"/>
        <v>9</v>
      </c>
      <c r="H2303">
        <f t="shared" si="1070"/>
        <v>477</v>
      </c>
      <c r="I2303" s="5">
        <f t="shared" si="1058"/>
        <v>1082.884</v>
      </c>
      <c r="J2303" s="7">
        <f t="shared" si="1073"/>
        <v>0</v>
      </c>
      <c r="K2303" t="str">
        <f t="shared" si="1071"/>
        <v/>
      </c>
      <c r="M2303" s="4"/>
      <c r="N2303" s="4"/>
      <c r="O2303" s="5"/>
      <c r="Q2303" s="6"/>
      <c r="R2303" s="6"/>
      <c r="U2303" s="5"/>
      <c r="V2303" s="7"/>
      <c r="X2303" s="1"/>
      <c r="Y2303" s="1"/>
      <c r="Z2303" s="5"/>
      <c r="AA2303" s="5"/>
      <c r="AB2303" s="1"/>
    </row>
    <row r="2304" spans="1:29" x14ac:dyDescent="0.25">
      <c r="A2304" s="11" t="s">
        <v>230</v>
      </c>
      <c r="B2304" t="s">
        <v>2030</v>
      </c>
      <c r="C2304">
        <v>5</v>
      </c>
      <c r="D2304">
        <v>106</v>
      </c>
      <c r="E2304" s="16">
        <v>1.133</v>
      </c>
      <c r="F2304" s="6">
        <f t="shared" ref="F2304" si="1094">AVERAGE(E2295:E2304)</f>
        <v>1.9368999999999996</v>
      </c>
      <c r="G2304">
        <f t="shared" si="1061"/>
        <v>10</v>
      </c>
      <c r="H2304">
        <f t="shared" si="1070"/>
        <v>482</v>
      </c>
      <c r="I2304" s="5">
        <f t="shared" si="1058"/>
        <v>1088.549</v>
      </c>
      <c r="J2304" s="7">
        <f t="shared" si="1073"/>
        <v>2.2584004149377592</v>
      </c>
      <c r="K2304">
        <f t="shared" si="1071"/>
        <v>12261</v>
      </c>
      <c r="L2304" s="12"/>
      <c r="M2304" s="4"/>
      <c r="N2304" s="4"/>
      <c r="O2304" s="5"/>
      <c r="Q2304" s="6"/>
      <c r="R2304" s="6"/>
      <c r="U2304" s="5"/>
      <c r="V2304" s="7"/>
      <c r="X2304" s="1"/>
      <c r="Y2304" s="1"/>
      <c r="Z2304" s="5"/>
      <c r="AA2304" s="5"/>
      <c r="AB2304" s="1"/>
    </row>
    <row r="2305" spans="1:29" x14ac:dyDescent="0.25">
      <c r="A2305" s="11" t="s">
        <v>223</v>
      </c>
      <c r="B2305" t="s">
        <v>538</v>
      </c>
      <c r="C2305">
        <v>66</v>
      </c>
      <c r="D2305">
        <v>589</v>
      </c>
      <c r="E2305" s="15">
        <v>0.872</v>
      </c>
      <c r="F2305" s="6">
        <f t="shared" si="1066"/>
        <v>0.872</v>
      </c>
      <c r="G2305">
        <f t="shared" si="1061"/>
        <v>1</v>
      </c>
      <c r="H2305">
        <f t="shared" si="1070"/>
        <v>66</v>
      </c>
      <c r="I2305" s="5">
        <f t="shared" si="1058"/>
        <v>57.552</v>
      </c>
      <c r="J2305" s="7">
        <f t="shared" si="1073"/>
        <v>0</v>
      </c>
      <c r="K2305" t="str">
        <f t="shared" si="1071"/>
        <v/>
      </c>
      <c r="M2305" s="4"/>
      <c r="N2305" s="4"/>
      <c r="O2305" s="5"/>
      <c r="Q2305" s="6"/>
      <c r="R2305" s="6"/>
      <c r="U2305" s="5"/>
      <c r="V2305" s="7"/>
      <c r="X2305" s="1"/>
      <c r="Y2305" s="1"/>
      <c r="Z2305" s="5"/>
      <c r="AA2305" s="5"/>
      <c r="AB2305" s="1"/>
    </row>
    <row r="2306" spans="1:29" x14ac:dyDescent="0.25">
      <c r="A2306" s="11" t="s">
        <v>223</v>
      </c>
      <c r="B2306" t="s">
        <v>540</v>
      </c>
      <c r="C2306">
        <v>46</v>
      </c>
      <c r="D2306">
        <v>393</v>
      </c>
      <c r="E2306" s="15">
        <v>1.29</v>
      </c>
      <c r="F2306" s="6">
        <f t="shared" si="1067"/>
        <v>1.081</v>
      </c>
      <c r="G2306">
        <f t="shared" si="1061"/>
        <v>2</v>
      </c>
      <c r="H2306">
        <f t="shared" si="1070"/>
        <v>112</v>
      </c>
      <c r="I2306" s="5">
        <f t="shared" ref="I2306:I2344" si="1095">IF(G2305&gt;G2306,E2306*C2306,E2306*C2306+I2305)</f>
        <v>116.892</v>
      </c>
      <c r="J2306" s="7">
        <f t="shared" si="1073"/>
        <v>0</v>
      </c>
      <c r="K2306" t="str">
        <f t="shared" si="1071"/>
        <v/>
      </c>
      <c r="M2306" s="4"/>
      <c r="N2306" s="4"/>
      <c r="O2306" s="5"/>
      <c r="Q2306" s="6"/>
      <c r="R2306" s="6"/>
      <c r="U2306" s="5"/>
      <c r="V2306" s="7"/>
      <c r="X2306" s="1"/>
      <c r="Y2306" s="1"/>
      <c r="Z2306" s="5"/>
      <c r="AA2306" s="5"/>
      <c r="AB2306" s="1"/>
    </row>
    <row r="2307" spans="1:29" x14ac:dyDescent="0.25">
      <c r="A2307" s="11" t="s">
        <v>223</v>
      </c>
      <c r="B2307" t="s">
        <v>1715</v>
      </c>
      <c r="C2307">
        <v>45</v>
      </c>
      <c r="D2307">
        <v>348</v>
      </c>
      <c r="E2307" s="15">
        <v>0.86599999999999999</v>
      </c>
      <c r="F2307" s="6">
        <f t="shared" si="1075"/>
        <v>1.0093333333333334</v>
      </c>
      <c r="G2307">
        <f t="shared" si="1061"/>
        <v>3</v>
      </c>
      <c r="H2307">
        <f t="shared" si="1070"/>
        <v>157</v>
      </c>
      <c r="I2307" s="5">
        <f t="shared" si="1095"/>
        <v>155.86199999999999</v>
      </c>
      <c r="J2307" s="7">
        <f t="shared" si="1073"/>
        <v>0</v>
      </c>
      <c r="K2307" t="str">
        <f t="shared" si="1071"/>
        <v/>
      </c>
      <c r="M2307" s="4"/>
      <c r="N2307" s="4"/>
      <c r="O2307" s="5"/>
      <c r="Q2307" s="6"/>
      <c r="R2307" s="6"/>
      <c r="U2307" s="5"/>
      <c r="V2307" s="7"/>
      <c r="X2307" s="1"/>
      <c r="Y2307" s="1"/>
      <c r="Z2307" s="5"/>
      <c r="AA2307" s="5"/>
      <c r="AB2307" s="1"/>
    </row>
    <row r="2308" spans="1:29" x14ac:dyDescent="0.25">
      <c r="A2308" s="11" t="s">
        <v>223</v>
      </c>
      <c r="B2308" t="s">
        <v>1716</v>
      </c>
      <c r="C2308">
        <v>39</v>
      </c>
      <c r="D2308">
        <v>275</v>
      </c>
      <c r="E2308" s="15">
        <v>1.028</v>
      </c>
      <c r="F2308" s="6">
        <f t="shared" si="1076"/>
        <v>1.014</v>
      </c>
      <c r="G2308">
        <f t="shared" ref="G2308:G2344" si="1096">IF(A2308=A2307,G2307+1,1)</f>
        <v>4</v>
      </c>
      <c r="H2308">
        <f t="shared" si="1070"/>
        <v>196</v>
      </c>
      <c r="I2308" s="5">
        <f t="shared" si="1095"/>
        <v>195.95400000000001</v>
      </c>
      <c r="J2308" s="7">
        <f t="shared" si="1073"/>
        <v>0</v>
      </c>
      <c r="K2308" t="str">
        <f t="shared" si="1071"/>
        <v/>
      </c>
      <c r="M2308" s="4"/>
      <c r="N2308" s="4"/>
      <c r="O2308" s="5"/>
      <c r="Q2308" s="6"/>
      <c r="R2308" s="6"/>
      <c r="U2308" s="5"/>
      <c r="V2308" s="7"/>
      <c r="X2308" s="5"/>
      <c r="Y2308" s="1"/>
      <c r="Z2308" s="5"/>
      <c r="AA2308" s="5"/>
      <c r="AB2308" s="1"/>
      <c r="AC2308" s="5"/>
    </row>
    <row r="2309" spans="1:29" x14ac:dyDescent="0.25">
      <c r="A2309" s="11" t="s">
        <v>223</v>
      </c>
      <c r="B2309" t="s">
        <v>1717</v>
      </c>
      <c r="C2309">
        <v>31</v>
      </c>
      <c r="D2309">
        <v>197</v>
      </c>
      <c r="E2309" s="15">
        <v>0.71199999999999997</v>
      </c>
      <c r="F2309" s="6">
        <f t="shared" si="1077"/>
        <v>0.9536</v>
      </c>
      <c r="G2309">
        <f t="shared" si="1096"/>
        <v>5</v>
      </c>
      <c r="H2309">
        <f t="shared" si="1070"/>
        <v>227</v>
      </c>
      <c r="I2309" s="5">
        <f t="shared" si="1095"/>
        <v>218.02600000000001</v>
      </c>
      <c r="J2309" s="7">
        <f t="shared" si="1073"/>
        <v>0</v>
      </c>
      <c r="K2309" t="str">
        <f t="shared" si="1071"/>
        <v/>
      </c>
      <c r="M2309" s="4"/>
      <c r="N2309" s="4"/>
      <c r="O2309" s="5"/>
      <c r="Q2309" s="6"/>
      <c r="R2309" s="6"/>
      <c r="U2309" s="5"/>
      <c r="V2309" s="7"/>
      <c r="X2309" s="1"/>
      <c r="Y2309" s="1"/>
      <c r="Z2309" s="5"/>
      <c r="AA2309" s="5"/>
      <c r="AB2309" s="1"/>
    </row>
    <row r="2310" spans="1:29" x14ac:dyDescent="0.25">
      <c r="A2310" s="11" t="s">
        <v>223</v>
      </c>
      <c r="B2310" t="s">
        <v>544</v>
      </c>
      <c r="C2310">
        <v>30</v>
      </c>
      <c r="D2310">
        <v>197</v>
      </c>
      <c r="E2310" s="15">
        <v>0.192</v>
      </c>
      <c r="F2310" s="6">
        <f t="shared" si="1078"/>
        <v>0.82666666666666666</v>
      </c>
      <c r="G2310">
        <f t="shared" si="1096"/>
        <v>6</v>
      </c>
      <c r="H2310">
        <f t="shared" si="1070"/>
        <v>257</v>
      </c>
      <c r="I2310" s="5">
        <f t="shared" si="1095"/>
        <v>223.786</v>
      </c>
      <c r="J2310" s="7">
        <f t="shared" si="1073"/>
        <v>0</v>
      </c>
      <c r="K2310" t="str">
        <f t="shared" si="1071"/>
        <v/>
      </c>
      <c r="M2310" s="4"/>
      <c r="N2310" s="4"/>
      <c r="O2310" s="5"/>
      <c r="Q2310" s="6"/>
      <c r="R2310" s="6"/>
      <c r="U2310" s="5"/>
      <c r="V2310" s="7"/>
      <c r="X2310" s="1"/>
      <c r="Y2310" s="1"/>
      <c r="Z2310" s="5"/>
      <c r="AA2310" s="5"/>
      <c r="AB2310" s="1"/>
    </row>
    <row r="2311" spans="1:29" x14ac:dyDescent="0.25">
      <c r="A2311" s="11" t="s">
        <v>223</v>
      </c>
      <c r="B2311" t="s">
        <v>1719</v>
      </c>
      <c r="C2311">
        <v>21</v>
      </c>
      <c r="D2311">
        <v>168</v>
      </c>
      <c r="E2311" s="15">
        <v>0.95699999999999996</v>
      </c>
      <c r="F2311" s="6">
        <f t="shared" ref="F2311" si="1097">AVERAGE(E2305:E2311)</f>
        <v>0.84528571428571431</v>
      </c>
      <c r="G2311">
        <f t="shared" si="1096"/>
        <v>7</v>
      </c>
      <c r="H2311">
        <f t="shared" si="1070"/>
        <v>278</v>
      </c>
      <c r="I2311" s="5">
        <f t="shared" si="1095"/>
        <v>243.88300000000001</v>
      </c>
      <c r="J2311" s="7">
        <f t="shared" si="1073"/>
        <v>0</v>
      </c>
      <c r="K2311" t="str">
        <f t="shared" si="1071"/>
        <v/>
      </c>
      <c r="M2311" s="4"/>
      <c r="N2311" s="4"/>
      <c r="O2311" s="5"/>
      <c r="Q2311" s="6"/>
      <c r="R2311" s="6"/>
      <c r="U2311" s="5"/>
      <c r="V2311" s="7"/>
      <c r="X2311" s="1"/>
      <c r="Y2311" s="1"/>
      <c r="Z2311" s="5"/>
      <c r="AA2311" s="5"/>
      <c r="AB2311" s="1"/>
    </row>
    <row r="2312" spans="1:29" x14ac:dyDescent="0.25">
      <c r="A2312" s="11" t="s">
        <v>223</v>
      </c>
      <c r="B2312" t="s">
        <v>1718</v>
      </c>
      <c r="C2312">
        <v>20</v>
      </c>
      <c r="D2312">
        <v>209</v>
      </c>
      <c r="E2312" s="15">
        <v>0.39800000000000002</v>
      </c>
      <c r="F2312" s="6">
        <f t="shared" ref="F2312" si="1098">AVERAGE(E2305:E2312)</f>
        <v>0.78937499999999994</v>
      </c>
      <c r="G2312">
        <f t="shared" si="1096"/>
        <v>8</v>
      </c>
      <c r="H2312">
        <f t="shared" si="1070"/>
        <v>298</v>
      </c>
      <c r="I2312" s="5">
        <f t="shared" si="1095"/>
        <v>251.84300000000002</v>
      </c>
      <c r="J2312" s="7">
        <f t="shared" si="1073"/>
        <v>0</v>
      </c>
      <c r="K2312" t="str">
        <f t="shared" si="1071"/>
        <v/>
      </c>
      <c r="M2312" s="4"/>
      <c r="N2312" s="4"/>
      <c r="O2312" s="5"/>
      <c r="Q2312" s="6"/>
      <c r="R2312" s="6"/>
      <c r="U2312" s="5"/>
      <c r="V2312" s="7"/>
      <c r="X2312" s="1"/>
      <c r="Y2312" s="1"/>
      <c r="Z2312" s="5"/>
      <c r="AA2312" s="5"/>
      <c r="AB2312" s="1"/>
    </row>
    <row r="2313" spans="1:29" x14ac:dyDescent="0.25">
      <c r="A2313" s="11" t="s">
        <v>223</v>
      </c>
      <c r="B2313" t="s">
        <v>1720</v>
      </c>
      <c r="C2313">
        <v>16</v>
      </c>
      <c r="D2313">
        <v>106</v>
      </c>
      <c r="E2313" s="15">
        <v>0.64200000000000002</v>
      </c>
      <c r="F2313" s="6">
        <f t="shared" ref="F2313" si="1099">AVERAGE(E2305:E2313)</f>
        <v>0.77300000000000002</v>
      </c>
      <c r="G2313">
        <f t="shared" si="1096"/>
        <v>9</v>
      </c>
      <c r="H2313">
        <f t="shared" si="1070"/>
        <v>314</v>
      </c>
      <c r="I2313" s="5">
        <f t="shared" si="1095"/>
        <v>262.11500000000001</v>
      </c>
      <c r="J2313" s="7">
        <f t="shared" si="1073"/>
        <v>0</v>
      </c>
      <c r="K2313" t="str">
        <f t="shared" si="1071"/>
        <v/>
      </c>
      <c r="M2313" s="4"/>
      <c r="N2313" s="4"/>
      <c r="O2313" s="5"/>
      <c r="Q2313" s="6"/>
      <c r="R2313" s="6"/>
      <c r="U2313" s="5"/>
      <c r="V2313" s="7"/>
      <c r="X2313" s="1"/>
      <c r="Y2313" s="1"/>
      <c r="Z2313" s="5"/>
      <c r="AA2313" s="5"/>
      <c r="AB2313" s="1"/>
    </row>
    <row r="2314" spans="1:29" x14ac:dyDescent="0.25">
      <c r="A2314" s="11" t="s">
        <v>223</v>
      </c>
      <c r="B2314" t="s">
        <v>2029</v>
      </c>
      <c r="C2314">
        <v>15</v>
      </c>
      <c r="D2314">
        <v>95</v>
      </c>
      <c r="E2314" s="14">
        <v>0.67</v>
      </c>
      <c r="F2314" s="6">
        <f t="shared" ref="F2314" si="1100">AVERAGE(E2305:E2314)</f>
        <v>0.76269999999999993</v>
      </c>
      <c r="G2314">
        <f t="shared" si="1096"/>
        <v>10</v>
      </c>
      <c r="H2314">
        <f t="shared" si="1070"/>
        <v>329</v>
      </c>
      <c r="I2314" s="5">
        <f t="shared" si="1095"/>
        <v>272.16500000000002</v>
      </c>
      <c r="J2314" s="7">
        <f t="shared" si="1073"/>
        <v>0.82724924012158063</v>
      </c>
      <c r="K2314">
        <f t="shared" si="1071"/>
        <v>2577</v>
      </c>
      <c r="M2314" s="4"/>
      <c r="N2314" s="4"/>
      <c r="O2314" s="5"/>
      <c r="Q2314" s="6"/>
      <c r="R2314" s="6"/>
      <c r="U2314" s="5"/>
      <c r="V2314" s="7"/>
      <c r="X2314" s="1"/>
      <c r="Y2314" s="1"/>
      <c r="Z2314" s="5"/>
      <c r="AA2314" s="5"/>
      <c r="AB2314" s="1"/>
    </row>
    <row r="2315" spans="1:29" x14ac:dyDescent="0.25">
      <c r="A2315" s="11" t="s">
        <v>234</v>
      </c>
      <c r="B2315" t="s">
        <v>234</v>
      </c>
      <c r="C2315">
        <v>109</v>
      </c>
      <c r="D2315">
        <v>2156</v>
      </c>
      <c r="E2315" s="15">
        <v>2.6160000000000001</v>
      </c>
      <c r="F2315" s="6">
        <f t="shared" si="1066"/>
        <v>2.6160000000000001</v>
      </c>
      <c r="G2315">
        <f t="shared" si="1096"/>
        <v>1</v>
      </c>
      <c r="H2315">
        <f t="shared" si="1070"/>
        <v>109</v>
      </c>
      <c r="I2315" s="5">
        <f t="shared" si="1095"/>
        <v>285.14400000000001</v>
      </c>
      <c r="J2315" s="7">
        <f t="shared" si="1073"/>
        <v>0</v>
      </c>
      <c r="K2315" t="str">
        <f t="shared" si="1071"/>
        <v/>
      </c>
      <c r="M2315" s="4"/>
      <c r="N2315" s="4"/>
      <c r="O2315" s="5"/>
      <c r="Q2315" s="6"/>
      <c r="R2315" s="6"/>
      <c r="U2315" s="5"/>
      <c r="V2315" s="7"/>
      <c r="X2315" s="1"/>
      <c r="Y2315" s="1"/>
      <c r="Z2315" s="5"/>
      <c r="AA2315" s="5"/>
      <c r="AB2315" s="1"/>
    </row>
    <row r="2316" spans="1:29" x14ac:dyDescent="0.25">
      <c r="A2316" s="11" t="s">
        <v>234</v>
      </c>
      <c r="B2316" t="s">
        <v>1793</v>
      </c>
      <c r="C2316">
        <v>51</v>
      </c>
      <c r="D2316">
        <v>1139</v>
      </c>
      <c r="E2316" s="15">
        <v>1.228</v>
      </c>
      <c r="F2316" s="6">
        <f t="shared" si="1067"/>
        <v>1.9220000000000002</v>
      </c>
      <c r="G2316">
        <f t="shared" si="1096"/>
        <v>2</v>
      </c>
      <c r="H2316">
        <f t="shared" si="1070"/>
        <v>160</v>
      </c>
      <c r="I2316" s="5">
        <f t="shared" si="1095"/>
        <v>347.77199999999999</v>
      </c>
      <c r="J2316" s="7">
        <f t="shared" si="1073"/>
        <v>0</v>
      </c>
      <c r="K2316" t="str">
        <f t="shared" si="1071"/>
        <v/>
      </c>
      <c r="M2316" s="4"/>
      <c r="N2316" s="4"/>
      <c r="O2316" s="5"/>
      <c r="Q2316" s="6"/>
      <c r="R2316" s="6"/>
      <c r="U2316" s="5"/>
      <c r="V2316" s="7"/>
      <c r="X2316" s="1"/>
      <c r="Y2316" s="1"/>
      <c r="Z2316" s="5"/>
      <c r="AA2316" s="5"/>
      <c r="AB2316" s="1"/>
    </row>
    <row r="2317" spans="1:29" x14ac:dyDescent="0.25">
      <c r="A2317" s="11" t="s">
        <v>234</v>
      </c>
      <c r="B2317" t="s">
        <v>1080</v>
      </c>
      <c r="C2317">
        <v>45</v>
      </c>
      <c r="D2317">
        <v>1073</v>
      </c>
      <c r="E2317" s="15">
        <v>1.667</v>
      </c>
      <c r="F2317" s="6">
        <f t="shared" si="1075"/>
        <v>1.837</v>
      </c>
      <c r="G2317">
        <f t="shared" si="1096"/>
        <v>3</v>
      </c>
      <c r="H2317">
        <f t="shared" si="1070"/>
        <v>205</v>
      </c>
      <c r="I2317" s="5">
        <f t="shared" si="1095"/>
        <v>422.78699999999998</v>
      </c>
      <c r="J2317" s="7">
        <f t="shared" si="1073"/>
        <v>0</v>
      </c>
      <c r="K2317" t="str">
        <f t="shared" si="1071"/>
        <v/>
      </c>
      <c r="M2317" s="4"/>
      <c r="N2317" s="4"/>
      <c r="O2317" s="5"/>
      <c r="Q2317" s="6"/>
      <c r="R2317" s="6"/>
      <c r="U2317" s="5"/>
      <c r="V2317" s="7"/>
      <c r="X2317" s="1"/>
      <c r="Y2317" s="1"/>
      <c r="Z2317" s="5"/>
      <c r="AA2317" s="5"/>
      <c r="AB2317" s="1"/>
    </row>
    <row r="2318" spans="1:29" x14ac:dyDescent="0.25">
      <c r="A2318" s="11" t="s">
        <v>234</v>
      </c>
      <c r="B2318" t="s">
        <v>1794</v>
      </c>
      <c r="C2318">
        <v>40</v>
      </c>
      <c r="D2318">
        <v>806</v>
      </c>
      <c r="E2318" s="15">
        <v>2.339</v>
      </c>
      <c r="F2318" s="6">
        <f t="shared" si="1076"/>
        <v>1.9624999999999999</v>
      </c>
      <c r="G2318">
        <f t="shared" si="1096"/>
        <v>4</v>
      </c>
      <c r="H2318">
        <f t="shared" si="1070"/>
        <v>245</v>
      </c>
      <c r="I2318" s="5">
        <f t="shared" si="1095"/>
        <v>516.34699999999998</v>
      </c>
      <c r="J2318" s="7">
        <f t="shared" si="1073"/>
        <v>0</v>
      </c>
      <c r="K2318" t="str">
        <f t="shared" si="1071"/>
        <v/>
      </c>
      <c r="M2318" s="4"/>
      <c r="N2318" s="4"/>
      <c r="O2318" s="5"/>
      <c r="Q2318" s="6"/>
      <c r="R2318" s="6"/>
      <c r="U2318" s="5"/>
      <c r="V2318" s="7"/>
      <c r="X2318" s="5"/>
      <c r="Y2318" s="1"/>
      <c r="Z2318" s="5"/>
      <c r="AA2318" s="5"/>
      <c r="AB2318" s="1"/>
      <c r="AC2318" s="5"/>
    </row>
    <row r="2319" spans="1:29" x14ac:dyDescent="0.25">
      <c r="A2319" s="11" t="s">
        <v>234</v>
      </c>
      <c r="B2319" t="s">
        <v>1795</v>
      </c>
      <c r="C2319">
        <v>36</v>
      </c>
      <c r="D2319">
        <v>636</v>
      </c>
      <c r="E2319" s="15">
        <v>1.7809999999999999</v>
      </c>
      <c r="F2319" s="6">
        <f t="shared" si="1077"/>
        <v>1.9262000000000001</v>
      </c>
      <c r="G2319">
        <f t="shared" si="1096"/>
        <v>5</v>
      </c>
      <c r="H2319">
        <f t="shared" si="1070"/>
        <v>281</v>
      </c>
      <c r="I2319" s="5">
        <f t="shared" si="1095"/>
        <v>580.46299999999997</v>
      </c>
      <c r="J2319" s="7">
        <f t="shared" si="1073"/>
        <v>0</v>
      </c>
      <c r="K2319" t="str">
        <f t="shared" si="1071"/>
        <v/>
      </c>
      <c r="M2319" s="4"/>
      <c r="N2319" s="4"/>
      <c r="O2319" s="5"/>
      <c r="Q2319" s="6"/>
      <c r="R2319" s="6"/>
      <c r="U2319" s="5"/>
      <c r="V2319" s="7"/>
      <c r="X2319" s="1"/>
      <c r="Y2319" s="1"/>
      <c r="Z2319" s="5"/>
      <c r="AA2319" s="5"/>
      <c r="AB2319" s="1"/>
    </row>
    <row r="2320" spans="1:29" x14ac:dyDescent="0.25">
      <c r="A2320" s="11" t="s">
        <v>234</v>
      </c>
      <c r="B2320" t="s">
        <v>1796</v>
      </c>
      <c r="C2320">
        <v>34</v>
      </c>
      <c r="D2320">
        <v>481</v>
      </c>
      <c r="E2320" s="15">
        <v>1.181</v>
      </c>
      <c r="F2320" s="6">
        <f t="shared" si="1078"/>
        <v>1.8020000000000003</v>
      </c>
      <c r="G2320">
        <f t="shared" si="1096"/>
        <v>6</v>
      </c>
      <c r="H2320">
        <f t="shared" si="1070"/>
        <v>315</v>
      </c>
      <c r="I2320" s="5">
        <f t="shared" si="1095"/>
        <v>620.61699999999996</v>
      </c>
      <c r="J2320" s="7">
        <f t="shared" si="1073"/>
        <v>0</v>
      </c>
      <c r="K2320" t="str">
        <f t="shared" si="1071"/>
        <v/>
      </c>
      <c r="M2320" s="4"/>
      <c r="N2320" s="4"/>
      <c r="O2320" s="5"/>
      <c r="Q2320" s="6"/>
      <c r="R2320" s="6"/>
      <c r="U2320" s="5"/>
      <c r="V2320" s="7"/>
      <c r="X2320" s="1"/>
      <c r="Y2320" s="1"/>
      <c r="Z2320" s="5"/>
      <c r="AA2320" s="5"/>
      <c r="AB2320" s="1"/>
    </row>
    <row r="2321" spans="1:29" x14ac:dyDescent="0.25">
      <c r="A2321" s="11" t="s">
        <v>234</v>
      </c>
      <c r="B2321" t="s">
        <v>1797</v>
      </c>
      <c r="C2321">
        <v>26</v>
      </c>
      <c r="D2321">
        <v>518</v>
      </c>
      <c r="E2321" s="15">
        <v>1.109</v>
      </c>
      <c r="F2321" s="6">
        <f t="shared" ref="F2321" si="1101">AVERAGE(E2315:E2321)</f>
        <v>1.7030000000000001</v>
      </c>
      <c r="G2321">
        <f t="shared" si="1096"/>
        <v>7</v>
      </c>
      <c r="H2321">
        <f t="shared" si="1070"/>
        <v>341</v>
      </c>
      <c r="I2321" s="5">
        <f t="shared" si="1095"/>
        <v>649.45099999999991</v>
      </c>
      <c r="J2321" s="7">
        <f t="shared" si="1073"/>
        <v>0</v>
      </c>
      <c r="K2321" t="str">
        <f t="shared" si="1071"/>
        <v/>
      </c>
      <c r="M2321" s="4"/>
      <c r="N2321" s="4"/>
      <c r="O2321" s="5"/>
      <c r="Q2321" s="6"/>
      <c r="R2321" s="6"/>
      <c r="U2321" s="5"/>
      <c r="V2321" s="7"/>
      <c r="X2321" s="1"/>
      <c r="Y2321" s="1"/>
      <c r="Z2321" s="5"/>
      <c r="AA2321" s="5"/>
      <c r="AB2321" s="1"/>
    </row>
    <row r="2322" spans="1:29" x14ac:dyDescent="0.25">
      <c r="A2322" s="11" t="s">
        <v>234</v>
      </c>
      <c r="B2322" t="s">
        <v>1799</v>
      </c>
      <c r="C2322">
        <v>22</v>
      </c>
      <c r="D2322">
        <v>556</v>
      </c>
      <c r="E2322" s="15">
        <v>1.617</v>
      </c>
      <c r="F2322" s="6">
        <f t="shared" ref="F2322" si="1102">AVERAGE(E2315:E2322)</f>
        <v>1.69225</v>
      </c>
      <c r="G2322">
        <f t="shared" si="1096"/>
        <v>8</v>
      </c>
      <c r="H2322">
        <f t="shared" si="1070"/>
        <v>363</v>
      </c>
      <c r="I2322" s="5">
        <f t="shared" si="1095"/>
        <v>685.02499999999986</v>
      </c>
      <c r="J2322" s="7">
        <f t="shared" si="1073"/>
        <v>0</v>
      </c>
      <c r="K2322" t="str">
        <f t="shared" si="1071"/>
        <v/>
      </c>
      <c r="M2322" s="4"/>
      <c r="N2322" s="4"/>
      <c r="O2322" s="5"/>
      <c r="Q2322" s="6"/>
      <c r="R2322" s="6"/>
      <c r="U2322" s="5"/>
      <c r="V2322" s="7"/>
      <c r="X2322" s="1"/>
      <c r="Y2322" s="1"/>
      <c r="Z2322" s="5"/>
      <c r="AA2322" s="5"/>
      <c r="AB2322" s="1"/>
    </row>
    <row r="2323" spans="1:29" x14ac:dyDescent="0.25">
      <c r="A2323" s="11" t="s">
        <v>234</v>
      </c>
      <c r="B2323" t="s">
        <v>1798</v>
      </c>
      <c r="C2323">
        <v>22</v>
      </c>
      <c r="D2323">
        <v>320</v>
      </c>
      <c r="E2323" s="15">
        <v>0.67900000000000005</v>
      </c>
      <c r="F2323" s="6">
        <f t="shared" ref="F2323" si="1103">AVERAGE(E2315:E2323)</f>
        <v>1.5796666666666668</v>
      </c>
      <c r="G2323">
        <f t="shared" si="1096"/>
        <v>9</v>
      </c>
      <c r="H2323">
        <f t="shared" si="1070"/>
        <v>385</v>
      </c>
      <c r="I2323" s="5">
        <f t="shared" si="1095"/>
        <v>699.96299999999985</v>
      </c>
      <c r="J2323" s="7">
        <f t="shared" si="1073"/>
        <v>0</v>
      </c>
      <c r="K2323" t="str">
        <f t="shared" si="1071"/>
        <v/>
      </c>
      <c r="M2323" s="4"/>
      <c r="N2323" s="4"/>
      <c r="O2323" s="5"/>
      <c r="Q2323" s="6"/>
      <c r="R2323" s="6"/>
      <c r="U2323" s="5"/>
      <c r="V2323" s="7"/>
      <c r="X2323" s="1"/>
      <c r="Y2323" s="1"/>
      <c r="Z2323" s="5"/>
      <c r="AA2323" s="5"/>
      <c r="AB2323" s="1"/>
    </row>
    <row r="2324" spans="1:29" x14ac:dyDescent="0.25">
      <c r="A2324" s="11" t="s">
        <v>234</v>
      </c>
      <c r="B2324" t="s">
        <v>1800</v>
      </c>
      <c r="C2324">
        <v>19</v>
      </c>
      <c r="D2324">
        <v>439</v>
      </c>
      <c r="E2324" s="15">
        <v>1.0329999999999999</v>
      </c>
      <c r="F2324" s="6">
        <f t="shared" ref="F2324" si="1104">AVERAGE(E2315:E2324)</f>
        <v>1.5249999999999999</v>
      </c>
      <c r="G2324">
        <f t="shared" si="1096"/>
        <v>10</v>
      </c>
      <c r="H2324">
        <f t="shared" si="1070"/>
        <v>404</v>
      </c>
      <c r="I2324" s="5">
        <f t="shared" si="1095"/>
        <v>719.5899999999998</v>
      </c>
      <c r="J2324" s="7">
        <f t="shared" si="1073"/>
        <v>1.7811633663366331</v>
      </c>
      <c r="K2324">
        <f t="shared" si="1071"/>
        <v>8124</v>
      </c>
      <c r="M2324" s="4"/>
      <c r="N2324" s="4"/>
      <c r="O2324" s="5"/>
      <c r="Q2324" s="6"/>
      <c r="R2324" s="6"/>
      <c r="U2324" s="5"/>
      <c r="V2324" s="7"/>
      <c r="X2324" s="1"/>
      <c r="Y2324" s="1"/>
      <c r="Z2324" s="5"/>
      <c r="AA2324" s="5"/>
      <c r="AB2324" s="1"/>
    </row>
    <row r="2325" spans="1:29" x14ac:dyDescent="0.25">
      <c r="A2325" s="11" t="s">
        <v>233</v>
      </c>
      <c r="B2325" t="s">
        <v>1782</v>
      </c>
      <c r="C2325">
        <v>61</v>
      </c>
      <c r="D2325">
        <v>991</v>
      </c>
      <c r="E2325" s="15">
        <v>1.5069999999999999</v>
      </c>
      <c r="F2325" s="6">
        <f t="shared" ref="F2325:F2335" si="1105">AVERAGE(E2325)</f>
        <v>1.5069999999999999</v>
      </c>
      <c r="G2325">
        <f t="shared" si="1096"/>
        <v>1</v>
      </c>
      <c r="H2325">
        <f t="shared" si="1070"/>
        <v>61</v>
      </c>
      <c r="I2325" s="5">
        <f t="shared" si="1095"/>
        <v>91.926999999999992</v>
      </c>
      <c r="J2325" s="7">
        <f t="shared" si="1073"/>
        <v>0</v>
      </c>
      <c r="K2325" t="str">
        <f t="shared" si="1071"/>
        <v/>
      </c>
      <c r="M2325" s="4"/>
      <c r="N2325" s="4"/>
      <c r="O2325" s="5"/>
      <c r="Q2325" s="6"/>
      <c r="R2325" s="6"/>
      <c r="U2325" s="5"/>
      <c r="V2325" s="7"/>
      <c r="X2325" s="1"/>
      <c r="Y2325" s="1"/>
      <c r="Z2325" s="5"/>
      <c r="AA2325" s="5"/>
      <c r="AB2325" s="1"/>
    </row>
    <row r="2326" spans="1:29" x14ac:dyDescent="0.25">
      <c r="A2326" s="11" t="s">
        <v>233</v>
      </c>
      <c r="B2326" t="s">
        <v>1783</v>
      </c>
      <c r="C2326">
        <v>60</v>
      </c>
      <c r="D2326">
        <v>822</v>
      </c>
      <c r="E2326" s="15">
        <v>1.284</v>
      </c>
      <c r="F2326" s="6">
        <f t="shared" ref="F2326:F2336" si="1106">AVERAGE(E2325:E2326)</f>
        <v>1.3955</v>
      </c>
      <c r="G2326">
        <f t="shared" si="1096"/>
        <v>2</v>
      </c>
      <c r="H2326">
        <f t="shared" ref="H2326:H2344" si="1107">IF(G2325&gt;G2326,C2326,C2326+H2325)</f>
        <v>121</v>
      </c>
      <c r="I2326" s="5">
        <f t="shared" si="1095"/>
        <v>168.96699999999998</v>
      </c>
      <c r="J2326" s="7">
        <f t="shared" si="1073"/>
        <v>0</v>
      </c>
      <c r="K2326" t="str">
        <f t="shared" ref="K2326:K2344" si="1108">IF(J2326&gt;0,SUM(D2317:D2326),"")</f>
        <v/>
      </c>
      <c r="M2326" s="4"/>
      <c r="N2326" s="4"/>
      <c r="O2326" s="5"/>
      <c r="Q2326" s="6"/>
      <c r="R2326" s="6"/>
      <c r="U2326" s="5"/>
      <c r="V2326" s="7"/>
      <c r="X2326" s="1"/>
      <c r="Y2326" s="1"/>
      <c r="Z2326" s="5"/>
      <c r="AA2326" s="5"/>
      <c r="AB2326" s="1"/>
    </row>
    <row r="2327" spans="1:29" x14ac:dyDescent="0.25">
      <c r="A2327" s="11" t="s">
        <v>233</v>
      </c>
      <c r="B2327" t="s">
        <v>1785</v>
      </c>
      <c r="C2327">
        <v>52</v>
      </c>
      <c r="D2327">
        <v>816</v>
      </c>
      <c r="E2327" s="15">
        <v>1.893</v>
      </c>
      <c r="F2327" s="6">
        <f t="shared" si="1075"/>
        <v>1.5613333333333335</v>
      </c>
      <c r="G2327">
        <f t="shared" si="1096"/>
        <v>3</v>
      </c>
      <c r="H2327">
        <f t="shared" si="1107"/>
        <v>173</v>
      </c>
      <c r="I2327" s="5">
        <f t="shared" si="1095"/>
        <v>267.40300000000002</v>
      </c>
      <c r="J2327" s="7">
        <f t="shared" ref="J2327:J2344" si="1109">IF(G2327&gt;G2328,I2327/H2327,0)</f>
        <v>0</v>
      </c>
      <c r="K2327" t="str">
        <f t="shared" si="1108"/>
        <v/>
      </c>
      <c r="M2327" s="4"/>
      <c r="N2327" s="4"/>
      <c r="O2327" s="5"/>
      <c r="Q2327" s="6"/>
      <c r="R2327" s="6"/>
      <c r="U2327" s="5"/>
      <c r="V2327" s="7"/>
      <c r="X2327" s="1"/>
      <c r="Y2327" s="1"/>
      <c r="Z2327" s="5"/>
      <c r="AA2327" s="5"/>
      <c r="AB2327" s="1"/>
    </row>
    <row r="2328" spans="1:29" x14ac:dyDescent="0.25">
      <c r="A2328" s="11" t="s">
        <v>233</v>
      </c>
      <c r="B2328" t="s">
        <v>1784</v>
      </c>
      <c r="C2328">
        <v>42</v>
      </c>
      <c r="D2328">
        <v>486</v>
      </c>
      <c r="E2328" s="15">
        <v>1.647</v>
      </c>
      <c r="F2328" s="6">
        <f t="shared" si="1076"/>
        <v>1.5827500000000001</v>
      </c>
      <c r="G2328">
        <f t="shared" si="1096"/>
        <v>4</v>
      </c>
      <c r="H2328">
        <f t="shared" si="1107"/>
        <v>215</v>
      </c>
      <c r="I2328" s="5">
        <f t="shared" si="1095"/>
        <v>336.577</v>
      </c>
      <c r="J2328" s="7">
        <f t="shared" si="1109"/>
        <v>0</v>
      </c>
      <c r="K2328" t="str">
        <f t="shared" si="1108"/>
        <v/>
      </c>
      <c r="M2328" s="4"/>
      <c r="N2328" s="4"/>
      <c r="O2328" s="5"/>
      <c r="Q2328" s="6"/>
      <c r="R2328" s="6"/>
      <c r="U2328" s="5"/>
      <c r="V2328" s="7"/>
      <c r="X2328" s="5"/>
      <c r="Y2328" s="1"/>
      <c r="Z2328" s="5"/>
      <c r="AA2328" s="5"/>
      <c r="AB2328" s="1"/>
      <c r="AC2328" s="5"/>
    </row>
    <row r="2329" spans="1:29" x14ac:dyDescent="0.25">
      <c r="A2329" s="11" t="s">
        <v>233</v>
      </c>
      <c r="B2329" t="s">
        <v>1786</v>
      </c>
      <c r="C2329">
        <v>37</v>
      </c>
      <c r="D2329">
        <v>702</v>
      </c>
      <c r="E2329" s="15">
        <v>1.86</v>
      </c>
      <c r="F2329" s="6">
        <f t="shared" si="1077"/>
        <v>1.6382000000000001</v>
      </c>
      <c r="G2329">
        <f t="shared" si="1096"/>
        <v>5</v>
      </c>
      <c r="H2329">
        <f t="shared" si="1107"/>
        <v>252</v>
      </c>
      <c r="I2329" s="5">
        <f t="shared" si="1095"/>
        <v>405.39699999999999</v>
      </c>
      <c r="J2329" s="7">
        <f t="shared" si="1109"/>
        <v>0</v>
      </c>
      <c r="K2329" t="str">
        <f t="shared" si="1108"/>
        <v/>
      </c>
      <c r="M2329" s="4"/>
      <c r="N2329" s="4"/>
      <c r="O2329" s="5"/>
      <c r="Q2329" s="6"/>
      <c r="R2329" s="6"/>
      <c r="U2329" s="5"/>
      <c r="V2329" s="7"/>
      <c r="X2329" s="1"/>
      <c r="Y2329" s="1"/>
      <c r="Z2329" s="5"/>
      <c r="AA2329" s="5"/>
      <c r="AB2329" s="1"/>
    </row>
    <row r="2330" spans="1:29" x14ac:dyDescent="0.25">
      <c r="A2330" s="11" t="s">
        <v>233</v>
      </c>
      <c r="B2330" t="s">
        <v>1787</v>
      </c>
      <c r="C2330">
        <v>33</v>
      </c>
      <c r="D2330">
        <v>355</v>
      </c>
      <c r="E2330" s="15">
        <v>0.92100000000000004</v>
      </c>
      <c r="F2330" s="6">
        <f t="shared" si="1078"/>
        <v>1.5186666666666666</v>
      </c>
      <c r="G2330">
        <f t="shared" si="1096"/>
        <v>6</v>
      </c>
      <c r="H2330">
        <f t="shared" si="1107"/>
        <v>285</v>
      </c>
      <c r="I2330" s="5">
        <f t="shared" si="1095"/>
        <v>435.78999999999996</v>
      </c>
      <c r="J2330" s="7">
        <f t="shared" si="1109"/>
        <v>0</v>
      </c>
      <c r="K2330" t="str">
        <f t="shared" si="1108"/>
        <v/>
      </c>
      <c r="M2330" s="4"/>
      <c r="N2330" s="4"/>
      <c r="O2330" s="5"/>
      <c r="Q2330" s="6"/>
      <c r="R2330" s="6"/>
      <c r="U2330" s="5"/>
      <c r="V2330" s="7"/>
      <c r="X2330" s="1"/>
      <c r="Y2330" s="1"/>
      <c r="Z2330" s="5"/>
      <c r="AA2330" s="5"/>
      <c r="AB2330" s="1"/>
    </row>
    <row r="2331" spans="1:29" x14ac:dyDescent="0.25">
      <c r="A2331" s="11" t="s">
        <v>233</v>
      </c>
      <c r="B2331" t="s">
        <v>1790</v>
      </c>
      <c r="C2331">
        <v>24</v>
      </c>
      <c r="D2331">
        <v>326</v>
      </c>
      <c r="E2331" s="15">
        <v>0.95399999999999996</v>
      </c>
      <c r="F2331" s="6">
        <f t="shared" ref="F2331" si="1110">AVERAGE(E2325:E2331)</f>
        <v>1.4380000000000002</v>
      </c>
      <c r="G2331">
        <f t="shared" si="1096"/>
        <v>7</v>
      </c>
      <c r="H2331">
        <f t="shared" si="1107"/>
        <v>309</v>
      </c>
      <c r="I2331" s="5">
        <f t="shared" si="1095"/>
        <v>458.68599999999998</v>
      </c>
      <c r="J2331" s="7">
        <f t="shared" si="1109"/>
        <v>0</v>
      </c>
      <c r="K2331" t="str">
        <f t="shared" si="1108"/>
        <v/>
      </c>
      <c r="M2331" s="4"/>
      <c r="N2331" s="4"/>
      <c r="O2331" s="5"/>
      <c r="Q2331" s="6"/>
      <c r="R2331" s="6"/>
      <c r="U2331" s="5"/>
      <c r="V2331" s="7"/>
      <c r="X2331" s="1"/>
      <c r="Y2331" s="1"/>
      <c r="Z2331" s="5"/>
      <c r="AA2331" s="5"/>
      <c r="AB2331" s="1"/>
    </row>
    <row r="2332" spans="1:29" x14ac:dyDescent="0.25">
      <c r="A2332" s="11" t="s">
        <v>233</v>
      </c>
      <c r="B2332" t="s">
        <v>1788</v>
      </c>
      <c r="C2332">
        <v>23</v>
      </c>
      <c r="D2332">
        <v>335</v>
      </c>
      <c r="E2332" s="15">
        <v>1.222</v>
      </c>
      <c r="F2332" s="6">
        <f t="shared" ref="F2332" si="1111">AVERAGE(E2325:E2332)</f>
        <v>1.411</v>
      </c>
      <c r="G2332">
        <f t="shared" si="1096"/>
        <v>8</v>
      </c>
      <c r="H2332">
        <f t="shared" si="1107"/>
        <v>332</v>
      </c>
      <c r="I2332" s="5">
        <f t="shared" si="1095"/>
        <v>486.79199999999997</v>
      </c>
      <c r="J2332" s="7">
        <f t="shared" si="1109"/>
        <v>0</v>
      </c>
      <c r="K2332" t="str">
        <f t="shared" si="1108"/>
        <v/>
      </c>
      <c r="M2332" s="4"/>
      <c r="N2332" s="4"/>
      <c r="O2332" s="5"/>
      <c r="Q2332" s="6"/>
      <c r="R2332" s="6"/>
      <c r="U2332" s="5"/>
      <c r="V2332" s="7"/>
      <c r="X2332" s="1"/>
      <c r="Y2332" s="1"/>
      <c r="Z2332" s="5"/>
      <c r="AA2332" s="5"/>
      <c r="AB2332" s="1"/>
    </row>
    <row r="2333" spans="1:29" x14ac:dyDescent="0.25">
      <c r="A2333" s="11" t="s">
        <v>233</v>
      </c>
      <c r="B2333" t="s">
        <v>1789</v>
      </c>
      <c r="C2333">
        <v>22</v>
      </c>
      <c r="D2333">
        <v>339</v>
      </c>
      <c r="E2333" s="14">
        <v>1.2509999999999999</v>
      </c>
      <c r="F2333" s="6">
        <f t="shared" ref="F2333" si="1112">AVERAGE(E2325:E2333)</f>
        <v>1.3932222222222221</v>
      </c>
      <c r="G2333">
        <f t="shared" si="1096"/>
        <v>9</v>
      </c>
      <c r="H2333">
        <f t="shared" si="1107"/>
        <v>354</v>
      </c>
      <c r="I2333" s="5">
        <f t="shared" si="1095"/>
        <v>514.31399999999996</v>
      </c>
      <c r="J2333" s="7">
        <f t="shared" si="1109"/>
        <v>0</v>
      </c>
      <c r="K2333" t="str">
        <f t="shared" si="1108"/>
        <v/>
      </c>
      <c r="M2333" s="4"/>
      <c r="N2333" s="4"/>
      <c r="O2333" s="5"/>
      <c r="Q2333" s="6"/>
      <c r="R2333" s="6"/>
      <c r="U2333" s="5"/>
      <c r="V2333" s="7"/>
      <c r="X2333" s="1"/>
      <c r="Y2333" s="1"/>
      <c r="Z2333" s="5"/>
      <c r="AA2333" s="5"/>
      <c r="AB2333" s="1"/>
    </row>
    <row r="2334" spans="1:29" x14ac:dyDescent="0.25">
      <c r="A2334" s="11" t="s">
        <v>233</v>
      </c>
      <c r="B2334" t="s">
        <v>1791</v>
      </c>
      <c r="C2334">
        <v>17</v>
      </c>
      <c r="D2334">
        <v>219</v>
      </c>
      <c r="E2334" s="15">
        <v>1.04</v>
      </c>
      <c r="F2334" s="6">
        <f t="shared" ref="F2334" si="1113">AVERAGE(E2325:E2334)</f>
        <v>1.3579000000000001</v>
      </c>
      <c r="G2334">
        <f t="shared" si="1096"/>
        <v>10</v>
      </c>
      <c r="H2334">
        <f t="shared" si="1107"/>
        <v>371</v>
      </c>
      <c r="I2334" s="5">
        <f t="shared" si="1095"/>
        <v>531.99399999999991</v>
      </c>
      <c r="J2334" s="7">
        <f t="shared" si="1109"/>
        <v>1.4339460916442046</v>
      </c>
      <c r="K2334">
        <f t="shared" si="1108"/>
        <v>5391</v>
      </c>
      <c r="M2334" s="4"/>
      <c r="N2334" s="4"/>
      <c r="O2334" s="5"/>
      <c r="Q2334" s="6"/>
      <c r="R2334" s="6"/>
      <c r="U2334" s="5"/>
      <c r="V2334" s="7"/>
      <c r="X2334" s="1"/>
      <c r="Y2334" s="1"/>
      <c r="Z2334" s="5"/>
      <c r="AA2334" s="5"/>
      <c r="AB2334" s="1"/>
    </row>
    <row r="2335" spans="1:29" x14ac:dyDescent="0.25">
      <c r="A2335" s="11" t="s">
        <v>232</v>
      </c>
      <c r="B2335" t="s">
        <v>1772</v>
      </c>
      <c r="C2335">
        <v>56</v>
      </c>
      <c r="D2335">
        <v>373</v>
      </c>
      <c r="E2335" s="15">
        <v>0.54800000000000004</v>
      </c>
      <c r="F2335" s="6">
        <f t="shared" si="1105"/>
        <v>0.54800000000000004</v>
      </c>
      <c r="G2335">
        <f t="shared" si="1096"/>
        <v>1</v>
      </c>
      <c r="H2335">
        <f t="shared" si="1107"/>
        <v>56</v>
      </c>
      <c r="I2335" s="5">
        <f t="shared" si="1095"/>
        <v>30.688000000000002</v>
      </c>
      <c r="J2335" s="7">
        <f t="shared" si="1109"/>
        <v>0</v>
      </c>
      <c r="K2335" t="str">
        <f t="shared" si="1108"/>
        <v/>
      </c>
      <c r="M2335" s="4"/>
      <c r="N2335" s="4"/>
      <c r="O2335" s="5"/>
      <c r="Q2335" s="6"/>
      <c r="R2335" s="6"/>
      <c r="U2335" s="5"/>
      <c r="V2335" s="7"/>
      <c r="X2335" s="1"/>
      <c r="Y2335" s="1"/>
      <c r="Z2335" s="5"/>
      <c r="AA2335" s="5"/>
      <c r="AB2335" s="1"/>
    </row>
    <row r="2336" spans="1:29" x14ac:dyDescent="0.25">
      <c r="A2336" s="11" t="s">
        <v>232</v>
      </c>
      <c r="B2336" t="s">
        <v>1773</v>
      </c>
      <c r="C2336">
        <v>52</v>
      </c>
      <c r="D2336">
        <v>454</v>
      </c>
      <c r="E2336" s="15">
        <v>0.51200000000000001</v>
      </c>
      <c r="F2336" s="6">
        <f t="shared" si="1106"/>
        <v>0.53</v>
      </c>
      <c r="G2336">
        <f t="shared" si="1096"/>
        <v>2</v>
      </c>
      <c r="H2336">
        <f t="shared" si="1107"/>
        <v>108</v>
      </c>
      <c r="I2336" s="5">
        <f t="shared" si="1095"/>
        <v>57.312000000000005</v>
      </c>
      <c r="J2336" s="7">
        <f t="shared" si="1109"/>
        <v>0</v>
      </c>
      <c r="K2336" t="str">
        <f t="shared" si="1108"/>
        <v/>
      </c>
      <c r="M2336" s="4"/>
      <c r="N2336" s="4"/>
      <c r="O2336" s="5"/>
      <c r="Q2336" s="6"/>
      <c r="R2336" s="6"/>
      <c r="U2336" s="5"/>
      <c r="V2336" s="7"/>
      <c r="X2336" s="1"/>
      <c r="Y2336" s="1"/>
      <c r="Z2336" s="5"/>
      <c r="AA2336" s="5"/>
      <c r="AB2336" s="1"/>
    </row>
    <row r="2337" spans="1:29" x14ac:dyDescent="0.25">
      <c r="A2337" s="11" t="s">
        <v>232</v>
      </c>
      <c r="B2337" t="s">
        <v>1774</v>
      </c>
      <c r="C2337">
        <v>49</v>
      </c>
      <c r="D2337">
        <v>339</v>
      </c>
      <c r="E2337" s="15">
        <v>0.54100000000000004</v>
      </c>
      <c r="F2337" s="6">
        <f t="shared" ref="F2337" si="1114">AVERAGE(E2335:E2337)</f>
        <v>0.53366666666666662</v>
      </c>
      <c r="G2337">
        <f t="shared" si="1096"/>
        <v>3</v>
      </c>
      <c r="H2337">
        <f t="shared" si="1107"/>
        <v>157</v>
      </c>
      <c r="I2337" s="5">
        <f t="shared" si="1095"/>
        <v>83.820999999999998</v>
      </c>
      <c r="J2337" s="7">
        <f t="shared" si="1109"/>
        <v>0</v>
      </c>
      <c r="K2337" t="str">
        <f t="shared" si="1108"/>
        <v/>
      </c>
      <c r="M2337" s="4"/>
      <c r="N2337" s="4"/>
      <c r="O2337" s="5"/>
      <c r="Q2337" s="6"/>
      <c r="R2337" s="6"/>
      <c r="U2337" s="5"/>
      <c r="V2337" s="7"/>
      <c r="X2337" s="1"/>
      <c r="Y2337" s="1"/>
      <c r="Z2337" s="5"/>
      <c r="AA2337" s="5"/>
      <c r="AB2337" s="1"/>
    </row>
    <row r="2338" spans="1:29" x14ac:dyDescent="0.25">
      <c r="A2338" s="11" t="s">
        <v>232</v>
      </c>
      <c r="B2338" t="s">
        <v>1775</v>
      </c>
      <c r="C2338">
        <v>40</v>
      </c>
      <c r="D2338">
        <v>361</v>
      </c>
      <c r="E2338" s="15">
        <v>1.0509999999999999</v>
      </c>
      <c r="F2338" s="6">
        <f t="shared" ref="F2338" si="1115">AVERAGE(E2335:E2338)</f>
        <v>0.66300000000000003</v>
      </c>
      <c r="G2338">
        <f t="shared" si="1096"/>
        <v>4</v>
      </c>
      <c r="H2338">
        <f t="shared" si="1107"/>
        <v>197</v>
      </c>
      <c r="I2338" s="5">
        <f t="shared" si="1095"/>
        <v>125.86099999999999</v>
      </c>
      <c r="J2338" s="7">
        <f t="shared" si="1109"/>
        <v>0</v>
      </c>
      <c r="K2338" t="str">
        <f t="shared" si="1108"/>
        <v/>
      </c>
      <c r="M2338" s="4"/>
      <c r="N2338" s="4"/>
      <c r="O2338" s="5"/>
      <c r="Q2338" s="6"/>
      <c r="R2338" s="6"/>
      <c r="U2338" s="5"/>
      <c r="V2338" s="7"/>
      <c r="X2338" s="5"/>
      <c r="Y2338" s="1"/>
      <c r="Z2338" s="5"/>
      <c r="AA2338" s="5"/>
      <c r="AB2338" s="1"/>
      <c r="AC2338" s="5"/>
    </row>
    <row r="2339" spans="1:29" x14ac:dyDescent="0.25">
      <c r="A2339" s="11" t="s">
        <v>232</v>
      </c>
      <c r="B2339" t="s">
        <v>1776</v>
      </c>
      <c r="C2339">
        <v>39</v>
      </c>
      <c r="D2339">
        <v>333</v>
      </c>
      <c r="E2339" s="15">
        <v>0.46100000000000002</v>
      </c>
      <c r="F2339" s="6">
        <f t="shared" ref="F2339" si="1116">AVERAGE(E2335:E2339)</f>
        <v>0.62260000000000004</v>
      </c>
      <c r="G2339">
        <f t="shared" si="1096"/>
        <v>5</v>
      </c>
      <c r="H2339">
        <f t="shared" si="1107"/>
        <v>236</v>
      </c>
      <c r="I2339" s="5">
        <f t="shared" si="1095"/>
        <v>143.83999999999997</v>
      </c>
      <c r="J2339" s="7">
        <f t="shared" si="1109"/>
        <v>0</v>
      </c>
      <c r="K2339" t="str">
        <f t="shared" si="1108"/>
        <v/>
      </c>
      <c r="M2339" s="4"/>
      <c r="N2339" s="4"/>
      <c r="O2339" s="5"/>
      <c r="Q2339" s="6"/>
      <c r="R2339" s="6"/>
      <c r="U2339" s="5"/>
      <c r="V2339" s="7"/>
      <c r="X2339" s="1"/>
      <c r="Y2339" s="1"/>
      <c r="Z2339" s="5"/>
      <c r="AA2339" s="5"/>
      <c r="AB2339" s="1"/>
    </row>
    <row r="2340" spans="1:29" x14ac:dyDescent="0.25">
      <c r="A2340" s="11" t="s">
        <v>232</v>
      </c>
      <c r="B2340" t="s">
        <v>1777</v>
      </c>
      <c r="C2340">
        <v>34</v>
      </c>
      <c r="D2340">
        <v>235</v>
      </c>
      <c r="E2340" s="15">
        <v>0.89200000000000002</v>
      </c>
      <c r="F2340" s="6">
        <f t="shared" ref="F2340" si="1117">AVERAGE(E2335:E2340)</f>
        <v>0.66749999999999998</v>
      </c>
      <c r="G2340">
        <f t="shared" si="1096"/>
        <v>6</v>
      </c>
      <c r="H2340">
        <f t="shared" si="1107"/>
        <v>270</v>
      </c>
      <c r="I2340" s="5">
        <f t="shared" si="1095"/>
        <v>174.16799999999998</v>
      </c>
      <c r="J2340" s="7">
        <f t="shared" si="1109"/>
        <v>0</v>
      </c>
      <c r="K2340" t="str">
        <f t="shared" si="1108"/>
        <v/>
      </c>
      <c r="M2340" s="4"/>
      <c r="N2340" s="4"/>
      <c r="O2340" s="5"/>
      <c r="Q2340" s="6"/>
      <c r="R2340" s="6"/>
      <c r="U2340" s="5"/>
      <c r="V2340" s="7"/>
      <c r="X2340" s="1"/>
      <c r="Y2340" s="1"/>
      <c r="Z2340" s="5"/>
      <c r="AA2340" s="5"/>
      <c r="AB2340" s="1"/>
    </row>
    <row r="2341" spans="1:29" x14ac:dyDescent="0.25">
      <c r="A2341" s="11" t="s">
        <v>232</v>
      </c>
      <c r="B2341" t="s">
        <v>1778</v>
      </c>
      <c r="C2341">
        <v>33</v>
      </c>
      <c r="D2341">
        <v>281</v>
      </c>
      <c r="E2341" s="14">
        <v>0.76</v>
      </c>
      <c r="F2341" s="6">
        <f t="shared" ref="F2341" si="1118">AVERAGE(E2335:E2341)</f>
        <v>0.68071428571428572</v>
      </c>
      <c r="G2341">
        <f t="shared" si="1096"/>
        <v>7</v>
      </c>
      <c r="H2341">
        <f t="shared" si="1107"/>
        <v>303</v>
      </c>
      <c r="I2341" s="5">
        <f t="shared" si="1095"/>
        <v>199.24799999999999</v>
      </c>
      <c r="J2341" s="7">
        <f t="shared" si="1109"/>
        <v>0</v>
      </c>
      <c r="K2341" t="str">
        <f t="shared" si="1108"/>
        <v/>
      </c>
      <c r="M2341" s="4"/>
      <c r="N2341" s="4"/>
      <c r="O2341" s="5"/>
      <c r="Q2341" s="6"/>
      <c r="R2341" s="6"/>
      <c r="U2341" s="5"/>
      <c r="V2341" s="7"/>
      <c r="X2341" s="1"/>
      <c r="Y2341" s="1"/>
      <c r="Z2341" s="5"/>
      <c r="AA2341" s="5"/>
      <c r="AB2341" s="1"/>
    </row>
    <row r="2342" spans="1:29" x14ac:dyDescent="0.25">
      <c r="A2342" s="11" t="s">
        <v>232</v>
      </c>
      <c r="B2342" t="s">
        <v>1779</v>
      </c>
      <c r="C2342">
        <v>30</v>
      </c>
      <c r="D2342">
        <v>426</v>
      </c>
      <c r="E2342" s="15">
        <v>0.34599999999999997</v>
      </c>
      <c r="F2342" s="6">
        <f t="shared" ref="F2342" si="1119">AVERAGE(E2335:E2342)</f>
        <v>0.63887499999999997</v>
      </c>
      <c r="G2342">
        <f t="shared" si="1096"/>
        <v>8</v>
      </c>
      <c r="H2342">
        <f t="shared" si="1107"/>
        <v>333</v>
      </c>
      <c r="I2342" s="5">
        <f t="shared" si="1095"/>
        <v>209.62799999999999</v>
      </c>
      <c r="J2342" s="7">
        <f t="shared" si="1109"/>
        <v>0</v>
      </c>
      <c r="K2342" t="str">
        <f t="shared" si="1108"/>
        <v/>
      </c>
      <c r="M2342" s="4"/>
      <c r="N2342" s="4"/>
      <c r="O2342" s="5"/>
      <c r="Q2342" s="6"/>
      <c r="R2342" s="6"/>
      <c r="U2342" s="5"/>
      <c r="V2342" s="7"/>
      <c r="X2342" s="1"/>
      <c r="Y2342" s="1"/>
      <c r="Z2342" s="5"/>
      <c r="AA2342" s="5"/>
      <c r="AB2342" s="1"/>
    </row>
    <row r="2343" spans="1:29" x14ac:dyDescent="0.25">
      <c r="A2343" s="11" t="s">
        <v>232</v>
      </c>
      <c r="B2343" t="s">
        <v>1780</v>
      </c>
      <c r="C2343">
        <v>29</v>
      </c>
      <c r="D2343">
        <v>189</v>
      </c>
      <c r="E2343" s="15">
        <v>0.59799999999999998</v>
      </c>
      <c r="F2343" s="6">
        <f t="shared" ref="F2343" si="1120">AVERAGE(E2335:E2343)</f>
        <v>0.6343333333333333</v>
      </c>
      <c r="G2343">
        <f t="shared" si="1096"/>
        <v>9</v>
      </c>
      <c r="H2343">
        <f t="shared" si="1107"/>
        <v>362</v>
      </c>
      <c r="I2343" s="5">
        <f t="shared" si="1095"/>
        <v>226.96999999999997</v>
      </c>
      <c r="J2343" s="7">
        <f t="shared" si="1109"/>
        <v>0</v>
      </c>
      <c r="K2343" t="str">
        <f t="shared" si="1108"/>
        <v/>
      </c>
      <c r="M2343" s="4"/>
      <c r="N2343" s="4"/>
      <c r="O2343" s="5"/>
      <c r="Q2343" s="6"/>
      <c r="R2343" s="6"/>
      <c r="U2343" s="5"/>
      <c r="V2343" s="7"/>
      <c r="X2343" s="1"/>
      <c r="Y2343" s="1"/>
      <c r="Z2343" s="5"/>
      <c r="AA2343" s="5"/>
      <c r="AB2343" s="1"/>
    </row>
    <row r="2344" spans="1:29" x14ac:dyDescent="0.25">
      <c r="A2344" s="11" t="s">
        <v>232</v>
      </c>
      <c r="B2344" t="s">
        <v>1781</v>
      </c>
      <c r="C2344">
        <v>22</v>
      </c>
      <c r="D2344">
        <v>164</v>
      </c>
      <c r="E2344" s="15">
        <v>0.57599999999999996</v>
      </c>
      <c r="F2344" s="6">
        <f>AVERAGE(E2335:E2344)</f>
        <v>0.62849999999999995</v>
      </c>
      <c r="G2344">
        <f t="shared" si="1096"/>
        <v>10</v>
      </c>
      <c r="H2344">
        <f t="shared" si="1107"/>
        <v>384</v>
      </c>
      <c r="I2344" s="5">
        <f t="shared" si="1095"/>
        <v>239.64199999999997</v>
      </c>
      <c r="J2344" s="7">
        <f t="shared" si="1109"/>
        <v>0.62406770833333325</v>
      </c>
      <c r="K2344">
        <f t="shared" si="1108"/>
        <v>3155</v>
      </c>
      <c r="M2344" s="4"/>
      <c r="N2344" s="4"/>
      <c r="O2344" s="5"/>
      <c r="Q2344" s="6"/>
      <c r="R2344" s="6"/>
      <c r="U2344" s="5"/>
      <c r="V2344" s="7"/>
      <c r="X2344" s="1"/>
      <c r="Y2344" s="1"/>
      <c r="Z2344" s="5"/>
      <c r="AA2344" s="5"/>
      <c r="AB2344" s="1"/>
    </row>
    <row r="2345" spans="1:29" x14ac:dyDescent="0.25">
      <c r="F2345" s="6"/>
      <c r="G2345"/>
      <c r="H2345"/>
      <c r="I2345" s="5"/>
      <c r="J2345" s="7"/>
      <c r="M2345" s="4"/>
      <c r="N2345" s="4"/>
      <c r="O2345" s="5"/>
      <c r="Q2345" s="6"/>
      <c r="R2345" s="6"/>
      <c r="U2345" s="5"/>
      <c r="V2345" s="7"/>
      <c r="X2345" s="1"/>
      <c r="Y2345" s="1"/>
      <c r="Z2345" s="5"/>
      <c r="AA2345" s="5"/>
      <c r="AB2345" s="1"/>
    </row>
    <row r="2346" spans="1:29" x14ac:dyDescent="0.25">
      <c r="F2346" s="6"/>
      <c r="G2346"/>
      <c r="H2346"/>
      <c r="I2346" s="5"/>
      <c r="J2346" s="7"/>
      <c r="M2346" s="4"/>
      <c r="N2346" s="4"/>
      <c r="O2346" s="5"/>
      <c r="Q2346" s="6"/>
      <c r="R2346" s="6"/>
      <c r="U2346" s="5"/>
      <c r="V2346" s="7"/>
      <c r="X2346" s="1"/>
      <c r="Y2346" s="1"/>
      <c r="Z2346" s="5"/>
      <c r="AA2346" s="5"/>
      <c r="AB2346" s="1"/>
    </row>
    <row r="2347" spans="1:29" x14ac:dyDescent="0.25">
      <c r="F2347" s="6"/>
      <c r="G2347"/>
      <c r="H2347"/>
      <c r="I2347" s="5"/>
      <c r="J2347" s="7"/>
      <c r="M2347" s="4"/>
      <c r="N2347" s="4"/>
      <c r="O2347" s="5"/>
      <c r="Q2347" s="6"/>
      <c r="R2347" s="6"/>
      <c r="U2347" s="5"/>
      <c r="V2347" s="7"/>
      <c r="X2347" s="1"/>
      <c r="Y2347" s="1"/>
      <c r="Z2347" s="5"/>
      <c r="AA2347" s="5"/>
      <c r="AB2347" s="1"/>
    </row>
    <row r="2348" spans="1:29" x14ac:dyDescent="0.25">
      <c r="F2348" s="6"/>
      <c r="G2348"/>
      <c r="H2348"/>
      <c r="I2348" s="5"/>
      <c r="J2348" s="7"/>
      <c r="M2348" s="4"/>
      <c r="N2348" s="4"/>
      <c r="O2348" s="5"/>
      <c r="Q2348" s="6"/>
      <c r="R2348" s="6"/>
      <c r="U2348" s="5"/>
      <c r="V2348" s="7"/>
      <c r="X2348" s="5"/>
      <c r="Y2348" s="1"/>
      <c r="Z2348" s="5"/>
      <c r="AA2348" s="5"/>
      <c r="AB2348" s="1"/>
      <c r="AC2348" s="5"/>
    </row>
    <row r="2349" spans="1:29" x14ac:dyDescent="0.25">
      <c r="F2349" s="6"/>
      <c r="G2349"/>
      <c r="H2349"/>
      <c r="I2349" s="5"/>
      <c r="J2349" s="7"/>
      <c r="M2349" s="4"/>
      <c r="N2349" s="4"/>
      <c r="O2349" s="5"/>
      <c r="Q2349" s="6"/>
      <c r="R2349" s="6"/>
      <c r="U2349" s="5"/>
      <c r="V2349" s="7"/>
      <c r="X2349" s="1"/>
      <c r="Y2349" s="1"/>
      <c r="Z2349" s="5"/>
      <c r="AA2349" s="5"/>
      <c r="AB2349" s="1"/>
    </row>
    <row r="2350" spans="1:29" x14ac:dyDescent="0.25">
      <c r="F2350" s="6"/>
      <c r="G2350"/>
      <c r="H2350"/>
      <c r="I2350" s="5"/>
      <c r="J2350" s="7"/>
      <c r="M2350" s="4"/>
      <c r="N2350" s="4"/>
      <c r="O2350" s="5"/>
      <c r="Q2350" s="6"/>
      <c r="R2350" s="6"/>
      <c r="U2350" s="5"/>
      <c r="V2350" s="7"/>
      <c r="X2350" s="1"/>
      <c r="Y2350" s="1"/>
      <c r="Z2350" s="5"/>
      <c r="AA2350" s="5"/>
      <c r="AB2350" s="1"/>
    </row>
    <row r="2351" spans="1:29" x14ac:dyDescent="0.25">
      <c r="F2351" s="6"/>
      <c r="G2351"/>
      <c r="H2351"/>
      <c r="I2351" s="5"/>
      <c r="J2351" s="7"/>
      <c r="M2351" s="4"/>
      <c r="N2351" s="4"/>
      <c r="O2351" s="5"/>
      <c r="Q2351" s="6"/>
      <c r="R2351" s="6"/>
      <c r="U2351" s="5"/>
      <c r="V2351" s="7"/>
      <c r="X2351" s="1"/>
      <c r="Y2351" s="1"/>
      <c r="Z2351" s="5"/>
      <c r="AA2351" s="5"/>
      <c r="AB2351" s="1"/>
    </row>
    <row r="2352" spans="1:29" x14ac:dyDescent="0.25">
      <c r="F2352" s="6"/>
      <c r="G2352"/>
      <c r="H2352"/>
      <c r="I2352" s="5"/>
      <c r="J2352" s="7"/>
      <c r="M2352" s="4"/>
      <c r="N2352" s="4"/>
      <c r="O2352" s="5"/>
      <c r="Q2352" s="6"/>
      <c r="R2352" s="6"/>
      <c r="U2352" s="5"/>
      <c r="V2352" s="7"/>
      <c r="X2352" s="1"/>
      <c r="Y2352" s="1"/>
      <c r="Z2352" s="5"/>
      <c r="AA2352" s="5"/>
      <c r="AB2352" s="1"/>
    </row>
    <row r="2353" spans="6:29" x14ac:dyDescent="0.25">
      <c r="F2353" s="6"/>
      <c r="G2353"/>
      <c r="H2353"/>
      <c r="I2353" s="5"/>
      <c r="J2353" s="7"/>
      <c r="M2353" s="4"/>
      <c r="N2353" s="4"/>
      <c r="O2353" s="5"/>
      <c r="Q2353" s="6"/>
      <c r="R2353" s="6"/>
      <c r="U2353" s="5"/>
      <c r="V2353" s="7"/>
      <c r="X2353" s="1"/>
      <c r="Y2353" s="1"/>
      <c r="Z2353" s="5"/>
      <c r="AA2353" s="5"/>
      <c r="AB2353" s="1"/>
    </row>
    <row r="2354" spans="6:29" x14ac:dyDescent="0.25">
      <c r="F2354" s="6"/>
      <c r="G2354"/>
      <c r="H2354"/>
      <c r="I2354" s="5"/>
      <c r="J2354" s="7"/>
      <c r="M2354" s="4"/>
      <c r="N2354" s="4"/>
      <c r="O2354" s="5"/>
      <c r="Q2354" s="6"/>
      <c r="R2354" s="6"/>
      <c r="U2354" s="5"/>
      <c r="V2354" s="7"/>
      <c r="X2354" s="1"/>
      <c r="Y2354" s="1"/>
      <c r="Z2354" s="5"/>
      <c r="AA2354" s="5"/>
      <c r="AB2354" s="1"/>
    </row>
    <row r="2355" spans="6:29" x14ac:dyDescent="0.25">
      <c r="F2355" s="6"/>
      <c r="G2355"/>
      <c r="H2355"/>
      <c r="I2355" s="5"/>
      <c r="J2355" s="7"/>
      <c r="M2355" s="4"/>
      <c r="N2355" s="4"/>
      <c r="O2355" s="5"/>
      <c r="Q2355" s="6"/>
      <c r="R2355" s="6"/>
      <c r="U2355" s="5"/>
      <c r="V2355" s="7"/>
      <c r="X2355" s="1"/>
      <c r="Y2355" s="1"/>
      <c r="Z2355" s="5"/>
      <c r="AA2355" s="5"/>
      <c r="AB2355" s="1"/>
    </row>
    <row r="2356" spans="6:29" x14ac:dyDescent="0.25">
      <c r="F2356" s="6"/>
      <c r="G2356"/>
      <c r="H2356"/>
      <c r="I2356" s="5"/>
      <c r="J2356" s="7"/>
      <c r="M2356" s="4"/>
      <c r="N2356" s="4"/>
      <c r="O2356" s="5"/>
      <c r="Q2356" s="6"/>
      <c r="R2356" s="6"/>
      <c r="U2356" s="5"/>
      <c r="V2356" s="7"/>
      <c r="X2356" s="1"/>
      <c r="Y2356" s="1"/>
      <c r="Z2356" s="5"/>
      <c r="AA2356" s="5"/>
      <c r="AB2356" s="1"/>
    </row>
    <row r="2357" spans="6:29" x14ac:dyDescent="0.25">
      <c r="F2357" s="6"/>
      <c r="G2357"/>
      <c r="H2357"/>
      <c r="I2357" s="5"/>
      <c r="J2357" s="7"/>
      <c r="M2357" s="4"/>
      <c r="N2357" s="4"/>
      <c r="O2357" s="5"/>
      <c r="Q2357" s="6"/>
      <c r="R2357" s="6"/>
      <c r="U2357" s="5"/>
      <c r="V2357" s="7"/>
      <c r="X2357" s="1"/>
      <c r="Y2357" s="1"/>
      <c r="Z2357" s="5"/>
      <c r="AA2357" s="5"/>
      <c r="AB2357" s="1"/>
    </row>
    <row r="2358" spans="6:29" x14ac:dyDescent="0.25">
      <c r="F2358" s="6"/>
      <c r="G2358"/>
      <c r="H2358"/>
      <c r="I2358" s="5"/>
      <c r="J2358" s="7"/>
      <c r="M2358" s="4"/>
      <c r="N2358" s="4"/>
      <c r="O2358" s="5"/>
      <c r="Q2358" s="6"/>
      <c r="R2358" s="6"/>
      <c r="U2358" s="5"/>
      <c r="V2358" s="7"/>
      <c r="X2358" s="5"/>
      <c r="Y2358" s="1"/>
      <c r="Z2358" s="5"/>
      <c r="AA2358" s="5"/>
      <c r="AB2358" s="1"/>
      <c r="AC2358" s="5"/>
    </row>
    <row r="2359" spans="6:29" x14ac:dyDescent="0.25">
      <c r="F2359" s="6"/>
      <c r="G2359"/>
      <c r="H2359"/>
      <c r="I2359" s="5"/>
      <c r="J2359" s="7"/>
      <c r="M2359" s="4"/>
      <c r="N2359" s="4"/>
      <c r="O2359" s="5"/>
      <c r="Q2359" s="6"/>
      <c r="R2359" s="6"/>
      <c r="U2359" s="5"/>
      <c r="V2359" s="7"/>
      <c r="X2359" s="1"/>
      <c r="Y2359" s="1"/>
      <c r="Z2359" s="5"/>
      <c r="AA2359" s="5"/>
      <c r="AB2359" s="1"/>
    </row>
    <row r="2360" spans="6:29" x14ac:dyDescent="0.25">
      <c r="F2360" s="6"/>
      <c r="G2360"/>
      <c r="H2360"/>
      <c r="I2360" s="5"/>
      <c r="J2360" s="7"/>
      <c r="M2360" s="4"/>
      <c r="N2360" s="4"/>
      <c r="O2360" s="5"/>
      <c r="Q2360" s="6"/>
      <c r="R2360" s="6"/>
      <c r="U2360" s="5"/>
      <c r="V2360" s="7"/>
      <c r="X2360" s="1"/>
      <c r="Y2360" s="1"/>
      <c r="Z2360" s="5"/>
      <c r="AA2360" s="5"/>
      <c r="AB2360" s="1"/>
    </row>
    <row r="2361" spans="6:29" x14ac:dyDescent="0.25">
      <c r="F2361" s="6"/>
      <c r="G2361"/>
      <c r="H2361"/>
      <c r="I2361" s="5"/>
      <c r="J2361" s="7"/>
      <c r="M2361" s="4"/>
      <c r="N2361" s="4"/>
      <c r="O2361" s="5"/>
      <c r="Q2361" s="6"/>
      <c r="R2361" s="6"/>
      <c r="U2361" s="5"/>
      <c r="V2361" s="7"/>
      <c r="X2361" s="1"/>
      <c r="Y2361" s="1"/>
      <c r="Z2361" s="5"/>
      <c r="AA2361" s="5"/>
      <c r="AB2361" s="1"/>
    </row>
    <row r="2362" spans="6:29" x14ac:dyDescent="0.25">
      <c r="F2362" s="6"/>
      <c r="G2362"/>
      <c r="H2362"/>
      <c r="I2362" s="5"/>
      <c r="J2362" s="7"/>
      <c r="M2362" s="4"/>
      <c r="N2362" s="4"/>
      <c r="O2362" s="5"/>
      <c r="Q2362" s="6"/>
      <c r="R2362" s="6"/>
      <c r="U2362" s="5"/>
      <c r="V2362" s="7"/>
      <c r="X2362" s="1"/>
      <c r="Y2362" s="1"/>
      <c r="Z2362" s="5"/>
      <c r="AA2362" s="5"/>
      <c r="AB2362" s="1"/>
    </row>
    <row r="2363" spans="6:29" x14ac:dyDescent="0.25">
      <c r="F2363" s="6"/>
      <c r="G2363"/>
      <c r="H2363"/>
      <c r="I2363" s="5"/>
      <c r="J2363" s="7"/>
      <c r="M2363" s="4"/>
      <c r="N2363" s="4"/>
      <c r="O2363" s="5"/>
      <c r="Q2363" s="6"/>
      <c r="R2363" s="6"/>
      <c r="U2363" s="5"/>
      <c r="V2363" s="7"/>
      <c r="X2363" s="1"/>
      <c r="Y2363" s="1"/>
      <c r="Z2363" s="5"/>
      <c r="AA2363" s="5"/>
      <c r="AB2363" s="1"/>
    </row>
    <row r="2364" spans="6:29" x14ac:dyDescent="0.25">
      <c r="F2364" s="6"/>
      <c r="G2364"/>
      <c r="H2364"/>
      <c r="I2364" s="5"/>
      <c r="J2364" s="7"/>
      <c r="M2364" s="4"/>
      <c r="N2364" s="4"/>
      <c r="O2364" s="5"/>
      <c r="Q2364" s="6"/>
      <c r="R2364" s="6"/>
      <c r="U2364" s="5"/>
      <c r="V2364" s="7"/>
      <c r="X2364" s="1"/>
      <c r="Y2364" s="1"/>
      <c r="Z2364" s="5"/>
      <c r="AA2364" s="5"/>
      <c r="AB2364" s="1"/>
    </row>
    <row r="2365" spans="6:29" x14ac:dyDescent="0.25">
      <c r="F2365" s="6"/>
      <c r="G2365"/>
      <c r="H2365"/>
      <c r="I2365" s="5"/>
      <c r="J2365" s="7"/>
      <c r="M2365" s="4"/>
      <c r="N2365" s="4"/>
      <c r="O2365" s="5"/>
      <c r="Q2365" s="6"/>
      <c r="R2365" s="6"/>
      <c r="U2365" s="5"/>
      <c r="V2365" s="7"/>
      <c r="X2365" s="1"/>
      <c r="Y2365" s="1"/>
      <c r="Z2365" s="5"/>
      <c r="AA2365" s="5"/>
      <c r="AB2365" s="1"/>
    </row>
    <row r="2366" spans="6:29" x14ac:dyDescent="0.25">
      <c r="F2366" s="6"/>
      <c r="G2366"/>
      <c r="H2366"/>
      <c r="I2366" s="5"/>
      <c r="J2366" s="7"/>
      <c r="M2366" s="4"/>
      <c r="N2366" s="4"/>
      <c r="O2366" s="5"/>
      <c r="Q2366" s="6"/>
      <c r="R2366" s="6"/>
      <c r="U2366" s="5"/>
      <c r="V2366" s="7"/>
      <c r="X2366" s="1"/>
      <c r="Y2366" s="1"/>
      <c r="Z2366" s="5"/>
      <c r="AA2366" s="5"/>
      <c r="AB2366" s="1"/>
    </row>
    <row r="2367" spans="6:29" x14ac:dyDescent="0.25">
      <c r="F2367" s="6"/>
      <c r="G2367"/>
      <c r="H2367"/>
      <c r="I2367" s="5"/>
      <c r="J2367" s="7"/>
      <c r="M2367" s="4"/>
      <c r="N2367" s="4"/>
      <c r="O2367" s="5"/>
      <c r="Q2367" s="6"/>
      <c r="R2367" s="6"/>
      <c r="U2367" s="5"/>
      <c r="V2367" s="7"/>
      <c r="X2367" s="1"/>
      <c r="Y2367" s="1"/>
      <c r="Z2367" s="5"/>
      <c r="AA2367" s="5"/>
      <c r="AB2367" s="1"/>
    </row>
    <row r="2368" spans="6:29" x14ac:dyDescent="0.25">
      <c r="F2368" s="6"/>
      <c r="G2368"/>
      <c r="H2368"/>
      <c r="I2368" s="5"/>
      <c r="J2368" s="7"/>
      <c r="M2368" s="4"/>
      <c r="N2368" s="4"/>
      <c r="O2368" s="5"/>
      <c r="Q2368" s="6"/>
      <c r="R2368" s="6"/>
      <c r="U2368" s="5"/>
      <c r="V2368" s="7"/>
      <c r="X2368" s="5"/>
      <c r="Y2368" s="1"/>
      <c r="Z2368" s="5"/>
      <c r="AA2368" s="5"/>
      <c r="AB2368" s="1"/>
      <c r="AC2368" s="5"/>
    </row>
    <row r="2369" spans="6:29" x14ac:dyDescent="0.25">
      <c r="F2369" s="6"/>
      <c r="G2369"/>
      <c r="H2369"/>
      <c r="I2369" s="5"/>
      <c r="J2369" s="7"/>
      <c r="M2369" s="4"/>
      <c r="N2369" s="4"/>
      <c r="O2369" s="5"/>
      <c r="Q2369" s="6"/>
      <c r="R2369" s="6"/>
      <c r="U2369" s="5"/>
      <c r="V2369" s="7"/>
      <c r="X2369" s="1"/>
      <c r="Y2369" s="1"/>
      <c r="Z2369" s="5"/>
      <c r="AA2369" s="5"/>
      <c r="AB2369" s="1"/>
    </row>
    <row r="2370" spans="6:29" x14ac:dyDescent="0.25">
      <c r="F2370" s="6"/>
      <c r="G2370"/>
      <c r="H2370"/>
      <c r="I2370" s="5"/>
      <c r="J2370" s="7"/>
      <c r="M2370" s="4"/>
      <c r="N2370" s="4"/>
      <c r="O2370" s="5"/>
      <c r="Q2370" s="6"/>
      <c r="R2370" s="6"/>
      <c r="U2370" s="5"/>
      <c r="V2370" s="7"/>
      <c r="X2370" s="1"/>
      <c r="Y2370" s="1"/>
      <c r="Z2370" s="5"/>
      <c r="AA2370" s="5"/>
      <c r="AB2370" s="1"/>
    </row>
    <row r="2371" spans="6:29" x14ac:dyDescent="0.25">
      <c r="F2371" s="6"/>
      <c r="G2371"/>
      <c r="H2371"/>
      <c r="I2371" s="5"/>
      <c r="J2371" s="7"/>
      <c r="M2371" s="4"/>
      <c r="N2371" s="4"/>
      <c r="O2371" s="5"/>
      <c r="Q2371" s="6"/>
      <c r="R2371" s="6"/>
      <c r="U2371" s="5"/>
      <c r="V2371" s="7"/>
      <c r="X2371" s="1"/>
      <c r="Y2371" s="1"/>
      <c r="Z2371" s="5"/>
      <c r="AA2371" s="5"/>
      <c r="AB2371" s="1"/>
    </row>
    <row r="2372" spans="6:29" x14ac:dyDescent="0.25">
      <c r="F2372" s="6"/>
      <c r="G2372"/>
      <c r="H2372"/>
      <c r="I2372" s="5"/>
      <c r="J2372" s="7"/>
      <c r="M2372" s="4"/>
      <c r="N2372" s="4"/>
      <c r="O2372" s="5"/>
      <c r="Q2372" s="6"/>
      <c r="R2372" s="6"/>
      <c r="U2372" s="5"/>
      <c r="V2372" s="7"/>
      <c r="X2372" s="1"/>
      <c r="Y2372" s="1"/>
      <c r="Z2372" s="5"/>
      <c r="AA2372" s="5"/>
      <c r="AB2372" s="1"/>
    </row>
    <row r="2373" spans="6:29" x14ac:dyDescent="0.25">
      <c r="F2373" s="6"/>
      <c r="G2373"/>
      <c r="H2373"/>
      <c r="I2373" s="5"/>
      <c r="J2373" s="7"/>
      <c r="M2373" s="4"/>
      <c r="N2373" s="4"/>
      <c r="O2373" s="5"/>
      <c r="Q2373" s="6"/>
      <c r="R2373" s="6"/>
      <c r="U2373" s="5"/>
      <c r="V2373" s="7"/>
      <c r="X2373" s="1"/>
      <c r="Y2373" s="1"/>
      <c r="Z2373" s="5"/>
      <c r="AA2373" s="5"/>
      <c r="AB2373" s="1"/>
    </row>
    <row r="2374" spans="6:29" x14ac:dyDescent="0.25">
      <c r="F2374" s="6"/>
      <c r="G2374"/>
      <c r="H2374"/>
      <c r="I2374" s="5"/>
      <c r="J2374" s="7"/>
      <c r="M2374" s="4"/>
      <c r="N2374" s="4"/>
      <c r="O2374" s="5"/>
      <c r="Q2374" s="6"/>
      <c r="R2374" s="6"/>
      <c r="U2374" s="5"/>
      <c r="V2374" s="7"/>
      <c r="X2374" s="1"/>
      <c r="Y2374" s="1"/>
      <c r="Z2374" s="5"/>
      <c r="AA2374" s="5"/>
      <c r="AB2374" s="1"/>
    </row>
    <row r="2375" spans="6:29" x14ac:dyDescent="0.25">
      <c r="F2375" s="6"/>
      <c r="G2375"/>
      <c r="H2375"/>
      <c r="I2375" s="5"/>
      <c r="J2375" s="7"/>
      <c r="M2375" s="4"/>
      <c r="N2375" s="4"/>
      <c r="O2375" s="5"/>
      <c r="Q2375" s="6"/>
      <c r="R2375" s="6"/>
      <c r="U2375" s="5"/>
      <c r="V2375" s="7"/>
      <c r="X2375" s="1"/>
      <c r="Y2375" s="1"/>
      <c r="Z2375" s="5"/>
      <c r="AA2375" s="5"/>
      <c r="AB2375" s="1"/>
    </row>
    <row r="2376" spans="6:29" x14ac:dyDescent="0.25">
      <c r="F2376" s="6"/>
      <c r="G2376"/>
      <c r="H2376"/>
      <c r="I2376" s="5"/>
      <c r="J2376" s="7"/>
      <c r="M2376" s="4"/>
      <c r="N2376" s="4"/>
      <c r="O2376" s="5"/>
      <c r="Q2376" s="6"/>
      <c r="R2376" s="6"/>
      <c r="U2376" s="5"/>
      <c r="V2376" s="7"/>
      <c r="X2376" s="1"/>
      <c r="Y2376" s="1"/>
      <c r="Z2376" s="5"/>
      <c r="AA2376" s="5"/>
      <c r="AB2376" s="1"/>
    </row>
    <row r="2377" spans="6:29" x14ac:dyDescent="0.25">
      <c r="F2377" s="6"/>
      <c r="G2377"/>
      <c r="H2377"/>
      <c r="I2377" s="5"/>
      <c r="J2377" s="7"/>
      <c r="M2377" s="4"/>
      <c r="N2377" s="4"/>
      <c r="O2377" s="5"/>
      <c r="Q2377" s="6"/>
      <c r="R2377" s="6"/>
      <c r="U2377" s="5"/>
      <c r="V2377" s="7"/>
      <c r="X2377" s="1"/>
      <c r="Y2377" s="1"/>
      <c r="Z2377" s="5"/>
      <c r="AA2377" s="5"/>
      <c r="AB2377" s="1"/>
    </row>
    <row r="2378" spans="6:29" x14ac:dyDescent="0.25">
      <c r="F2378" s="6"/>
      <c r="G2378"/>
      <c r="H2378"/>
      <c r="I2378" s="5"/>
      <c r="J2378" s="7"/>
      <c r="M2378" s="4"/>
      <c r="N2378" s="4"/>
      <c r="O2378" s="5"/>
      <c r="Q2378" s="6"/>
      <c r="R2378" s="6"/>
      <c r="U2378" s="5"/>
      <c r="V2378" s="7"/>
      <c r="X2378" s="5"/>
      <c r="Y2378" s="1"/>
      <c r="Z2378" s="5"/>
      <c r="AA2378" s="5"/>
      <c r="AB2378" s="1"/>
      <c r="AC2378" s="5"/>
    </row>
    <row r="2379" spans="6:29" x14ac:dyDescent="0.25">
      <c r="F2379" s="6"/>
      <c r="G2379"/>
      <c r="H2379"/>
      <c r="I2379" s="5"/>
      <c r="J2379" s="7"/>
      <c r="M2379" s="4"/>
      <c r="N2379" s="4"/>
      <c r="O2379" s="5"/>
      <c r="Q2379" s="6"/>
      <c r="R2379" s="6"/>
      <c r="U2379" s="5"/>
      <c r="V2379" s="7"/>
      <c r="X2379" s="1"/>
      <c r="Y2379" s="1"/>
      <c r="Z2379" s="5"/>
      <c r="AA2379" s="5"/>
      <c r="AB2379" s="1"/>
    </row>
    <row r="2380" spans="6:29" x14ac:dyDescent="0.25">
      <c r="F2380" s="6"/>
      <c r="G2380"/>
      <c r="H2380"/>
      <c r="I2380" s="5"/>
      <c r="J2380" s="7"/>
      <c r="M2380" s="4"/>
      <c r="N2380" s="4"/>
      <c r="O2380" s="5"/>
      <c r="Q2380" s="6"/>
      <c r="R2380" s="6"/>
      <c r="U2380" s="5"/>
      <c r="V2380" s="7"/>
      <c r="X2380" s="1"/>
      <c r="Y2380" s="1"/>
      <c r="Z2380" s="5"/>
      <c r="AA2380" s="5"/>
      <c r="AB2380" s="1"/>
    </row>
    <row r="2381" spans="6:29" x14ac:dyDescent="0.25">
      <c r="F2381" s="6"/>
      <c r="G2381"/>
      <c r="H2381"/>
      <c r="I2381" s="5"/>
      <c r="J2381" s="7"/>
      <c r="M2381" s="4"/>
      <c r="N2381" s="4"/>
      <c r="O2381" s="5"/>
      <c r="Q2381" s="6"/>
      <c r="R2381" s="6"/>
      <c r="U2381" s="5"/>
      <c r="V2381" s="7"/>
      <c r="X2381" s="1"/>
      <c r="Y2381" s="1"/>
      <c r="Z2381" s="5"/>
      <c r="AA2381" s="5"/>
      <c r="AB2381" s="1"/>
    </row>
    <row r="2382" spans="6:29" x14ac:dyDescent="0.25">
      <c r="F2382" s="6"/>
      <c r="G2382"/>
      <c r="H2382"/>
      <c r="I2382" s="5"/>
      <c r="J2382" s="7"/>
      <c r="M2382" s="4"/>
      <c r="N2382" s="4"/>
      <c r="O2382" s="5"/>
      <c r="Q2382" s="6"/>
      <c r="R2382" s="6"/>
      <c r="U2382" s="5"/>
      <c r="V2382" s="7"/>
      <c r="X2382" s="1"/>
      <c r="Y2382" s="1"/>
      <c r="Z2382" s="5"/>
      <c r="AA2382" s="5"/>
      <c r="AB2382" s="1"/>
    </row>
    <row r="2383" spans="6:29" x14ac:dyDescent="0.25">
      <c r="F2383" s="6"/>
      <c r="G2383"/>
      <c r="H2383"/>
      <c r="I2383" s="5"/>
      <c r="J2383" s="7"/>
      <c r="M2383" s="4"/>
      <c r="N2383" s="4"/>
      <c r="O2383" s="5"/>
      <c r="Q2383" s="6"/>
      <c r="R2383" s="6"/>
      <c r="U2383" s="5"/>
      <c r="V2383" s="7"/>
      <c r="X2383" s="1"/>
      <c r="Y2383" s="1"/>
      <c r="Z2383" s="5"/>
      <c r="AA2383" s="5"/>
      <c r="AB2383" s="1"/>
    </row>
    <row r="2384" spans="6:29" x14ac:dyDescent="0.25">
      <c r="F2384" s="6"/>
      <c r="G2384"/>
      <c r="H2384"/>
      <c r="I2384" s="5"/>
      <c r="J2384" s="7"/>
      <c r="M2384" s="4"/>
      <c r="N2384" s="4"/>
      <c r="O2384" s="5"/>
      <c r="Q2384" s="6"/>
      <c r="R2384" s="6"/>
      <c r="U2384" s="5"/>
      <c r="V2384" s="7"/>
      <c r="X2384" s="1"/>
      <c r="Y2384" s="1"/>
      <c r="Z2384" s="5"/>
      <c r="AA2384" s="5"/>
      <c r="AB2384" s="1"/>
    </row>
    <row r="2385" spans="6:29" x14ac:dyDescent="0.25">
      <c r="F2385" s="6"/>
      <c r="G2385"/>
      <c r="H2385"/>
      <c r="I2385" s="5"/>
      <c r="J2385" s="7"/>
      <c r="M2385" s="4"/>
      <c r="N2385" s="4"/>
      <c r="O2385" s="5"/>
      <c r="Q2385" s="6"/>
      <c r="R2385" s="6"/>
      <c r="U2385" s="5"/>
      <c r="V2385" s="7"/>
      <c r="X2385" s="1"/>
      <c r="Y2385" s="1"/>
      <c r="Z2385" s="5"/>
      <c r="AA2385" s="5"/>
      <c r="AB2385" s="1"/>
    </row>
    <row r="2386" spans="6:29" x14ac:dyDescent="0.25">
      <c r="F2386" s="6"/>
      <c r="G2386"/>
      <c r="H2386"/>
      <c r="I2386" s="5"/>
      <c r="J2386" s="7"/>
      <c r="M2386" s="4"/>
      <c r="N2386" s="4"/>
      <c r="O2386" s="5"/>
      <c r="Q2386" s="6"/>
      <c r="R2386" s="6"/>
      <c r="U2386" s="5"/>
      <c r="V2386" s="7"/>
      <c r="X2386" s="1"/>
      <c r="Y2386" s="1"/>
      <c r="Z2386" s="5"/>
      <c r="AA2386" s="5"/>
      <c r="AB2386" s="1"/>
    </row>
    <row r="2387" spans="6:29" x14ac:dyDescent="0.25">
      <c r="F2387" s="6"/>
      <c r="G2387"/>
      <c r="H2387"/>
      <c r="I2387" s="5"/>
      <c r="J2387" s="7"/>
      <c r="M2387" s="4"/>
      <c r="N2387" s="4"/>
      <c r="O2387" s="5"/>
      <c r="Q2387" s="6"/>
      <c r="R2387" s="6"/>
      <c r="U2387" s="5"/>
      <c r="V2387" s="7"/>
      <c r="X2387" s="1"/>
      <c r="Y2387" s="1"/>
      <c r="Z2387" s="5"/>
      <c r="AA2387" s="5"/>
      <c r="AB2387" s="1"/>
    </row>
    <row r="2388" spans="6:29" x14ac:dyDescent="0.25">
      <c r="F2388" s="6"/>
      <c r="G2388"/>
      <c r="H2388"/>
      <c r="I2388" s="5"/>
      <c r="J2388" s="7"/>
      <c r="M2388" s="4"/>
      <c r="N2388" s="4"/>
      <c r="O2388" s="5"/>
      <c r="Q2388" s="6"/>
      <c r="R2388" s="6"/>
      <c r="U2388" s="5"/>
      <c r="V2388" s="7"/>
      <c r="X2388" s="5"/>
      <c r="Y2388" s="1"/>
      <c r="Z2388" s="5"/>
      <c r="AA2388" s="5"/>
      <c r="AB2388" s="1"/>
      <c r="AC2388" s="5"/>
    </row>
    <row r="2389" spans="6:29" x14ac:dyDescent="0.25">
      <c r="F2389" s="6"/>
      <c r="G2389"/>
      <c r="H2389"/>
      <c r="I2389" s="5"/>
      <c r="J2389" s="7"/>
      <c r="M2389" s="4"/>
      <c r="N2389" s="4"/>
      <c r="O2389" s="5"/>
      <c r="Q2389" s="6"/>
      <c r="R2389" s="6"/>
      <c r="U2389" s="5"/>
      <c r="V2389" s="7"/>
      <c r="X2389" s="1"/>
      <c r="Y2389" s="1"/>
      <c r="Z2389" s="5"/>
      <c r="AA2389" s="5"/>
      <c r="AB2389" s="1"/>
    </row>
    <row r="2390" spans="6:29" x14ac:dyDescent="0.25">
      <c r="F2390" s="6"/>
      <c r="G2390"/>
      <c r="H2390"/>
      <c r="I2390" s="5"/>
      <c r="J2390" s="7"/>
      <c r="M2390" s="4"/>
      <c r="N2390" s="4"/>
      <c r="O2390" s="5"/>
      <c r="Q2390" s="6"/>
      <c r="R2390" s="6"/>
      <c r="U2390" s="5"/>
      <c r="V2390" s="7"/>
      <c r="X2390" s="1"/>
      <c r="Y2390" s="1"/>
      <c r="Z2390" s="5"/>
      <c r="AA2390" s="5"/>
      <c r="AB2390" s="1"/>
    </row>
    <row r="2391" spans="6:29" x14ac:dyDescent="0.25">
      <c r="F2391" s="6"/>
      <c r="G2391"/>
      <c r="H2391"/>
      <c r="I2391" s="5"/>
      <c r="J2391" s="7"/>
      <c r="M2391" s="4"/>
      <c r="N2391" s="4"/>
      <c r="O2391" s="5"/>
      <c r="Q2391" s="6"/>
      <c r="R2391" s="6"/>
      <c r="U2391" s="5"/>
      <c r="V2391" s="7"/>
      <c r="X2391" s="1"/>
      <c r="Y2391" s="1"/>
      <c r="Z2391" s="5"/>
      <c r="AA2391" s="5"/>
      <c r="AB2391" s="1"/>
    </row>
    <row r="2392" spans="6:29" x14ac:dyDescent="0.25">
      <c r="F2392" s="6"/>
      <c r="G2392"/>
      <c r="H2392"/>
      <c r="I2392" s="5"/>
      <c r="J2392" s="7"/>
      <c r="M2392" s="4"/>
      <c r="N2392" s="4"/>
      <c r="O2392" s="5"/>
      <c r="Q2392" s="6"/>
      <c r="R2392" s="6"/>
      <c r="U2392" s="5"/>
      <c r="V2392" s="7"/>
      <c r="X2392" s="1"/>
      <c r="Y2392" s="1"/>
      <c r="Z2392" s="5"/>
      <c r="AA2392" s="5"/>
      <c r="AB2392" s="1"/>
    </row>
    <row r="2393" spans="6:29" x14ac:dyDescent="0.25">
      <c r="F2393" s="6"/>
      <c r="G2393"/>
      <c r="H2393"/>
      <c r="I2393" s="5"/>
      <c r="J2393" s="7"/>
      <c r="M2393" s="4"/>
      <c r="N2393" s="4"/>
      <c r="O2393" s="5"/>
      <c r="Q2393" s="6"/>
      <c r="R2393" s="6"/>
      <c r="U2393" s="5"/>
      <c r="V2393" s="7"/>
      <c r="X2393" s="1"/>
      <c r="Y2393" s="1"/>
      <c r="Z2393" s="5"/>
      <c r="AA2393" s="5"/>
      <c r="AB2393" s="1"/>
    </row>
    <row r="2394" spans="6:29" x14ac:dyDescent="0.25">
      <c r="F2394" s="6"/>
      <c r="G2394"/>
      <c r="H2394"/>
      <c r="I2394" s="5"/>
      <c r="J2394" s="7"/>
      <c r="M2394" s="4"/>
      <c r="N2394" s="4"/>
      <c r="O2394" s="5"/>
      <c r="Q2394" s="6"/>
      <c r="R2394" s="6"/>
      <c r="U2394" s="5"/>
      <c r="V2394" s="7"/>
      <c r="X2394" s="1"/>
      <c r="Y2394" s="1"/>
      <c r="Z2394" s="5"/>
      <c r="AA2394" s="5"/>
      <c r="AB2394" s="1"/>
    </row>
    <row r="2395" spans="6:29" x14ac:dyDescent="0.25">
      <c r="F2395" s="6"/>
      <c r="G2395"/>
      <c r="H2395"/>
      <c r="I2395" s="5"/>
      <c r="J2395" s="7"/>
      <c r="M2395" s="4"/>
      <c r="N2395" s="4"/>
      <c r="O2395" s="5"/>
      <c r="Q2395" s="6"/>
      <c r="R2395" s="6"/>
      <c r="U2395" s="5"/>
      <c r="V2395" s="7"/>
      <c r="X2395" s="1"/>
      <c r="Y2395" s="1"/>
      <c r="Z2395" s="5"/>
      <c r="AA2395" s="5"/>
      <c r="AB2395" s="1"/>
    </row>
    <row r="2396" spans="6:29" x14ac:dyDescent="0.25">
      <c r="F2396" s="6"/>
      <c r="G2396"/>
      <c r="H2396"/>
      <c r="I2396" s="5"/>
      <c r="J2396" s="7"/>
      <c r="M2396" s="4"/>
      <c r="N2396" s="4"/>
      <c r="O2396" s="5"/>
      <c r="Q2396" s="6"/>
      <c r="R2396" s="6"/>
      <c r="U2396" s="5"/>
      <c r="V2396" s="7"/>
      <c r="X2396" s="1"/>
      <c r="Y2396" s="1"/>
      <c r="Z2396" s="5"/>
      <c r="AA2396" s="5"/>
      <c r="AB2396" s="1"/>
    </row>
    <row r="2397" spans="6:29" x14ac:dyDescent="0.25">
      <c r="F2397" s="6"/>
      <c r="G2397"/>
      <c r="H2397"/>
      <c r="I2397" s="5"/>
      <c r="J2397" s="7"/>
      <c r="M2397" s="4"/>
      <c r="N2397" s="4"/>
      <c r="O2397" s="5"/>
      <c r="Q2397" s="6"/>
      <c r="R2397" s="6"/>
      <c r="U2397" s="5"/>
      <c r="V2397" s="7"/>
      <c r="X2397" s="1"/>
      <c r="Y2397" s="1"/>
      <c r="Z2397" s="5"/>
      <c r="AA2397" s="5"/>
      <c r="AB2397" s="1"/>
    </row>
    <row r="2398" spans="6:29" x14ac:dyDescent="0.25">
      <c r="F2398" s="6"/>
      <c r="G2398"/>
      <c r="H2398"/>
      <c r="I2398" s="5"/>
      <c r="J2398" s="7"/>
      <c r="M2398" s="4"/>
      <c r="N2398" s="4"/>
      <c r="O2398" s="5"/>
      <c r="Q2398" s="6"/>
      <c r="R2398" s="6"/>
      <c r="U2398" s="5"/>
      <c r="V2398" s="7"/>
      <c r="X2398" s="5"/>
      <c r="Y2398" s="1"/>
      <c r="Z2398" s="5"/>
      <c r="AA2398" s="5"/>
      <c r="AB2398" s="1"/>
      <c r="AC2398" s="5"/>
    </row>
    <row r="2399" spans="6:29" x14ac:dyDescent="0.25">
      <c r="F2399" s="6"/>
      <c r="G2399"/>
      <c r="H2399"/>
      <c r="I2399" s="5"/>
      <c r="J2399" s="7"/>
      <c r="M2399" s="4"/>
      <c r="N2399" s="4"/>
      <c r="O2399" s="5"/>
      <c r="Q2399" s="6"/>
      <c r="R2399" s="6"/>
      <c r="U2399" s="5"/>
      <c r="V2399" s="7"/>
      <c r="X2399" s="1"/>
      <c r="Y2399" s="1"/>
      <c r="Z2399" s="5"/>
      <c r="AA2399" s="5"/>
      <c r="AB2399" s="1"/>
    </row>
    <row r="2400" spans="6:29" x14ac:dyDescent="0.25">
      <c r="F2400" s="6"/>
      <c r="G2400"/>
      <c r="H2400"/>
      <c r="I2400" s="5"/>
      <c r="J2400" s="7"/>
      <c r="M2400" s="4"/>
      <c r="N2400" s="4"/>
      <c r="O2400" s="5"/>
      <c r="Q2400" s="6"/>
      <c r="R2400" s="6"/>
      <c r="U2400" s="5"/>
      <c r="V2400" s="7"/>
      <c r="X2400" s="1"/>
      <c r="Y2400" s="1"/>
      <c r="Z2400" s="5"/>
      <c r="AA2400" s="5"/>
      <c r="AB2400" s="1"/>
    </row>
    <row r="2401" spans="6:29" x14ac:dyDescent="0.25">
      <c r="F2401" s="6"/>
      <c r="G2401"/>
      <c r="H2401"/>
      <c r="I2401" s="5"/>
      <c r="J2401" s="7"/>
      <c r="M2401" s="4"/>
      <c r="N2401" s="4"/>
      <c r="O2401" s="5"/>
      <c r="Q2401" s="6"/>
      <c r="R2401" s="6"/>
      <c r="U2401" s="5"/>
      <c r="V2401" s="7"/>
      <c r="X2401" s="1"/>
      <c r="Y2401" s="1"/>
      <c r="Z2401" s="5"/>
      <c r="AA2401" s="5"/>
      <c r="AB2401" s="1"/>
    </row>
    <row r="2402" spans="6:29" x14ac:dyDescent="0.25">
      <c r="F2402" s="6"/>
      <c r="G2402"/>
      <c r="H2402"/>
      <c r="I2402" s="5"/>
      <c r="J2402" s="7"/>
      <c r="M2402" s="4"/>
      <c r="N2402" s="4"/>
      <c r="O2402" s="5"/>
      <c r="Q2402" s="6"/>
      <c r="R2402" s="6"/>
      <c r="U2402" s="5"/>
      <c r="V2402" s="7"/>
      <c r="X2402" s="1"/>
      <c r="Y2402" s="1"/>
      <c r="Z2402" s="5"/>
      <c r="AA2402" s="5"/>
      <c r="AB2402" s="1"/>
    </row>
    <row r="2403" spans="6:29" x14ac:dyDescent="0.25">
      <c r="F2403" s="6"/>
      <c r="G2403"/>
      <c r="H2403"/>
      <c r="I2403" s="5"/>
      <c r="J2403" s="7"/>
      <c r="M2403" s="4"/>
      <c r="N2403" s="4"/>
      <c r="O2403" s="5"/>
      <c r="Q2403" s="6"/>
      <c r="R2403" s="6"/>
      <c r="U2403" s="5"/>
      <c r="V2403" s="7"/>
      <c r="X2403" s="1"/>
      <c r="Y2403" s="1"/>
      <c r="Z2403" s="5"/>
      <c r="AA2403" s="5"/>
      <c r="AB2403" s="1"/>
    </row>
    <row r="2404" spans="6:29" x14ac:dyDescent="0.25">
      <c r="F2404" s="6"/>
      <c r="G2404"/>
      <c r="H2404"/>
      <c r="I2404" s="5"/>
      <c r="J2404" s="7"/>
      <c r="M2404" s="4"/>
      <c r="N2404" s="4"/>
      <c r="O2404" s="5"/>
      <c r="Q2404" s="6"/>
      <c r="R2404" s="6"/>
      <c r="U2404" s="5"/>
      <c r="V2404" s="7"/>
      <c r="X2404" s="1"/>
      <c r="Y2404" s="1"/>
      <c r="Z2404" s="5"/>
      <c r="AA2404" s="5"/>
      <c r="AB2404" s="1"/>
    </row>
    <row r="2405" spans="6:29" x14ac:dyDescent="0.25">
      <c r="F2405" s="6"/>
      <c r="G2405"/>
      <c r="H2405"/>
      <c r="I2405" s="5"/>
      <c r="J2405" s="7"/>
      <c r="M2405" s="4"/>
      <c r="N2405" s="4"/>
      <c r="O2405" s="5"/>
      <c r="Q2405" s="6"/>
      <c r="R2405" s="6"/>
      <c r="U2405" s="5"/>
      <c r="V2405" s="7"/>
      <c r="X2405" s="1"/>
      <c r="Y2405" s="1"/>
      <c r="Z2405" s="5"/>
      <c r="AA2405" s="5"/>
      <c r="AB2405" s="1"/>
    </row>
    <row r="2406" spans="6:29" x14ac:dyDescent="0.25">
      <c r="F2406" s="6"/>
      <c r="G2406"/>
      <c r="H2406"/>
      <c r="I2406" s="5"/>
      <c r="J2406" s="7"/>
      <c r="M2406" s="4"/>
      <c r="N2406" s="4"/>
      <c r="O2406" s="5"/>
      <c r="Q2406" s="6"/>
      <c r="R2406" s="6"/>
      <c r="U2406" s="5"/>
      <c r="V2406" s="7"/>
      <c r="X2406" s="1"/>
      <c r="Y2406" s="1"/>
      <c r="Z2406" s="5"/>
      <c r="AA2406" s="5"/>
      <c r="AB2406" s="1"/>
    </row>
    <row r="2407" spans="6:29" x14ac:dyDescent="0.25">
      <c r="F2407" s="6"/>
      <c r="G2407"/>
      <c r="H2407"/>
      <c r="I2407" s="5"/>
      <c r="J2407" s="7"/>
      <c r="M2407" s="4"/>
      <c r="N2407" s="4"/>
      <c r="O2407" s="5"/>
      <c r="Q2407" s="6"/>
      <c r="R2407" s="6"/>
      <c r="U2407" s="5"/>
      <c r="V2407" s="7"/>
      <c r="X2407" s="1"/>
      <c r="Y2407" s="1"/>
      <c r="Z2407" s="5"/>
      <c r="AA2407" s="5"/>
      <c r="AB2407" s="1"/>
    </row>
    <row r="2408" spans="6:29" x14ac:dyDescent="0.25">
      <c r="F2408" s="6"/>
      <c r="G2408"/>
      <c r="H2408"/>
      <c r="I2408" s="5"/>
      <c r="J2408" s="7"/>
      <c r="M2408" s="4"/>
      <c r="N2408" s="4"/>
      <c r="O2408" s="5"/>
      <c r="Q2408" s="6"/>
      <c r="R2408" s="6"/>
      <c r="U2408" s="5"/>
      <c r="V2408" s="7"/>
      <c r="X2408" s="5"/>
      <c r="Y2408" s="1"/>
      <c r="Z2408" s="5"/>
      <c r="AA2408" s="5"/>
      <c r="AB2408" s="1"/>
      <c r="AC2408" s="5"/>
    </row>
    <row r="2409" spans="6:29" x14ac:dyDescent="0.25">
      <c r="F2409" s="6"/>
      <c r="G2409"/>
      <c r="H2409"/>
      <c r="I2409" s="5"/>
      <c r="J2409" s="7"/>
      <c r="M2409" s="4"/>
      <c r="N2409" s="4"/>
      <c r="O2409" s="5"/>
      <c r="Q2409" s="6"/>
      <c r="R2409" s="6"/>
      <c r="U2409" s="5"/>
      <c r="V2409" s="7"/>
      <c r="X2409" s="1"/>
      <c r="Y2409" s="1"/>
      <c r="Z2409" s="5"/>
      <c r="AA2409" s="5"/>
      <c r="AB2409" s="1"/>
    </row>
    <row r="2410" spans="6:29" x14ac:dyDescent="0.25">
      <c r="F2410" s="6"/>
      <c r="G2410"/>
      <c r="H2410"/>
      <c r="I2410" s="5"/>
      <c r="J2410" s="7"/>
      <c r="M2410" s="4"/>
      <c r="N2410" s="4"/>
      <c r="O2410" s="5"/>
      <c r="Q2410" s="6"/>
      <c r="R2410" s="6"/>
      <c r="U2410" s="5"/>
      <c r="V2410" s="7"/>
      <c r="X2410" s="1"/>
      <c r="Y2410" s="1"/>
      <c r="Z2410" s="5"/>
      <c r="AA2410" s="5"/>
      <c r="AB2410" s="1"/>
    </row>
    <row r="2411" spans="6:29" x14ac:dyDescent="0.25">
      <c r="F2411" s="6"/>
      <c r="G2411"/>
      <c r="H2411"/>
      <c r="I2411" s="5"/>
      <c r="J2411" s="7"/>
      <c r="M2411" s="4"/>
      <c r="N2411" s="4"/>
      <c r="O2411" s="5"/>
      <c r="Q2411" s="6"/>
      <c r="R2411" s="6"/>
      <c r="U2411" s="5"/>
      <c r="V2411" s="7"/>
      <c r="X2411" s="1"/>
      <c r="Y2411" s="1"/>
      <c r="Z2411" s="5"/>
      <c r="AA2411" s="5"/>
      <c r="AB2411" s="1"/>
    </row>
    <row r="2412" spans="6:29" x14ac:dyDescent="0.25">
      <c r="F2412" s="6"/>
      <c r="G2412"/>
      <c r="H2412"/>
      <c r="I2412" s="5"/>
      <c r="J2412" s="7"/>
      <c r="M2412" s="4"/>
      <c r="N2412" s="4"/>
      <c r="O2412" s="5"/>
      <c r="Q2412" s="6"/>
      <c r="R2412" s="6"/>
      <c r="U2412" s="5"/>
      <c r="V2412" s="7"/>
      <c r="X2412" s="1"/>
      <c r="Y2412" s="1"/>
      <c r="Z2412" s="5"/>
      <c r="AA2412" s="5"/>
      <c r="AB2412" s="1"/>
    </row>
    <row r="2413" spans="6:29" x14ac:dyDescent="0.25">
      <c r="F2413" s="6"/>
      <c r="G2413"/>
      <c r="H2413"/>
      <c r="I2413" s="5"/>
      <c r="J2413" s="7"/>
      <c r="M2413" s="4"/>
      <c r="N2413" s="4"/>
      <c r="O2413" s="5"/>
      <c r="Q2413" s="6"/>
      <c r="R2413" s="6"/>
      <c r="U2413" s="5"/>
      <c r="V2413" s="7"/>
      <c r="X2413" s="1"/>
      <c r="Y2413" s="1"/>
      <c r="Z2413" s="5"/>
      <c r="AA2413" s="5"/>
      <c r="AB2413" s="1"/>
    </row>
    <row r="2414" spans="6:29" x14ac:dyDescent="0.25">
      <c r="F2414" s="6"/>
      <c r="G2414"/>
      <c r="H2414"/>
      <c r="I2414" s="5"/>
      <c r="J2414" s="7"/>
      <c r="M2414" s="4"/>
      <c r="N2414" s="4"/>
      <c r="O2414" s="5"/>
      <c r="Q2414" s="6"/>
      <c r="R2414" s="6"/>
      <c r="U2414" s="5"/>
      <c r="V2414" s="7"/>
      <c r="X2414" s="1"/>
      <c r="Y2414" s="1"/>
      <c r="Z2414" s="5"/>
      <c r="AA2414" s="5"/>
      <c r="AB2414" s="1"/>
    </row>
    <row r="2415" spans="6:29" x14ac:dyDescent="0.25">
      <c r="F2415" s="6"/>
      <c r="G2415"/>
      <c r="H2415"/>
      <c r="I2415" s="5"/>
      <c r="J2415" s="7"/>
      <c r="M2415" s="4"/>
      <c r="N2415" s="4"/>
      <c r="O2415" s="5"/>
      <c r="Q2415" s="6"/>
      <c r="R2415" s="6"/>
      <c r="U2415" s="5"/>
      <c r="V2415" s="7"/>
      <c r="X2415" s="1"/>
      <c r="Y2415" s="1"/>
      <c r="Z2415" s="5"/>
      <c r="AA2415" s="5"/>
      <c r="AB2415" s="1"/>
    </row>
    <row r="2416" spans="6:29" x14ac:dyDescent="0.25">
      <c r="F2416" s="6"/>
      <c r="G2416"/>
      <c r="H2416"/>
      <c r="I2416" s="5"/>
      <c r="J2416" s="7"/>
      <c r="M2416" s="4"/>
      <c r="N2416" s="4"/>
      <c r="O2416" s="5"/>
      <c r="Q2416" s="6"/>
      <c r="R2416" s="6"/>
      <c r="U2416" s="5"/>
      <c r="V2416" s="7"/>
      <c r="X2416" s="1"/>
      <c r="Y2416" s="1"/>
      <c r="Z2416" s="5"/>
      <c r="AA2416" s="5"/>
      <c r="AB2416" s="1"/>
    </row>
    <row r="2417" spans="6:29" x14ac:dyDescent="0.25">
      <c r="F2417" s="6"/>
      <c r="G2417"/>
      <c r="H2417"/>
      <c r="I2417" s="5"/>
      <c r="J2417" s="7"/>
      <c r="M2417" s="4"/>
      <c r="N2417" s="4"/>
      <c r="O2417" s="5"/>
      <c r="Q2417" s="6"/>
      <c r="R2417" s="6"/>
      <c r="U2417" s="5"/>
      <c r="V2417" s="7"/>
      <c r="X2417" s="1"/>
      <c r="Y2417" s="1"/>
      <c r="Z2417" s="5"/>
      <c r="AA2417" s="5"/>
      <c r="AB2417" s="1"/>
    </row>
    <row r="2418" spans="6:29" x14ac:dyDescent="0.25">
      <c r="F2418" s="6"/>
      <c r="G2418"/>
      <c r="H2418"/>
      <c r="I2418" s="5"/>
      <c r="J2418" s="7"/>
      <c r="M2418" s="4"/>
      <c r="N2418" s="4"/>
      <c r="O2418" s="5"/>
      <c r="Q2418" s="6"/>
      <c r="R2418" s="6"/>
      <c r="U2418" s="5"/>
      <c r="V2418" s="7"/>
      <c r="X2418" s="5"/>
      <c r="Y2418" s="1"/>
      <c r="Z2418" s="5"/>
      <c r="AA2418" s="5"/>
      <c r="AB2418" s="1"/>
      <c r="AC2418" s="5"/>
    </row>
    <row r="2419" spans="6:29" x14ac:dyDescent="0.25">
      <c r="F2419" s="6"/>
      <c r="G2419"/>
      <c r="H2419"/>
      <c r="I2419" s="5"/>
      <c r="J2419" s="7"/>
      <c r="M2419" s="4"/>
      <c r="N2419" s="4"/>
      <c r="O2419" s="5"/>
      <c r="Q2419" s="6"/>
      <c r="R2419" s="6"/>
      <c r="U2419" s="5"/>
      <c r="V2419" s="7"/>
      <c r="X2419" s="1"/>
      <c r="Y2419" s="1"/>
      <c r="Z2419" s="5"/>
      <c r="AA2419" s="5"/>
      <c r="AB2419" s="1"/>
    </row>
    <row r="2420" spans="6:29" x14ac:dyDescent="0.25">
      <c r="F2420" s="6"/>
      <c r="G2420"/>
      <c r="H2420"/>
      <c r="I2420" s="5"/>
      <c r="J2420" s="7"/>
      <c r="M2420" s="4"/>
      <c r="N2420" s="4"/>
      <c r="O2420" s="5"/>
      <c r="Q2420" s="6"/>
      <c r="R2420" s="6"/>
      <c r="U2420" s="5"/>
      <c r="V2420" s="7"/>
      <c r="X2420" s="1"/>
      <c r="Y2420" s="1"/>
      <c r="Z2420" s="5"/>
      <c r="AA2420" s="5"/>
      <c r="AB2420" s="1"/>
    </row>
    <row r="2421" spans="6:29" x14ac:dyDescent="0.25">
      <c r="F2421" s="6"/>
      <c r="G2421"/>
      <c r="H2421"/>
      <c r="I2421" s="5"/>
      <c r="J2421" s="7"/>
      <c r="M2421" s="4"/>
      <c r="N2421" s="4"/>
      <c r="O2421" s="5"/>
      <c r="Q2421" s="6"/>
      <c r="R2421" s="6"/>
      <c r="U2421" s="5"/>
      <c r="V2421" s="7"/>
      <c r="X2421" s="1"/>
      <c r="Y2421" s="1"/>
      <c r="Z2421" s="5"/>
      <c r="AA2421" s="5"/>
      <c r="AB2421" s="1"/>
    </row>
    <row r="2422" spans="6:29" x14ac:dyDescent="0.25">
      <c r="F2422" s="6"/>
      <c r="G2422"/>
      <c r="H2422"/>
      <c r="I2422" s="5"/>
      <c r="J2422" s="7"/>
      <c r="M2422" s="4"/>
      <c r="N2422" s="4"/>
      <c r="O2422" s="5"/>
      <c r="Q2422" s="6"/>
      <c r="R2422" s="6"/>
      <c r="U2422" s="5"/>
      <c r="V2422" s="7"/>
      <c r="X2422" s="1"/>
      <c r="Y2422" s="1"/>
      <c r="Z2422" s="5"/>
      <c r="AA2422" s="5"/>
      <c r="AB2422" s="1"/>
    </row>
    <row r="2423" spans="6:29" x14ac:dyDescent="0.25">
      <c r="F2423" s="6"/>
      <c r="G2423"/>
      <c r="H2423"/>
      <c r="I2423" s="5"/>
      <c r="J2423" s="7"/>
      <c r="M2423" s="4"/>
      <c r="N2423" s="4"/>
      <c r="O2423" s="5"/>
      <c r="Q2423" s="6"/>
      <c r="R2423" s="6"/>
      <c r="U2423" s="5"/>
      <c r="V2423" s="7"/>
      <c r="X2423" s="1"/>
      <c r="Y2423" s="1"/>
      <c r="Z2423" s="5"/>
      <c r="AA2423" s="5"/>
      <c r="AB2423" s="1"/>
    </row>
    <row r="2424" spans="6:29" x14ac:dyDescent="0.25">
      <c r="F2424" s="6"/>
      <c r="G2424"/>
      <c r="H2424"/>
      <c r="I2424" s="5"/>
      <c r="J2424" s="7"/>
      <c r="M2424" s="4"/>
      <c r="N2424" s="4"/>
      <c r="O2424" s="5"/>
      <c r="Q2424" s="6"/>
      <c r="R2424" s="6"/>
      <c r="U2424" s="5"/>
      <c r="V2424" s="7"/>
      <c r="X2424" s="1"/>
      <c r="Y2424" s="1"/>
      <c r="Z2424" s="5"/>
      <c r="AA2424" s="5"/>
      <c r="AB2424" s="1"/>
    </row>
    <row r="2425" spans="6:29" x14ac:dyDescent="0.25">
      <c r="F2425" s="6"/>
      <c r="G2425"/>
      <c r="H2425"/>
      <c r="I2425" s="5"/>
      <c r="J2425" s="7"/>
      <c r="M2425" s="4"/>
      <c r="N2425" s="4"/>
      <c r="O2425" s="5"/>
      <c r="Q2425" s="6"/>
      <c r="R2425" s="6"/>
      <c r="U2425" s="5"/>
      <c r="V2425" s="7"/>
      <c r="X2425" s="1"/>
      <c r="Y2425" s="1"/>
      <c r="Z2425" s="5"/>
      <c r="AA2425" s="5"/>
      <c r="AB2425" s="1"/>
    </row>
    <row r="2426" spans="6:29" x14ac:dyDescent="0.25">
      <c r="F2426" s="6"/>
      <c r="G2426"/>
      <c r="H2426"/>
      <c r="I2426" s="5"/>
      <c r="J2426" s="7"/>
      <c r="M2426" s="4"/>
      <c r="N2426" s="4"/>
      <c r="O2426" s="5"/>
      <c r="Q2426" s="6"/>
      <c r="R2426" s="6"/>
      <c r="U2426" s="5"/>
      <c r="V2426" s="7"/>
      <c r="X2426" s="1"/>
      <c r="Y2426" s="1"/>
      <c r="Z2426" s="5"/>
      <c r="AA2426" s="5"/>
      <c r="AB2426" s="1"/>
    </row>
    <row r="2427" spans="6:29" x14ac:dyDescent="0.25">
      <c r="F2427" s="6"/>
      <c r="G2427"/>
      <c r="H2427"/>
      <c r="I2427" s="5"/>
      <c r="J2427" s="7"/>
      <c r="M2427" s="4"/>
      <c r="N2427" s="4"/>
      <c r="O2427" s="5"/>
      <c r="Q2427" s="6"/>
      <c r="R2427" s="6"/>
      <c r="U2427" s="5"/>
      <c r="V2427" s="7"/>
      <c r="X2427" s="1"/>
      <c r="Y2427" s="1"/>
      <c r="Z2427" s="5"/>
      <c r="AA2427" s="5"/>
      <c r="AB2427" s="1"/>
    </row>
    <row r="2428" spans="6:29" x14ac:dyDescent="0.25">
      <c r="F2428" s="6"/>
      <c r="G2428"/>
      <c r="H2428"/>
      <c r="I2428" s="5"/>
      <c r="J2428" s="7"/>
      <c r="M2428" s="4"/>
      <c r="N2428" s="4"/>
      <c r="O2428" s="5"/>
      <c r="Q2428" s="6"/>
      <c r="R2428" s="6"/>
      <c r="U2428" s="5"/>
      <c r="V2428" s="7"/>
      <c r="X2428" s="5"/>
      <c r="Y2428" s="1"/>
      <c r="Z2428" s="5"/>
      <c r="AA2428" s="5"/>
      <c r="AB2428" s="1"/>
      <c r="AC2428" s="5"/>
    </row>
    <row r="2429" spans="6:29" x14ac:dyDescent="0.25">
      <c r="F2429" s="6"/>
      <c r="G2429"/>
      <c r="H2429"/>
      <c r="I2429" s="5"/>
      <c r="J2429" s="7"/>
      <c r="M2429" s="4"/>
      <c r="N2429" s="4"/>
      <c r="O2429" s="5"/>
      <c r="Q2429" s="6"/>
      <c r="R2429" s="6"/>
      <c r="U2429" s="5"/>
      <c r="V2429" s="7"/>
      <c r="X2429" s="1"/>
      <c r="Y2429" s="1"/>
      <c r="Z2429" s="5"/>
      <c r="AA2429" s="5"/>
      <c r="AB2429" s="1"/>
    </row>
    <row r="2430" spans="6:29" x14ac:dyDescent="0.25">
      <c r="F2430" s="6"/>
      <c r="G2430"/>
      <c r="H2430"/>
      <c r="I2430" s="5"/>
      <c r="J2430" s="7"/>
      <c r="M2430" s="4"/>
      <c r="N2430" s="4"/>
      <c r="O2430" s="5"/>
      <c r="Q2430" s="6"/>
      <c r="R2430" s="6"/>
      <c r="U2430" s="5"/>
      <c r="V2430" s="7"/>
      <c r="X2430" s="1"/>
      <c r="Y2430" s="1"/>
      <c r="Z2430" s="5"/>
      <c r="AA2430" s="5"/>
      <c r="AB2430" s="1"/>
    </row>
    <row r="2431" spans="6:29" x14ac:dyDescent="0.25">
      <c r="F2431" s="6"/>
      <c r="G2431"/>
      <c r="H2431"/>
      <c r="I2431" s="5"/>
      <c r="J2431" s="7"/>
      <c r="M2431" s="4"/>
      <c r="N2431" s="4"/>
      <c r="O2431" s="5"/>
      <c r="Q2431" s="6"/>
      <c r="R2431" s="6"/>
      <c r="U2431" s="5"/>
      <c r="V2431" s="7"/>
      <c r="X2431" s="1"/>
      <c r="Y2431" s="1"/>
      <c r="Z2431" s="5"/>
      <c r="AA2431" s="5"/>
      <c r="AB2431" s="1"/>
    </row>
    <row r="2432" spans="6:29" x14ac:dyDescent="0.25">
      <c r="F2432" s="6"/>
      <c r="G2432"/>
      <c r="H2432"/>
      <c r="I2432" s="5"/>
      <c r="J2432" s="7"/>
      <c r="M2432" s="4"/>
      <c r="N2432" s="4"/>
      <c r="O2432" s="5"/>
      <c r="Q2432" s="6"/>
      <c r="R2432" s="6"/>
      <c r="U2432" s="5"/>
      <c r="V2432" s="7"/>
      <c r="X2432" s="1"/>
      <c r="Y2432" s="1"/>
      <c r="Z2432" s="5"/>
      <c r="AA2432" s="5"/>
      <c r="AB2432" s="1"/>
    </row>
    <row r="2433" spans="6:29" x14ac:dyDescent="0.25">
      <c r="F2433" s="6"/>
      <c r="G2433"/>
      <c r="H2433"/>
      <c r="I2433" s="5"/>
      <c r="J2433" s="7"/>
      <c r="M2433" s="4"/>
      <c r="N2433" s="4"/>
      <c r="O2433" s="5"/>
      <c r="Q2433" s="6"/>
      <c r="R2433" s="6"/>
      <c r="U2433" s="5"/>
      <c r="V2433" s="7"/>
      <c r="X2433" s="1"/>
      <c r="Y2433" s="1"/>
      <c r="Z2433" s="5"/>
      <c r="AA2433" s="5"/>
      <c r="AB2433" s="1"/>
    </row>
    <row r="2434" spans="6:29" x14ac:dyDescent="0.25">
      <c r="F2434" s="6"/>
      <c r="G2434"/>
      <c r="H2434"/>
      <c r="I2434" s="5"/>
      <c r="J2434" s="7"/>
      <c r="M2434" s="4"/>
      <c r="N2434" s="4"/>
      <c r="O2434" s="5"/>
      <c r="Q2434" s="6"/>
      <c r="R2434" s="6"/>
      <c r="U2434" s="5"/>
      <c r="V2434" s="7"/>
      <c r="X2434" s="1"/>
      <c r="Y2434" s="1"/>
      <c r="Z2434" s="5"/>
      <c r="AA2434" s="5"/>
      <c r="AB2434" s="1"/>
    </row>
    <row r="2435" spans="6:29" x14ac:dyDescent="0.25">
      <c r="F2435" s="6"/>
      <c r="G2435"/>
      <c r="H2435"/>
      <c r="I2435" s="5"/>
      <c r="J2435" s="7"/>
      <c r="M2435" s="4"/>
      <c r="N2435" s="4"/>
      <c r="O2435" s="5"/>
      <c r="Q2435" s="6"/>
      <c r="R2435" s="6"/>
      <c r="U2435" s="5"/>
      <c r="V2435" s="7"/>
      <c r="X2435" s="1"/>
      <c r="Y2435" s="1"/>
      <c r="Z2435" s="5"/>
      <c r="AA2435" s="5"/>
      <c r="AB2435" s="1"/>
    </row>
    <row r="2436" spans="6:29" x14ac:dyDescent="0.25">
      <c r="F2436" s="6"/>
      <c r="G2436"/>
      <c r="H2436"/>
      <c r="I2436" s="5"/>
      <c r="J2436" s="7"/>
      <c r="M2436" s="4"/>
      <c r="N2436" s="4"/>
      <c r="O2436" s="5"/>
      <c r="Q2436" s="6"/>
      <c r="R2436" s="6"/>
      <c r="U2436" s="5"/>
      <c r="V2436" s="7"/>
      <c r="X2436" s="1"/>
      <c r="Y2436" s="1"/>
      <c r="Z2436" s="5"/>
      <c r="AA2436" s="5"/>
      <c r="AB2436" s="1"/>
    </row>
    <row r="2437" spans="6:29" x14ac:dyDescent="0.25">
      <c r="F2437" s="6"/>
      <c r="G2437"/>
      <c r="H2437"/>
      <c r="I2437" s="5"/>
      <c r="J2437" s="7"/>
      <c r="M2437" s="4"/>
      <c r="N2437" s="4"/>
      <c r="O2437" s="5"/>
      <c r="Q2437" s="6"/>
      <c r="R2437" s="6"/>
      <c r="U2437" s="5"/>
      <c r="V2437" s="7"/>
      <c r="X2437" s="1"/>
      <c r="Y2437" s="1"/>
      <c r="Z2437" s="5"/>
      <c r="AA2437" s="5"/>
      <c r="AB2437" s="1"/>
    </row>
    <row r="2438" spans="6:29" x14ac:dyDescent="0.25">
      <c r="F2438" s="6"/>
      <c r="G2438"/>
      <c r="H2438"/>
      <c r="I2438" s="5"/>
      <c r="J2438" s="7"/>
      <c r="M2438" s="4"/>
      <c r="N2438" s="4"/>
      <c r="O2438" s="5"/>
      <c r="Q2438" s="6"/>
      <c r="R2438" s="6"/>
      <c r="U2438" s="5"/>
      <c r="V2438" s="7"/>
      <c r="X2438" s="5"/>
      <c r="Y2438" s="1"/>
      <c r="Z2438" s="5"/>
      <c r="AA2438" s="5"/>
      <c r="AB2438" s="1"/>
      <c r="AC2438" s="5"/>
    </row>
    <row r="2439" spans="6:29" x14ac:dyDescent="0.25">
      <c r="F2439" s="6"/>
      <c r="G2439"/>
      <c r="H2439"/>
      <c r="I2439" s="5"/>
      <c r="J2439" s="7"/>
      <c r="M2439" s="4"/>
      <c r="N2439" s="4"/>
      <c r="O2439" s="5"/>
      <c r="Q2439" s="6"/>
      <c r="R2439" s="6"/>
      <c r="U2439" s="5"/>
      <c r="V2439" s="7"/>
      <c r="X2439" s="1"/>
      <c r="Y2439" s="1"/>
      <c r="Z2439" s="5"/>
      <c r="AA2439" s="5"/>
      <c r="AB2439" s="1"/>
    </row>
    <row r="2440" spans="6:29" x14ac:dyDescent="0.25">
      <c r="F2440" s="6"/>
      <c r="G2440"/>
      <c r="H2440"/>
      <c r="I2440" s="5"/>
      <c r="J2440" s="7"/>
      <c r="M2440" s="4"/>
      <c r="N2440" s="4"/>
      <c r="O2440" s="5"/>
      <c r="Q2440" s="6"/>
      <c r="R2440" s="6"/>
      <c r="U2440" s="5"/>
      <c r="V2440" s="7"/>
      <c r="X2440" s="1"/>
      <c r="Y2440" s="1"/>
      <c r="Z2440" s="5"/>
      <c r="AA2440" s="5"/>
      <c r="AB2440" s="1"/>
    </row>
    <row r="2441" spans="6:29" x14ac:dyDescent="0.25">
      <c r="F2441" s="6"/>
      <c r="G2441"/>
      <c r="H2441"/>
      <c r="I2441" s="5"/>
      <c r="J2441" s="7"/>
      <c r="M2441" s="4"/>
      <c r="N2441" s="4"/>
      <c r="O2441" s="5"/>
      <c r="Q2441" s="6"/>
      <c r="R2441" s="6"/>
      <c r="U2441" s="5"/>
      <c r="V2441" s="7"/>
      <c r="X2441" s="1"/>
      <c r="Y2441" s="1"/>
      <c r="Z2441" s="5"/>
      <c r="AA2441" s="5"/>
      <c r="AB2441" s="1"/>
    </row>
    <row r="2442" spans="6:29" x14ac:dyDescent="0.25">
      <c r="F2442" s="6"/>
      <c r="G2442"/>
      <c r="H2442"/>
      <c r="I2442" s="5"/>
      <c r="J2442" s="7"/>
      <c r="M2442" s="4"/>
      <c r="N2442" s="4"/>
      <c r="O2442" s="5"/>
      <c r="Q2442" s="6"/>
      <c r="R2442" s="6"/>
      <c r="U2442" s="5"/>
      <c r="V2442" s="7"/>
      <c r="X2442" s="1"/>
      <c r="Y2442" s="1"/>
      <c r="Z2442" s="5"/>
      <c r="AA2442" s="5"/>
      <c r="AB2442" s="1"/>
    </row>
    <row r="2443" spans="6:29" x14ac:dyDescent="0.25">
      <c r="F2443" s="6"/>
      <c r="G2443"/>
      <c r="H2443"/>
      <c r="I2443" s="5"/>
      <c r="J2443" s="7"/>
      <c r="M2443" s="4"/>
      <c r="N2443" s="4"/>
      <c r="O2443" s="5"/>
      <c r="Q2443" s="6"/>
      <c r="R2443" s="6"/>
      <c r="U2443" s="5"/>
      <c r="V2443" s="7"/>
      <c r="X2443" s="1"/>
      <c r="Y2443" s="1"/>
      <c r="Z2443" s="5"/>
      <c r="AA2443" s="5"/>
      <c r="AB2443" s="1"/>
    </row>
    <row r="2444" spans="6:29" x14ac:dyDescent="0.25">
      <c r="F2444" s="6"/>
      <c r="G2444"/>
      <c r="H2444"/>
      <c r="I2444" s="5"/>
      <c r="J2444" s="7"/>
      <c r="M2444" s="4"/>
      <c r="N2444" s="4"/>
      <c r="O2444" s="5"/>
      <c r="Q2444" s="6"/>
      <c r="R2444" s="6"/>
      <c r="U2444" s="5"/>
      <c r="V2444" s="7"/>
      <c r="X2444" s="1"/>
      <c r="Y2444" s="1"/>
      <c r="Z2444" s="5"/>
      <c r="AA2444" s="5"/>
      <c r="AB2444" s="1"/>
    </row>
    <row r="2445" spans="6:29" x14ac:dyDescent="0.25">
      <c r="F2445" s="6"/>
      <c r="G2445"/>
      <c r="H2445"/>
      <c r="I2445" s="5"/>
      <c r="J2445" s="7"/>
      <c r="M2445" s="4"/>
      <c r="N2445" s="4"/>
      <c r="O2445" s="5"/>
      <c r="Q2445" s="6"/>
      <c r="R2445" s="6"/>
      <c r="U2445" s="5"/>
      <c r="V2445" s="7"/>
      <c r="X2445" s="1"/>
      <c r="Y2445" s="1"/>
      <c r="Z2445" s="5"/>
      <c r="AA2445" s="5"/>
      <c r="AB2445" s="1"/>
    </row>
    <row r="2446" spans="6:29" x14ac:dyDescent="0.25">
      <c r="F2446" s="6"/>
      <c r="G2446"/>
      <c r="H2446"/>
      <c r="I2446" s="5"/>
      <c r="J2446" s="7"/>
      <c r="M2446" s="4"/>
      <c r="N2446" s="4"/>
      <c r="O2446" s="5"/>
      <c r="Q2446" s="6"/>
      <c r="R2446" s="6"/>
      <c r="U2446" s="5"/>
      <c r="V2446" s="7"/>
      <c r="X2446" s="1"/>
      <c r="Y2446" s="1"/>
      <c r="Z2446" s="5"/>
      <c r="AA2446" s="5"/>
      <c r="AB2446" s="1"/>
    </row>
    <row r="2447" spans="6:29" x14ac:dyDescent="0.25">
      <c r="F2447" s="6"/>
      <c r="G2447"/>
      <c r="H2447"/>
      <c r="I2447" s="5"/>
      <c r="J2447" s="7"/>
      <c r="M2447" s="4"/>
      <c r="N2447" s="4"/>
      <c r="O2447" s="5"/>
      <c r="Q2447" s="6"/>
      <c r="R2447" s="6"/>
      <c r="U2447" s="5"/>
      <c r="V2447" s="7"/>
      <c r="X2447" s="1"/>
      <c r="Y2447" s="1"/>
      <c r="Z2447" s="5"/>
      <c r="AA2447" s="5"/>
      <c r="AB2447" s="1"/>
    </row>
    <row r="2448" spans="6:29" x14ac:dyDescent="0.25">
      <c r="F2448" s="6"/>
      <c r="G2448"/>
      <c r="H2448"/>
      <c r="I2448" s="5"/>
      <c r="J2448" s="7"/>
      <c r="M2448" s="4"/>
      <c r="N2448" s="4"/>
      <c r="O2448" s="5"/>
      <c r="Q2448" s="6"/>
      <c r="R2448" s="6"/>
      <c r="U2448" s="5"/>
      <c r="V2448" s="7"/>
      <c r="X2448" s="5"/>
      <c r="Y2448" s="1"/>
      <c r="Z2448" s="5"/>
      <c r="AA2448" s="5"/>
      <c r="AB2448" s="1"/>
      <c r="AC2448" s="5"/>
    </row>
    <row r="2449" spans="6:29" x14ac:dyDescent="0.25">
      <c r="F2449" s="6"/>
      <c r="G2449"/>
      <c r="H2449"/>
      <c r="I2449" s="5"/>
      <c r="J2449" s="7"/>
      <c r="M2449" s="4"/>
      <c r="N2449" s="4"/>
      <c r="O2449" s="5"/>
      <c r="Q2449" s="6"/>
      <c r="R2449" s="6"/>
      <c r="U2449" s="5"/>
      <c r="V2449" s="7"/>
      <c r="X2449" s="1"/>
      <c r="Y2449" s="1"/>
      <c r="Z2449" s="5"/>
      <c r="AA2449" s="5"/>
      <c r="AB2449" s="1"/>
    </row>
    <row r="2450" spans="6:29" x14ac:dyDescent="0.25">
      <c r="F2450" s="6"/>
      <c r="G2450"/>
      <c r="H2450"/>
      <c r="I2450" s="5"/>
      <c r="J2450" s="7"/>
      <c r="M2450" s="4"/>
      <c r="N2450" s="4"/>
      <c r="O2450" s="5"/>
      <c r="Q2450" s="6"/>
      <c r="R2450" s="6"/>
      <c r="U2450" s="5"/>
      <c r="V2450" s="7"/>
      <c r="X2450" s="1"/>
      <c r="Y2450" s="1"/>
      <c r="Z2450" s="5"/>
      <c r="AA2450" s="5"/>
      <c r="AB2450" s="1"/>
    </row>
    <row r="2451" spans="6:29" x14ac:dyDescent="0.25">
      <c r="F2451" s="6"/>
      <c r="G2451"/>
      <c r="H2451"/>
      <c r="I2451" s="5"/>
      <c r="J2451" s="7"/>
      <c r="M2451" s="4"/>
      <c r="N2451" s="4"/>
      <c r="O2451" s="5"/>
      <c r="Q2451" s="6"/>
      <c r="R2451" s="6"/>
      <c r="U2451" s="5"/>
      <c r="V2451" s="7"/>
      <c r="X2451" s="1"/>
      <c r="Y2451" s="1"/>
      <c r="Z2451" s="5"/>
      <c r="AA2451" s="5"/>
      <c r="AB2451" s="1"/>
    </row>
    <row r="2452" spans="6:29" x14ac:dyDescent="0.25">
      <c r="F2452" s="6"/>
      <c r="G2452"/>
      <c r="H2452"/>
      <c r="I2452" s="5"/>
      <c r="J2452" s="7"/>
      <c r="M2452" s="4"/>
      <c r="N2452" s="4"/>
      <c r="O2452" s="5"/>
      <c r="Q2452" s="6"/>
      <c r="R2452" s="6"/>
      <c r="U2452" s="5"/>
      <c r="V2452" s="7"/>
      <c r="X2452" s="1"/>
      <c r="Y2452" s="1"/>
      <c r="Z2452" s="5"/>
      <c r="AA2452" s="5"/>
      <c r="AB2452" s="1"/>
    </row>
    <row r="2453" spans="6:29" x14ac:dyDescent="0.25">
      <c r="F2453" s="6"/>
      <c r="G2453"/>
      <c r="H2453"/>
      <c r="I2453" s="5"/>
      <c r="J2453" s="7"/>
      <c r="M2453" s="4"/>
      <c r="N2453" s="4"/>
      <c r="O2453" s="5"/>
      <c r="Q2453" s="6"/>
      <c r="R2453" s="6"/>
      <c r="U2453" s="5"/>
      <c r="V2453" s="7"/>
      <c r="X2453" s="1"/>
      <c r="Y2453" s="1"/>
      <c r="Z2453" s="5"/>
      <c r="AA2453" s="5"/>
      <c r="AB2453" s="1"/>
    </row>
    <row r="2454" spans="6:29" x14ac:dyDescent="0.25">
      <c r="F2454" s="6"/>
      <c r="G2454"/>
      <c r="H2454"/>
      <c r="I2454" s="5"/>
      <c r="J2454" s="7"/>
      <c r="M2454" s="4"/>
      <c r="N2454" s="4"/>
      <c r="O2454" s="5"/>
      <c r="Q2454" s="6"/>
      <c r="R2454" s="6"/>
      <c r="U2454" s="5"/>
      <c r="V2454" s="7"/>
      <c r="X2454" s="1"/>
      <c r="Y2454" s="1"/>
      <c r="Z2454" s="5"/>
      <c r="AA2454" s="5"/>
      <c r="AB2454" s="1"/>
    </row>
    <row r="2455" spans="6:29" x14ac:dyDescent="0.25">
      <c r="F2455" s="6"/>
      <c r="G2455"/>
      <c r="H2455"/>
      <c r="I2455" s="5"/>
      <c r="J2455" s="7"/>
      <c r="M2455" s="4"/>
      <c r="N2455" s="4"/>
      <c r="O2455" s="5"/>
      <c r="Q2455" s="6"/>
      <c r="R2455" s="6"/>
      <c r="U2455" s="5"/>
      <c r="V2455" s="7"/>
      <c r="X2455" s="1"/>
      <c r="Y2455" s="1"/>
      <c r="Z2455" s="5"/>
      <c r="AA2455" s="5"/>
      <c r="AB2455" s="1"/>
    </row>
    <row r="2456" spans="6:29" x14ac:dyDescent="0.25">
      <c r="F2456" s="6"/>
      <c r="G2456"/>
      <c r="H2456"/>
      <c r="I2456" s="5"/>
      <c r="J2456" s="7"/>
      <c r="M2456" s="4"/>
      <c r="N2456" s="4"/>
      <c r="O2456" s="5"/>
      <c r="Q2456" s="6"/>
      <c r="R2456" s="6"/>
      <c r="U2456" s="5"/>
      <c r="V2456" s="7"/>
      <c r="X2456" s="1"/>
      <c r="Y2456" s="1"/>
      <c r="Z2456" s="5"/>
      <c r="AA2456" s="5"/>
      <c r="AB2456" s="1"/>
    </row>
    <row r="2457" spans="6:29" x14ac:dyDescent="0.25">
      <c r="F2457" s="6"/>
      <c r="G2457"/>
      <c r="H2457"/>
      <c r="I2457" s="5"/>
      <c r="J2457" s="7"/>
      <c r="M2457" s="4"/>
      <c r="N2457" s="4"/>
      <c r="O2457" s="5"/>
      <c r="Q2457" s="6"/>
      <c r="R2457" s="6"/>
      <c r="U2457" s="5"/>
      <c r="V2457" s="7"/>
      <c r="X2457" s="5"/>
      <c r="Y2457" s="1"/>
      <c r="Z2457" s="5"/>
      <c r="AA2457" s="5"/>
      <c r="AB2457" s="1"/>
    </row>
    <row r="2458" spans="6:29" x14ac:dyDescent="0.25">
      <c r="F2458" s="6"/>
      <c r="G2458"/>
      <c r="H2458"/>
      <c r="I2458" s="5"/>
      <c r="J2458" s="7"/>
      <c r="M2458" s="4"/>
      <c r="N2458" s="4"/>
      <c r="O2458" s="5"/>
      <c r="Q2458" s="6"/>
      <c r="R2458" s="6"/>
      <c r="U2458" s="5"/>
      <c r="V2458" s="7"/>
      <c r="X2458" s="5"/>
      <c r="Y2458" s="1"/>
      <c r="Z2458" s="5"/>
      <c r="AA2458" s="5"/>
      <c r="AB2458" s="1"/>
      <c r="AC2458" s="5"/>
    </row>
    <row r="2459" spans="6:29" x14ac:dyDescent="0.25">
      <c r="F2459" s="6"/>
      <c r="G2459"/>
      <c r="H2459"/>
      <c r="I2459" s="5"/>
      <c r="J2459" s="7"/>
      <c r="M2459" s="4"/>
      <c r="N2459" s="4"/>
      <c r="O2459" s="5"/>
      <c r="Q2459" s="6"/>
      <c r="R2459" s="6"/>
      <c r="U2459" s="5"/>
      <c r="V2459" s="7"/>
      <c r="X2459" s="1"/>
      <c r="Y2459" s="1"/>
      <c r="Z2459" s="5"/>
      <c r="AA2459" s="5"/>
      <c r="AB2459" s="1"/>
    </row>
    <row r="2460" spans="6:29" x14ac:dyDescent="0.25">
      <c r="F2460" s="6"/>
      <c r="G2460"/>
      <c r="H2460"/>
      <c r="I2460" s="5"/>
      <c r="J2460" s="7"/>
      <c r="M2460" s="4"/>
      <c r="N2460" s="4"/>
      <c r="O2460" s="5"/>
      <c r="Q2460" s="6"/>
      <c r="R2460" s="6"/>
      <c r="U2460" s="5"/>
      <c r="V2460" s="7"/>
      <c r="X2460" s="1"/>
      <c r="Y2460" s="1"/>
      <c r="Z2460" s="5"/>
      <c r="AA2460" s="5"/>
      <c r="AB2460" s="1"/>
    </row>
    <row r="2461" spans="6:29" x14ac:dyDescent="0.25">
      <c r="F2461" s="6"/>
      <c r="G2461"/>
      <c r="H2461"/>
      <c r="I2461" s="5"/>
      <c r="J2461" s="7"/>
      <c r="M2461" s="4"/>
      <c r="N2461" s="4"/>
      <c r="O2461" s="5"/>
      <c r="Q2461" s="6"/>
      <c r="R2461" s="6"/>
      <c r="U2461" s="5"/>
      <c r="V2461" s="7"/>
      <c r="X2461" s="1"/>
      <c r="Y2461" s="1"/>
      <c r="Z2461" s="5"/>
      <c r="AA2461" s="5"/>
      <c r="AB2461" s="1"/>
    </row>
    <row r="2462" spans="6:29" x14ac:dyDescent="0.25">
      <c r="F2462" s="6"/>
      <c r="G2462"/>
      <c r="H2462"/>
      <c r="I2462" s="5"/>
      <c r="J2462" s="7"/>
      <c r="M2462" s="4"/>
      <c r="N2462" s="4"/>
      <c r="O2462" s="5"/>
      <c r="Q2462" s="6"/>
      <c r="R2462" s="6"/>
      <c r="U2462" s="5"/>
      <c r="V2462" s="7"/>
      <c r="X2462" s="1"/>
      <c r="Y2462" s="1"/>
      <c r="Z2462" s="5"/>
      <c r="AA2462" s="5"/>
      <c r="AB2462" s="1"/>
    </row>
    <row r="2463" spans="6:29" x14ac:dyDescent="0.25">
      <c r="F2463" s="6"/>
      <c r="G2463"/>
      <c r="H2463"/>
      <c r="I2463" s="5"/>
      <c r="J2463" s="7"/>
      <c r="M2463" s="4"/>
      <c r="N2463" s="4"/>
      <c r="O2463" s="5"/>
      <c r="Q2463" s="6"/>
      <c r="R2463" s="6"/>
      <c r="U2463" s="5"/>
      <c r="V2463" s="7"/>
      <c r="X2463" s="1"/>
      <c r="Y2463" s="1"/>
      <c r="Z2463" s="5"/>
      <c r="AA2463" s="5"/>
      <c r="AB2463" s="1"/>
    </row>
    <row r="2464" spans="6:29" x14ac:dyDescent="0.25">
      <c r="F2464" s="6"/>
      <c r="G2464"/>
      <c r="H2464"/>
      <c r="I2464" s="5"/>
      <c r="J2464" s="7"/>
      <c r="M2464" s="4"/>
      <c r="N2464" s="4"/>
      <c r="O2464" s="5"/>
      <c r="Q2464" s="6"/>
      <c r="R2464" s="6"/>
      <c r="U2464" s="5"/>
      <c r="V2464" s="7"/>
      <c r="X2464" s="5"/>
      <c r="Y2464" s="1"/>
      <c r="Z2464" s="5"/>
      <c r="AA2464" s="5"/>
      <c r="AB2464" s="1"/>
      <c r="AC2464" s="5"/>
    </row>
    <row r="2465" spans="6:29" x14ac:dyDescent="0.25">
      <c r="F2465" s="6"/>
      <c r="G2465"/>
      <c r="H2465"/>
      <c r="I2465" s="5"/>
      <c r="J2465" s="7"/>
      <c r="M2465" s="4"/>
      <c r="N2465" s="4"/>
      <c r="O2465" s="5"/>
      <c r="Q2465" s="6"/>
      <c r="R2465" s="6"/>
      <c r="U2465" s="5"/>
      <c r="V2465" s="7"/>
      <c r="X2465" s="1"/>
      <c r="Y2465" s="1"/>
      <c r="Z2465" s="5"/>
      <c r="AA2465" s="5"/>
      <c r="AB2465" s="1"/>
    </row>
    <row r="2466" spans="6:29" x14ac:dyDescent="0.25">
      <c r="F2466" s="6"/>
      <c r="G2466"/>
      <c r="H2466"/>
      <c r="I2466" s="5"/>
      <c r="J2466" s="7"/>
      <c r="M2466" s="4"/>
      <c r="N2466" s="4"/>
      <c r="O2466" s="5"/>
      <c r="Q2466" s="6"/>
      <c r="R2466" s="6"/>
      <c r="U2466" s="5"/>
      <c r="V2466" s="7"/>
      <c r="X2466" s="1"/>
      <c r="Y2466" s="1"/>
      <c r="Z2466" s="5"/>
      <c r="AA2466" s="5"/>
      <c r="AB2466" s="1"/>
    </row>
    <row r="2467" spans="6:29" x14ac:dyDescent="0.25">
      <c r="F2467" s="6"/>
      <c r="G2467"/>
      <c r="H2467"/>
      <c r="I2467" s="5"/>
      <c r="J2467" s="7"/>
      <c r="M2467" s="4"/>
      <c r="N2467" s="4"/>
      <c r="O2467" s="5"/>
      <c r="Q2467" s="6"/>
      <c r="R2467" s="6"/>
      <c r="U2467" s="5"/>
      <c r="V2467" s="7"/>
      <c r="X2467" s="1"/>
      <c r="Y2467" s="1"/>
      <c r="Z2467" s="5"/>
      <c r="AA2467" s="5"/>
      <c r="AB2467" s="1"/>
    </row>
    <row r="2468" spans="6:29" x14ac:dyDescent="0.25">
      <c r="F2468" s="6"/>
      <c r="G2468"/>
      <c r="H2468"/>
      <c r="I2468" s="5"/>
      <c r="J2468" s="7"/>
      <c r="M2468" s="4"/>
      <c r="N2468" s="4"/>
      <c r="O2468" s="5"/>
      <c r="Q2468" s="6"/>
      <c r="R2468" s="6"/>
      <c r="U2468" s="5"/>
      <c r="V2468" s="7"/>
      <c r="X2468" s="1"/>
      <c r="Y2468" s="1"/>
      <c r="Z2468" s="5"/>
      <c r="AA2468" s="5"/>
      <c r="AB2468" s="1"/>
    </row>
    <row r="2469" spans="6:29" x14ac:dyDescent="0.25">
      <c r="F2469" s="6"/>
      <c r="G2469"/>
      <c r="H2469"/>
      <c r="I2469" s="5"/>
      <c r="J2469" s="7"/>
      <c r="M2469" s="4"/>
      <c r="N2469" s="4"/>
      <c r="O2469" s="5"/>
      <c r="Q2469" s="6"/>
      <c r="R2469" s="6"/>
      <c r="U2469" s="5"/>
      <c r="V2469" s="7"/>
      <c r="X2469" s="5"/>
      <c r="Y2469" s="1"/>
      <c r="Z2469" s="5"/>
      <c r="AA2469" s="5"/>
      <c r="AB2469" s="1"/>
      <c r="AC2469" s="5"/>
    </row>
    <row r="2470" spans="6:29" x14ac:dyDescent="0.25">
      <c r="F2470" s="6"/>
      <c r="G2470"/>
      <c r="H2470"/>
      <c r="I2470" s="5"/>
      <c r="J2470" s="7"/>
      <c r="M2470" s="4"/>
      <c r="N2470" s="4"/>
      <c r="O2470" s="5"/>
      <c r="Q2470" s="6"/>
      <c r="R2470" s="6"/>
      <c r="U2470" s="5"/>
      <c r="V2470" s="7"/>
      <c r="X2470" s="1"/>
      <c r="Y2470" s="1"/>
      <c r="Z2470" s="5"/>
      <c r="AA2470" s="5"/>
      <c r="AB2470" s="1"/>
    </row>
    <row r="2471" spans="6:29" x14ac:dyDescent="0.25">
      <c r="F2471" s="6"/>
      <c r="G2471"/>
      <c r="H2471"/>
      <c r="I2471" s="5"/>
      <c r="J2471" s="7"/>
      <c r="M2471" s="4"/>
      <c r="N2471" s="4"/>
      <c r="O2471" s="5"/>
      <c r="Q2471" s="6"/>
      <c r="R2471" s="6"/>
      <c r="U2471" s="5"/>
      <c r="V2471" s="7"/>
      <c r="X2471" s="1"/>
      <c r="Y2471" s="1"/>
      <c r="Z2471" s="5"/>
      <c r="AA2471" s="5"/>
      <c r="AB2471" s="1"/>
    </row>
    <row r="2472" spans="6:29" x14ac:dyDescent="0.25">
      <c r="F2472" s="6"/>
      <c r="G2472"/>
      <c r="H2472"/>
      <c r="I2472" s="5"/>
      <c r="J2472" s="7"/>
      <c r="M2472" s="4"/>
      <c r="N2472" s="4"/>
      <c r="O2472" s="5"/>
      <c r="Q2472" s="6"/>
      <c r="R2472" s="6"/>
      <c r="U2472" s="5"/>
      <c r="V2472" s="7"/>
      <c r="X2472" s="1"/>
      <c r="Y2472" s="1"/>
      <c r="Z2472" s="5"/>
      <c r="AA2472" s="5"/>
      <c r="AB2472" s="1"/>
    </row>
    <row r="2473" spans="6:29" x14ac:dyDescent="0.25">
      <c r="F2473" s="6"/>
      <c r="G2473"/>
      <c r="H2473"/>
      <c r="I2473" s="5"/>
      <c r="J2473" s="7"/>
      <c r="M2473" s="4"/>
      <c r="N2473" s="4"/>
      <c r="O2473" s="5"/>
      <c r="Q2473" s="6"/>
      <c r="R2473" s="6"/>
      <c r="U2473" s="5"/>
      <c r="V2473" s="7"/>
      <c r="X2473" s="1"/>
      <c r="Y2473" s="1"/>
      <c r="Z2473" s="5"/>
      <c r="AA2473" s="5"/>
      <c r="AB2473" s="1"/>
    </row>
    <row r="2474" spans="6:29" x14ac:dyDescent="0.25">
      <c r="F2474" s="6"/>
      <c r="G2474"/>
      <c r="H2474"/>
      <c r="I2474" s="5"/>
      <c r="J2474" s="7"/>
      <c r="M2474" s="4"/>
      <c r="N2474" s="4"/>
      <c r="O2474" s="5"/>
      <c r="Q2474" s="6"/>
      <c r="R2474" s="6"/>
      <c r="U2474" s="5"/>
      <c r="V2474" s="7"/>
      <c r="X2474" s="1"/>
      <c r="Y2474" s="1"/>
      <c r="Z2474" s="5"/>
      <c r="AA2474" s="5"/>
      <c r="AB2474" s="1"/>
    </row>
    <row r="2475" spans="6:29" x14ac:dyDescent="0.25">
      <c r="F2475" s="6"/>
      <c r="G2475"/>
      <c r="H2475"/>
      <c r="I2475" s="5"/>
      <c r="J2475" s="7"/>
      <c r="M2475" s="4"/>
      <c r="N2475" s="4"/>
      <c r="O2475" s="5"/>
      <c r="Q2475" s="6"/>
      <c r="R2475" s="6"/>
      <c r="U2475" s="5"/>
      <c r="V2475" s="7"/>
      <c r="X2475" s="1"/>
      <c r="Y2475" s="1"/>
      <c r="Z2475" s="5"/>
      <c r="AA2475" s="5"/>
      <c r="AB2475" s="1"/>
    </row>
    <row r="2476" spans="6:29" x14ac:dyDescent="0.25">
      <c r="F2476" s="6"/>
      <c r="G2476"/>
      <c r="H2476"/>
      <c r="I2476" s="5"/>
      <c r="J2476" s="7"/>
      <c r="M2476" s="4"/>
      <c r="N2476" s="4"/>
      <c r="O2476" s="5"/>
      <c r="Q2476" s="6"/>
      <c r="R2476" s="6"/>
      <c r="U2476" s="5"/>
      <c r="V2476" s="7"/>
      <c r="X2476" s="1"/>
      <c r="Y2476" s="1"/>
      <c r="Z2476" s="5"/>
      <c r="AA2476" s="5"/>
      <c r="AB2476" s="1"/>
    </row>
    <row r="2477" spans="6:29" x14ac:dyDescent="0.25">
      <c r="F2477" s="6"/>
      <c r="G2477"/>
      <c r="H2477"/>
      <c r="I2477" s="5"/>
      <c r="J2477" s="7"/>
      <c r="M2477" s="4"/>
      <c r="N2477" s="4"/>
      <c r="O2477" s="5"/>
      <c r="Q2477" s="6"/>
      <c r="R2477" s="6"/>
      <c r="U2477" s="5"/>
      <c r="V2477" s="7"/>
      <c r="X2477" s="1"/>
      <c r="Y2477" s="1"/>
      <c r="Z2477" s="5"/>
      <c r="AA2477" s="5"/>
      <c r="AB2477" s="1"/>
    </row>
    <row r="2478" spans="6:29" x14ac:dyDescent="0.25">
      <c r="F2478" s="6"/>
      <c r="G2478"/>
      <c r="H2478"/>
      <c r="I2478" s="5"/>
      <c r="J2478" s="7"/>
      <c r="M2478" s="4"/>
      <c r="N2478" s="4"/>
      <c r="O2478" s="5"/>
      <c r="Q2478" s="6"/>
      <c r="R2478" s="6"/>
      <c r="U2478" s="5"/>
      <c r="V2478" s="7"/>
      <c r="X2478" s="1"/>
      <c r="Y2478" s="1"/>
      <c r="Z2478" s="5"/>
      <c r="AA2478" s="5"/>
      <c r="AB2478" s="1"/>
    </row>
    <row r="2479" spans="6:29" x14ac:dyDescent="0.25">
      <c r="F2479" s="6"/>
      <c r="G2479"/>
      <c r="H2479"/>
      <c r="I2479" s="5"/>
      <c r="J2479" s="7"/>
      <c r="M2479" s="4"/>
      <c r="N2479" s="4"/>
      <c r="O2479" s="5"/>
      <c r="Q2479" s="6"/>
      <c r="R2479" s="6"/>
      <c r="U2479" s="5"/>
      <c r="V2479" s="7"/>
      <c r="X2479" s="5"/>
      <c r="Y2479" s="1"/>
      <c r="Z2479" s="5"/>
      <c r="AA2479" s="5"/>
      <c r="AB2479" s="1"/>
      <c r="AC2479" s="5"/>
    </row>
    <row r="2480" spans="6:29" x14ac:dyDescent="0.25">
      <c r="F2480" s="6"/>
      <c r="G2480"/>
      <c r="H2480"/>
      <c r="I2480" s="5"/>
      <c r="J2480" s="7"/>
      <c r="M2480" s="4"/>
      <c r="N2480" s="4"/>
      <c r="O2480" s="5"/>
      <c r="Q2480" s="6"/>
      <c r="R2480" s="6"/>
      <c r="U2480" s="5"/>
      <c r="V2480" s="7"/>
      <c r="X2480" s="1"/>
      <c r="Y2480" s="1"/>
      <c r="Z2480" s="5"/>
      <c r="AA2480" s="5"/>
      <c r="AB2480" s="1"/>
    </row>
    <row r="2481" spans="6:29" x14ac:dyDescent="0.25">
      <c r="F2481" s="6"/>
      <c r="G2481"/>
      <c r="H2481"/>
      <c r="I2481" s="5"/>
      <c r="J2481" s="7"/>
      <c r="M2481" s="4"/>
      <c r="N2481" s="4"/>
      <c r="O2481" s="5"/>
      <c r="Q2481" s="6"/>
      <c r="R2481" s="6"/>
      <c r="U2481" s="5"/>
      <c r="V2481" s="7"/>
      <c r="X2481" s="1"/>
      <c r="Y2481" s="1"/>
      <c r="Z2481" s="5"/>
      <c r="AA2481" s="5"/>
      <c r="AB2481" s="1"/>
    </row>
    <row r="2482" spans="6:29" x14ac:dyDescent="0.25">
      <c r="F2482" s="6"/>
      <c r="G2482"/>
      <c r="H2482"/>
      <c r="I2482" s="5"/>
      <c r="J2482" s="7"/>
      <c r="M2482" s="4"/>
      <c r="N2482" s="4"/>
      <c r="O2482" s="5"/>
      <c r="Q2482" s="6"/>
      <c r="R2482" s="6"/>
      <c r="U2482" s="5"/>
      <c r="V2482" s="7"/>
      <c r="X2482" s="1"/>
      <c r="Y2482" s="1"/>
      <c r="Z2482" s="5"/>
      <c r="AA2482" s="5"/>
      <c r="AB2482" s="1"/>
    </row>
    <row r="2483" spans="6:29" x14ac:dyDescent="0.25">
      <c r="F2483" s="6"/>
      <c r="G2483"/>
      <c r="H2483"/>
      <c r="I2483" s="5"/>
      <c r="J2483" s="7"/>
      <c r="M2483" s="4"/>
      <c r="N2483" s="4"/>
      <c r="O2483" s="5"/>
      <c r="Q2483" s="6"/>
      <c r="R2483" s="6"/>
      <c r="U2483" s="5"/>
      <c r="V2483" s="7"/>
      <c r="X2483" s="1"/>
      <c r="Y2483" s="1"/>
      <c r="Z2483" s="5"/>
      <c r="AA2483" s="5"/>
      <c r="AB2483" s="1"/>
    </row>
    <row r="2484" spans="6:29" x14ac:dyDescent="0.25">
      <c r="F2484" s="6"/>
      <c r="G2484"/>
      <c r="H2484"/>
      <c r="I2484" s="5"/>
      <c r="J2484" s="7"/>
      <c r="M2484" s="4"/>
      <c r="N2484" s="4"/>
      <c r="O2484" s="5"/>
      <c r="Q2484" s="6"/>
      <c r="R2484" s="6"/>
      <c r="U2484" s="5"/>
      <c r="V2484" s="7"/>
      <c r="X2484" s="1"/>
      <c r="Y2484" s="1"/>
      <c r="Z2484" s="5"/>
      <c r="AA2484" s="5"/>
      <c r="AB2484" s="1"/>
    </row>
    <row r="2485" spans="6:29" x14ac:dyDescent="0.25">
      <c r="F2485" s="6"/>
      <c r="G2485"/>
      <c r="H2485"/>
      <c r="I2485" s="5"/>
      <c r="J2485" s="7"/>
      <c r="M2485" s="4"/>
      <c r="N2485" s="4"/>
      <c r="O2485" s="5"/>
      <c r="Q2485" s="6"/>
      <c r="R2485" s="6"/>
      <c r="U2485" s="5"/>
      <c r="V2485" s="7"/>
      <c r="X2485" s="1"/>
      <c r="Y2485" s="1"/>
      <c r="Z2485" s="5"/>
      <c r="AA2485" s="5"/>
      <c r="AB2485" s="1"/>
    </row>
    <row r="2486" spans="6:29" x14ac:dyDescent="0.25">
      <c r="F2486" s="6"/>
      <c r="G2486"/>
      <c r="H2486"/>
      <c r="I2486" s="5"/>
      <c r="J2486" s="7"/>
      <c r="M2486" s="4"/>
      <c r="N2486" s="4"/>
      <c r="O2486" s="5"/>
      <c r="Q2486" s="6"/>
      <c r="R2486" s="6"/>
      <c r="U2486" s="5"/>
      <c r="V2486" s="7"/>
      <c r="X2486" s="1"/>
      <c r="Y2486" s="1"/>
      <c r="Z2486" s="5"/>
      <c r="AA2486" s="5"/>
      <c r="AB2486" s="1"/>
    </row>
    <row r="2487" spans="6:29" x14ac:dyDescent="0.25">
      <c r="F2487" s="6"/>
      <c r="G2487"/>
      <c r="H2487"/>
      <c r="I2487" s="5"/>
      <c r="J2487" s="7"/>
      <c r="M2487" s="4"/>
      <c r="N2487" s="4"/>
      <c r="O2487" s="5"/>
      <c r="Q2487" s="6"/>
      <c r="R2487" s="6"/>
      <c r="U2487" s="5"/>
      <c r="V2487" s="7"/>
      <c r="X2487" s="1"/>
      <c r="Y2487" s="1"/>
      <c r="Z2487" s="5"/>
      <c r="AA2487" s="5"/>
      <c r="AB2487" s="1"/>
    </row>
    <row r="2488" spans="6:29" x14ac:dyDescent="0.25">
      <c r="F2488" s="6"/>
      <c r="G2488"/>
      <c r="H2488"/>
      <c r="I2488" s="5"/>
      <c r="J2488" s="7"/>
      <c r="M2488" s="4"/>
      <c r="N2488" s="4"/>
      <c r="O2488" s="5"/>
      <c r="Q2488" s="6"/>
      <c r="R2488" s="6"/>
      <c r="U2488" s="5"/>
      <c r="V2488" s="7"/>
      <c r="X2488" s="5"/>
      <c r="Y2488" s="1"/>
      <c r="Z2488" s="5"/>
      <c r="AA2488" s="5"/>
      <c r="AB2488" s="1"/>
    </row>
    <row r="2489" spans="6:29" x14ac:dyDescent="0.25">
      <c r="F2489" s="6"/>
      <c r="G2489"/>
      <c r="H2489"/>
      <c r="I2489" s="5"/>
      <c r="J2489" s="7"/>
      <c r="M2489" s="4"/>
      <c r="N2489" s="4"/>
      <c r="O2489" s="5"/>
      <c r="Q2489" s="6"/>
      <c r="R2489" s="6"/>
      <c r="U2489" s="5"/>
      <c r="V2489" s="7"/>
      <c r="X2489" s="5"/>
      <c r="Y2489" s="1"/>
      <c r="Z2489" s="5"/>
      <c r="AA2489" s="5"/>
      <c r="AB2489" s="1"/>
      <c r="AC2489" s="5"/>
    </row>
  </sheetData>
  <autoFilter ref="A1:X2487" xr:uid="{00000000-0009-0000-0000-000000000000}"/>
  <mergeCells count="15">
    <mergeCell ref="A52:A61"/>
    <mergeCell ref="A2:A11"/>
    <mergeCell ref="A12:A21"/>
    <mergeCell ref="A22:A31"/>
    <mergeCell ref="A32:A41"/>
    <mergeCell ref="A42:A51"/>
    <mergeCell ref="A118:A127"/>
    <mergeCell ref="A128:A137"/>
    <mergeCell ref="A138:A147"/>
    <mergeCell ref="A62:A67"/>
    <mergeCell ref="A68:A77"/>
    <mergeCell ref="A78:A87"/>
    <mergeCell ref="A88:A97"/>
    <mergeCell ref="A98:A107"/>
    <mergeCell ref="A108:A1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489"/>
  <sheetViews>
    <sheetView workbookViewId="0">
      <selection activeCell="A2" sqref="A2"/>
    </sheetView>
  </sheetViews>
  <sheetFormatPr defaultRowHeight="15" x14ac:dyDescent="0.25"/>
  <cols>
    <col min="1" max="1" customWidth="true" width="25.42578125" collapsed="true"/>
    <col min="2" max="2" customWidth="true" width="41.42578125" collapsed="true"/>
    <col min="3" max="3" customWidth="true" width="7.85546875" collapsed="true"/>
    <col min="4" max="4" bestFit="true" customWidth="true" width="7.0" collapsed="true"/>
    <col min="5" max="5" style="14" width="8.7109375" collapsed="true"/>
    <col min="6" max="7" style="13" width="8.7109375" collapsed="true"/>
    <col min="8" max="8" customWidth="true" style="13" width="9.85546875" collapsed="true"/>
    <col min="9" max="9" customWidth="true" width="7.85546875" collapsed="true"/>
    <col min="12" max="20" customWidth="true" style="20" width="7.140625" collapsed="true"/>
    <col min="21" max="21" customWidth="true" width="8.42578125" collapsed="true"/>
    <col min="22" max="22" customWidth="true" width="6.85546875" collapsed="true"/>
    <col min="23" max="23" customWidth="true" width="7.0" collapsed="true"/>
  </cols>
  <sheetData>
    <row r="1" spans="1:31" s="11" customFormat="1" ht="37.35" customHeight="1" x14ac:dyDescent="0.25">
      <c r="A1" s="11" t="s">
        <v>0</v>
      </c>
      <c r="B1" s="11" t="s">
        <v>237</v>
      </c>
      <c r="C1" s="17" t="s">
        <v>2037</v>
      </c>
      <c r="D1" s="17" t="s">
        <v>2038</v>
      </c>
      <c r="E1" s="18" t="s">
        <v>2039</v>
      </c>
      <c r="F1" s="17" t="s">
        <v>2043</v>
      </c>
      <c r="G1" s="2" t="s">
        <v>2034</v>
      </c>
      <c r="H1" s="17" t="s">
        <v>2041</v>
      </c>
      <c r="I1" s="19" t="s">
        <v>2042</v>
      </c>
      <c r="J1" s="17" t="s">
        <v>2040</v>
      </c>
      <c r="K1" s="2" t="s">
        <v>2035</v>
      </c>
      <c r="L1" s="3">
        <v>1</v>
      </c>
      <c r="M1" s="3">
        <v>2</v>
      </c>
      <c r="N1" s="3">
        <v>3</v>
      </c>
      <c r="O1" s="10">
        <v>4</v>
      </c>
      <c r="P1" s="3">
        <v>5</v>
      </c>
      <c r="Q1" s="3">
        <v>6</v>
      </c>
      <c r="R1" s="3">
        <v>7</v>
      </c>
      <c r="S1" s="3">
        <v>8</v>
      </c>
      <c r="T1" s="3">
        <v>9</v>
      </c>
      <c r="U1" s="2"/>
      <c r="V1" s="2"/>
      <c r="W1" s="2"/>
      <c r="X1" s="2"/>
      <c r="Y1" s="2"/>
      <c r="Z1" s="2"/>
      <c r="AA1" s="2"/>
      <c r="AB1" s="3"/>
      <c r="AC1" s="2"/>
      <c r="AD1" s="2"/>
      <c r="AE1" s="3"/>
    </row>
    <row r="2" spans="1:31" x14ac:dyDescent="0.25">
      <c r="A2" t="s">
        <v>2</v>
      </c>
      <c r="B2" t="s">
        <v>251</v>
      </c>
      <c r="C2">
        <v>97</v>
      </c>
      <c r="D2">
        <v>37068</v>
      </c>
      <c r="E2" s="15">
        <v>13.592000000000001</v>
      </c>
      <c r="F2" s="6">
        <f>AVERAGE(E2)</f>
        <v>13.592000000000001</v>
      </c>
      <c r="G2">
        <v>1</v>
      </c>
      <c r="H2">
        <f t="shared" ref="H2:H11" si="0">IF(G1&gt;G2,C2,C2+H1)</f>
        <v>97</v>
      </c>
      <c r="I2" s="5">
        <f t="shared" ref="I2:I65" si="1">IF(G1&gt;G2,E2*C2,E2*C2+I1)</f>
        <v>1318.424</v>
      </c>
      <c r="J2" s="7" t="str">
        <f t="shared" ref="J2:J21" si="2">IF(G2&gt;G3,I2/H2,"")</f>
        <v/>
      </c>
      <c r="L2" s="20" t="str">
        <f>IF(D2=4,SUM(#REF!),"")</f>
        <v/>
      </c>
      <c r="O2" s="20" t="str">
        <f>IF(G2=4,SUM(#REF!),"")</f>
        <v/>
      </c>
      <c r="P2" s="21"/>
      <c r="Q2" s="21"/>
      <c r="R2" s="22"/>
      <c r="T2" s="23"/>
      <c r="W2" s="5"/>
      <c r="X2" s="7"/>
      <c r="Z2" s="1"/>
      <c r="AA2" s="1"/>
      <c r="AB2" s="5"/>
      <c r="AC2" s="5"/>
      <c r="AD2" s="1"/>
    </row>
    <row r="3" spans="1:31" x14ac:dyDescent="0.25">
      <c r="A3" t="s">
        <v>2</v>
      </c>
      <c r="B3" t="s">
        <v>250</v>
      </c>
      <c r="C3">
        <v>87</v>
      </c>
      <c r="D3">
        <v>36295</v>
      </c>
      <c r="E3" s="15">
        <v>12.881</v>
      </c>
      <c r="F3" s="6">
        <f>AVERAGE(E2:E3)</f>
        <v>13.236499999999999</v>
      </c>
      <c r="G3">
        <f>IF(A3=A2,G2+1,1)</f>
        <v>2</v>
      </c>
      <c r="H3">
        <f t="shared" si="0"/>
        <v>184</v>
      </c>
      <c r="I3" s="5">
        <f t="shared" si="1"/>
        <v>2439.0709999999999</v>
      </c>
      <c r="J3" s="7" t="str">
        <f t="shared" si="2"/>
        <v/>
      </c>
      <c r="M3" s="20">
        <f>IF($G3=2,SUM($D2:$D3),"")</f>
        <v>73363</v>
      </c>
      <c r="O3" s="20" t="str">
        <f>IF(G3=4,SUM(#REF!),"")</f>
        <v/>
      </c>
      <c r="P3" s="21"/>
      <c r="Q3" s="21"/>
      <c r="R3" s="22"/>
      <c r="T3" s="23"/>
      <c r="W3" s="5"/>
      <c r="X3" s="7"/>
      <c r="Z3" s="1"/>
      <c r="AA3" s="1"/>
      <c r="AB3" s="5"/>
      <c r="AC3" s="5"/>
      <c r="AD3" s="1"/>
    </row>
    <row r="4" spans="1:31" x14ac:dyDescent="0.25">
      <c r="A4" t="s">
        <v>2</v>
      </c>
      <c r="B4" t="s">
        <v>249</v>
      </c>
      <c r="C4">
        <v>81</v>
      </c>
      <c r="D4">
        <v>28982</v>
      </c>
      <c r="E4" s="15">
        <v>17.492999999999999</v>
      </c>
      <c r="F4" s="6">
        <f>AVERAGE(E2:E4)</f>
        <v>14.655333333333331</v>
      </c>
      <c r="G4">
        <f t="shared" ref="G4:G67" si="3">IF(A4=A3,G3+1,1)</f>
        <v>3</v>
      </c>
      <c r="H4">
        <f t="shared" si="0"/>
        <v>265</v>
      </c>
      <c r="I4" s="5">
        <f t="shared" si="1"/>
        <v>3856.0039999999999</v>
      </c>
      <c r="J4" s="7" t="str">
        <f t="shared" si="2"/>
        <v/>
      </c>
      <c r="M4" s="20" t="str">
        <f t="shared" ref="M4:M67" si="4">IF($G4=2,SUM($D3:$D4),"")</f>
        <v/>
      </c>
      <c r="N4" s="20">
        <f>IF($G4=3,SUM($D2:D4),"")</f>
        <v>102345</v>
      </c>
      <c r="O4" s="20" t="str">
        <f t="shared" ref="O4" si="5">IF(G4=4,SUM(D1:D3),"")</f>
        <v/>
      </c>
      <c r="P4" s="21"/>
      <c r="Q4" s="21"/>
      <c r="R4" s="22"/>
      <c r="T4" s="23"/>
      <c r="W4" s="5"/>
      <c r="X4" s="7"/>
      <c r="Z4" s="1"/>
      <c r="AA4" s="1"/>
      <c r="AB4" s="5"/>
      <c r="AC4" s="5"/>
      <c r="AD4" s="1"/>
    </row>
    <row r="5" spans="1:31" x14ac:dyDescent="0.25">
      <c r="A5" t="s">
        <v>2</v>
      </c>
      <c r="B5" t="s">
        <v>252</v>
      </c>
      <c r="C5">
        <v>61</v>
      </c>
      <c r="D5">
        <v>25036</v>
      </c>
      <c r="E5" s="15">
        <v>36.503</v>
      </c>
      <c r="F5" s="6">
        <f>AVERAGE(E2:E5)</f>
        <v>20.117249999999999</v>
      </c>
      <c r="G5">
        <f t="shared" si="3"/>
        <v>4</v>
      </c>
      <c r="H5">
        <f t="shared" si="0"/>
        <v>326</v>
      </c>
      <c r="I5" s="5">
        <f t="shared" si="1"/>
        <v>6082.6869999999999</v>
      </c>
      <c r="J5" s="7" t="str">
        <f t="shared" si="2"/>
        <v/>
      </c>
      <c r="M5" s="20" t="str">
        <f t="shared" si="4"/>
        <v/>
      </c>
      <c r="N5" s="20" t="str">
        <f>IF($G5=3,SUM($D3:D5),"")</f>
        <v/>
      </c>
      <c r="O5" s="20">
        <f>IF(G5=4,SUM(D2:D5),"")</f>
        <v>127381</v>
      </c>
      <c r="P5" s="21"/>
      <c r="Q5" s="21"/>
      <c r="R5" s="22"/>
      <c r="T5" s="23"/>
      <c r="W5" s="5"/>
      <c r="X5" s="7"/>
      <c r="Z5" s="1"/>
      <c r="AA5" s="1"/>
      <c r="AB5" s="5"/>
      <c r="AC5" s="5"/>
      <c r="AD5" s="1"/>
    </row>
    <row r="6" spans="1:31" x14ac:dyDescent="0.25">
      <c r="A6" t="s">
        <v>2</v>
      </c>
      <c r="B6" t="s">
        <v>253</v>
      </c>
      <c r="C6">
        <v>42</v>
      </c>
      <c r="D6">
        <v>22295</v>
      </c>
      <c r="E6" s="15">
        <v>34.048000000000002</v>
      </c>
      <c r="F6" s="6">
        <f>AVERAGE(E2:E6)</f>
        <v>22.903399999999998</v>
      </c>
      <c r="G6">
        <f t="shared" si="3"/>
        <v>5</v>
      </c>
      <c r="H6">
        <f t="shared" si="0"/>
        <v>368</v>
      </c>
      <c r="I6" s="5">
        <f t="shared" si="1"/>
        <v>7512.7029999999995</v>
      </c>
      <c r="J6" s="7" t="str">
        <f t="shared" si="2"/>
        <v/>
      </c>
      <c r="M6" s="20" t="str">
        <f t="shared" si="4"/>
        <v/>
      </c>
      <c r="N6" s="20" t="str">
        <f>IF($G6=3,SUM($D4:D6),"")</f>
        <v/>
      </c>
      <c r="O6" s="20" t="str">
        <f t="shared" ref="O6:O69" si="6">IF(G6=4,SUM(D3:D6),"")</f>
        <v/>
      </c>
      <c r="P6" s="20">
        <f>IF($G6=5,SUM($D2:$D6),"")</f>
        <v>149676</v>
      </c>
      <c r="Q6" s="21"/>
      <c r="R6" s="22"/>
      <c r="T6" s="23"/>
      <c r="W6" s="5"/>
      <c r="X6" s="7"/>
      <c r="Z6" s="1"/>
      <c r="AA6" s="1"/>
      <c r="AB6" s="5"/>
      <c r="AC6" s="5"/>
      <c r="AD6" s="1"/>
    </row>
    <row r="7" spans="1:31" x14ac:dyDescent="0.25">
      <c r="A7" t="s">
        <v>2</v>
      </c>
      <c r="B7" t="s">
        <v>255</v>
      </c>
      <c r="C7">
        <v>22</v>
      </c>
      <c r="D7">
        <v>8218</v>
      </c>
      <c r="E7" s="15">
        <v>11.805</v>
      </c>
      <c r="F7" s="6">
        <f>AVERAGE(E2:E7)</f>
        <v>21.053666666666668</v>
      </c>
      <c r="G7">
        <f t="shared" si="3"/>
        <v>6</v>
      </c>
      <c r="H7">
        <f t="shared" si="0"/>
        <v>390</v>
      </c>
      <c r="I7" s="5">
        <f t="shared" si="1"/>
        <v>7772.4129999999996</v>
      </c>
      <c r="J7" s="7" t="str">
        <f t="shared" si="2"/>
        <v/>
      </c>
      <c r="M7" s="20" t="str">
        <f t="shared" si="4"/>
        <v/>
      </c>
      <c r="N7" s="20" t="str">
        <f>IF($G7=3,SUM($D5:D7),"")</f>
        <v/>
      </c>
      <c r="O7" s="20" t="str">
        <f t="shared" si="6"/>
        <v/>
      </c>
      <c r="P7" s="20" t="str">
        <f t="shared" ref="P7:P70" si="7">IF($G7=5,SUM($D5:$D7),"")</f>
        <v/>
      </c>
      <c r="Q7" s="20">
        <f>IF($G7=6,SUM($D2:$D7),"")</f>
        <v>157894</v>
      </c>
      <c r="R7" s="22"/>
      <c r="T7" s="23"/>
      <c r="W7" s="5"/>
      <c r="X7" s="7"/>
      <c r="Z7" s="1"/>
      <c r="AA7" s="1"/>
      <c r="AB7" s="5"/>
      <c r="AC7" s="5"/>
      <c r="AD7" s="1"/>
    </row>
    <row r="8" spans="1:31" x14ac:dyDescent="0.25">
      <c r="A8" t="s">
        <v>2</v>
      </c>
      <c r="B8" t="s">
        <v>257</v>
      </c>
      <c r="C8">
        <v>16</v>
      </c>
      <c r="D8">
        <v>5915</v>
      </c>
      <c r="E8" s="15">
        <v>6.625</v>
      </c>
      <c r="F8" s="6">
        <f>AVERAGE(E2:E8)</f>
        <v>18.992428571428572</v>
      </c>
      <c r="G8">
        <f t="shared" si="3"/>
        <v>7</v>
      </c>
      <c r="H8">
        <f t="shared" si="0"/>
        <v>406</v>
      </c>
      <c r="I8" s="5">
        <f t="shared" si="1"/>
        <v>7878.4129999999996</v>
      </c>
      <c r="J8" s="7" t="str">
        <f t="shared" si="2"/>
        <v/>
      </c>
      <c r="M8" s="20" t="str">
        <f t="shared" si="4"/>
        <v/>
      </c>
      <c r="N8" s="20" t="str">
        <f>IF($G8=3,SUM($D6:D8),"")</f>
        <v/>
      </c>
      <c r="O8" s="20" t="str">
        <f t="shared" si="6"/>
        <v/>
      </c>
      <c r="P8" s="20" t="str">
        <f t="shared" si="7"/>
        <v/>
      </c>
      <c r="Q8" s="20" t="str">
        <f t="shared" ref="Q8:Q71" si="8">IF($G8=6,SUM($D3:$D8),"")</f>
        <v/>
      </c>
      <c r="R8" s="20">
        <f>IF($G8=7,SUM($D2:$D8),"")</f>
        <v>163809</v>
      </c>
      <c r="T8" s="23"/>
      <c r="W8" s="5"/>
      <c r="X8" s="7"/>
      <c r="Z8" s="1"/>
      <c r="AA8" s="1"/>
      <c r="AB8" s="5"/>
      <c r="AC8" s="5"/>
      <c r="AD8" s="1"/>
    </row>
    <row r="9" spans="1:31" x14ac:dyDescent="0.25">
      <c r="A9" t="s">
        <v>2</v>
      </c>
      <c r="B9" t="s">
        <v>258</v>
      </c>
      <c r="C9">
        <v>15</v>
      </c>
      <c r="D9">
        <v>6299</v>
      </c>
      <c r="E9" s="15">
        <v>7.4580000000000002</v>
      </c>
      <c r="F9" s="6">
        <f>AVERAGE(E2:E9)</f>
        <v>17.550625</v>
      </c>
      <c r="G9">
        <f t="shared" si="3"/>
        <v>8</v>
      </c>
      <c r="H9">
        <f t="shared" si="0"/>
        <v>421</v>
      </c>
      <c r="I9" s="5">
        <f t="shared" si="1"/>
        <v>7990.2829999999994</v>
      </c>
      <c r="J9" s="7" t="str">
        <f t="shared" si="2"/>
        <v/>
      </c>
      <c r="M9" s="20" t="str">
        <f t="shared" si="4"/>
        <v/>
      </c>
      <c r="N9" s="20" t="str">
        <f>IF($G9=3,SUM($D7:D9),"")</f>
        <v/>
      </c>
      <c r="O9" s="20" t="str">
        <f t="shared" si="6"/>
        <v/>
      </c>
      <c r="P9" s="20" t="str">
        <f t="shared" si="7"/>
        <v/>
      </c>
      <c r="Q9" s="20" t="str">
        <f t="shared" si="8"/>
        <v/>
      </c>
      <c r="R9" s="20" t="str">
        <f t="shared" ref="R9:R72" si="9">IF($G9=7,SUM($D3:$D9),"")</f>
        <v/>
      </c>
      <c r="S9" s="20">
        <f>IF($G9=8,SUM($D2:$D9),"")</f>
        <v>170108</v>
      </c>
      <c r="T9" s="23"/>
      <c r="W9" s="5"/>
      <c r="X9" s="7"/>
      <c r="Z9" s="1"/>
      <c r="AA9" s="1"/>
      <c r="AB9" s="5"/>
      <c r="AC9" s="5"/>
      <c r="AD9" s="1"/>
    </row>
    <row r="10" spans="1:31" x14ac:dyDescent="0.25">
      <c r="A10" t="s">
        <v>2</v>
      </c>
      <c r="B10" t="s">
        <v>301</v>
      </c>
      <c r="C10">
        <v>12</v>
      </c>
      <c r="D10">
        <v>4588</v>
      </c>
      <c r="E10" s="15">
        <v>6.1959999999999997</v>
      </c>
      <c r="F10" s="6">
        <f>AVERAGE(E2:E10)</f>
        <v>16.289000000000001</v>
      </c>
      <c r="G10">
        <f t="shared" si="3"/>
        <v>9</v>
      </c>
      <c r="H10">
        <f t="shared" si="0"/>
        <v>433</v>
      </c>
      <c r="I10" s="5">
        <f t="shared" si="1"/>
        <v>8064.6349999999993</v>
      </c>
      <c r="J10" s="7" t="str">
        <f t="shared" si="2"/>
        <v/>
      </c>
      <c r="M10" s="20" t="str">
        <f t="shared" si="4"/>
        <v/>
      </c>
      <c r="N10" s="20" t="str">
        <f>IF($G10=3,SUM($D8:D10),"")</f>
        <v/>
      </c>
      <c r="O10" s="20" t="str">
        <f t="shared" si="6"/>
        <v/>
      </c>
      <c r="P10" s="20" t="str">
        <f t="shared" si="7"/>
        <v/>
      </c>
      <c r="Q10" s="20" t="str">
        <f t="shared" si="8"/>
        <v/>
      </c>
      <c r="R10" s="20" t="str">
        <f t="shared" si="9"/>
        <v/>
      </c>
      <c r="S10" s="20" t="str">
        <f t="shared" ref="S10:S73" si="10">IF($G10=8,SUM($D3:$D10),"")</f>
        <v/>
      </c>
      <c r="T10" s="20">
        <f>IF($G10=9,SUM($D2:$D10),"")</f>
        <v>174696</v>
      </c>
      <c r="W10" s="5"/>
      <c r="X10" s="7"/>
      <c r="Z10" s="1"/>
      <c r="AA10" s="1"/>
      <c r="AB10" s="5"/>
      <c r="AC10" s="5"/>
      <c r="AD10" s="1"/>
    </row>
    <row r="11" spans="1:31" x14ac:dyDescent="0.25">
      <c r="A11" t="s">
        <v>2</v>
      </c>
      <c r="B11" t="s">
        <v>254</v>
      </c>
      <c r="C11">
        <v>11</v>
      </c>
      <c r="D11">
        <v>4594</v>
      </c>
      <c r="E11" s="15">
        <v>8.3539999999999992</v>
      </c>
      <c r="F11" s="6">
        <f>AVERAGE(E2:E11)</f>
        <v>15.495499999999998</v>
      </c>
      <c r="G11">
        <f t="shared" si="3"/>
        <v>10</v>
      </c>
      <c r="H11">
        <f t="shared" si="0"/>
        <v>444</v>
      </c>
      <c r="I11" s="5">
        <f t="shared" si="1"/>
        <v>8156.5289999999995</v>
      </c>
      <c r="J11" s="7">
        <f t="shared" si="2"/>
        <v>18.370560810810808</v>
      </c>
      <c r="K11">
        <f>IF(J11&gt;0,SUM(D2:D11),"")</f>
        <v>179290</v>
      </c>
      <c r="M11" s="20" t="str">
        <f t="shared" si="4"/>
        <v/>
      </c>
      <c r="N11" s="20" t="str">
        <f>IF($G11=3,SUM($D9:D11),"")</f>
        <v/>
      </c>
      <c r="O11" s="20" t="str">
        <f t="shared" si="6"/>
        <v/>
      </c>
      <c r="P11" s="20" t="str">
        <f t="shared" si="7"/>
        <v/>
      </c>
      <c r="Q11" s="20" t="str">
        <f t="shared" si="8"/>
        <v/>
      </c>
      <c r="R11" s="20" t="str">
        <f t="shared" si="9"/>
        <v/>
      </c>
      <c r="S11" s="20" t="str">
        <f t="shared" si="10"/>
        <v/>
      </c>
      <c r="T11" s="20" t="str">
        <f t="shared" ref="T11:T74" si="11">IF($G11=9,SUM($D3:$D11),"")</f>
        <v/>
      </c>
      <c r="W11" s="5"/>
      <c r="X11" s="7"/>
      <c r="Z11" s="5"/>
      <c r="AA11" s="1"/>
      <c r="AB11" s="5"/>
      <c r="AC11" s="5"/>
      <c r="AD11" s="1"/>
      <c r="AE11" s="5"/>
    </row>
    <row r="12" spans="1:31" x14ac:dyDescent="0.25">
      <c r="A12" t="s">
        <v>3</v>
      </c>
      <c r="B12" t="s">
        <v>260</v>
      </c>
      <c r="C12">
        <v>117</v>
      </c>
      <c r="D12">
        <v>43754</v>
      </c>
      <c r="E12" s="15">
        <v>12.113</v>
      </c>
      <c r="F12" s="6">
        <f>AVERAGE(E12)</f>
        <v>12.113</v>
      </c>
      <c r="G12">
        <f t="shared" si="3"/>
        <v>1</v>
      </c>
      <c r="H12">
        <f t="shared" ref="H12:H19" si="12">IF(AND(G11&lt;G12, ISNUMBER(E12)),C12+H11,C12)</f>
        <v>117</v>
      </c>
      <c r="I12" s="5">
        <f t="shared" si="1"/>
        <v>1417.221</v>
      </c>
      <c r="J12" s="7" t="str">
        <f t="shared" si="2"/>
        <v/>
      </c>
      <c r="M12" s="20" t="str">
        <f t="shared" si="4"/>
        <v/>
      </c>
      <c r="N12" s="20" t="str">
        <f>IF($G12=3,SUM($D10:D12),"")</f>
        <v/>
      </c>
      <c r="O12" s="20" t="str">
        <f t="shared" si="6"/>
        <v/>
      </c>
      <c r="P12" s="20" t="str">
        <f t="shared" si="7"/>
        <v/>
      </c>
      <c r="Q12" s="20" t="str">
        <f t="shared" si="8"/>
        <v/>
      </c>
      <c r="R12" s="20" t="str">
        <f t="shared" si="9"/>
        <v/>
      </c>
      <c r="S12" s="20" t="str">
        <f t="shared" si="10"/>
        <v/>
      </c>
      <c r="T12" s="20" t="str">
        <f t="shared" si="11"/>
        <v/>
      </c>
      <c r="W12" s="5"/>
      <c r="X12" s="7"/>
      <c r="Z12" s="1"/>
      <c r="AA12" s="1"/>
      <c r="AB12" s="5"/>
      <c r="AC12" s="5"/>
      <c r="AD12" s="1"/>
    </row>
    <row r="13" spans="1:31" x14ac:dyDescent="0.25">
      <c r="A13" t="s">
        <v>3</v>
      </c>
      <c r="B13" t="s">
        <v>251</v>
      </c>
      <c r="C13">
        <v>84</v>
      </c>
      <c r="D13">
        <v>33929</v>
      </c>
      <c r="E13" s="15">
        <v>13.592000000000001</v>
      </c>
      <c r="F13" s="6">
        <f>AVERAGE(E12:E13)</f>
        <v>12.852499999999999</v>
      </c>
      <c r="G13">
        <f t="shared" si="3"/>
        <v>2</v>
      </c>
      <c r="H13">
        <f t="shared" si="12"/>
        <v>201</v>
      </c>
      <c r="I13" s="5">
        <f t="shared" si="1"/>
        <v>2558.9490000000001</v>
      </c>
      <c r="J13" s="7" t="str">
        <f t="shared" si="2"/>
        <v/>
      </c>
      <c r="M13" s="20">
        <f t="shared" si="4"/>
        <v>77683</v>
      </c>
      <c r="N13" s="20" t="str">
        <f>IF($G13=3,SUM($D11:D13),"")</f>
        <v/>
      </c>
      <c r="O13" s="20" t="str">
        <f t="shared" si="6"/>
        <v/>
      </c>
      <c r="P13" s="20" t="str">
        <f t="shared" si="7"/>
        <v/>
      </c>
      <c r="Q13" s="20" t="str">
        <f t="shared" si="8"/>
        <v/>
      </c>
      <c r="R13" s="20" t="str">
        <f t="shared" si="9"/>
        <v/>
      </c>
      <c r="S13" s="20" t="str">
        <f t="shared" si="10"/>
        <v/>
      </c>
      <c r="T13" s="20" t="str">
        <f t="shared" si="11"/>
        <v/>
      </c>
      <c r="W13" s="5"/>
      <c r="X13" s="7"/>
      <c r="Z13" s="1"/>
      <c r="AA13" s="1"/>
      <c r="AB13" s="5"/>
      <c r="AC13" s="5"/>
      <c r="AD13" s="1"/>
    </row>
    <row r="14" spans="1:31" x14ac:dyDescent="0.25">
      <c r="A14" t="s">
        <v>3</v>
      </c>
      <c r="B14" t="s">
        <v>250</v>
      </c>
      <c r="C14">
        <v>80</v>
      </c>
      <c r="D14">
        <v>34585</v>
      </c>
      <c r="E14" s="15">
        <v>12.881</v>
      </c>
      <c r="F14" s="6">
        <f>AVERAGE(E12:E14)</f>
        <v>12.862</v>
      </c>
      <c r="G14">
        <f t="shared" si="3"/>
        <v>3</v>
      </c>
      <c r="H14">
        <f t="shared" si="12"/>
        <v>281</v>
      </c>
      <c r="I14" s="5">
        <f t="shared" si="1"/>
        <v>3589.4290000000001</v>
      </c>
      <c r="J14" s="7" t="str">
        <f t="shared" si="2"/>
        <v/>
      </c>
      <c r="M14" s="20" t="str">
        <f t="shared" si="4"/>
        <v/>
      </c>
      <c r="N14" s="20">
        <f>IF($G14=3,SUM($D12:D14),"")</f>
        <v>112268</v>
      </c>
      <c r="O14" s="20" t="str">
        <f t="shared" si="6"/>
        <v/>
      </c>
      <c r="P14" s="20" t="str">
        <f t="shared" si="7"/>
        <v/>
      </c>
      <c r="Q14" s="20" t="str">
        <f t="shared" si="8"/>
        <v/>
      </c>
      <c r="R14" s="20" t="str">
        <f t="shared" si="9"/>
        <v/>
      </c>
      <c r="S14" s="20" t="str">
        <f t="shared" si="10"/>
        <v/>
      </c>
      <c r="T14" s="20" t="str">
        <f t="shared" si="11"/>
        <v/>
      </c>
      <c r="W14" s="5"/>
      <c r="X14" s="7"/>
      <c r="Z14" s="1"/>
      <c r="AA14" s="1"/>
      <c r="AB14" s="5"/>
      <c r="AC14" s="5"/>
      <c r="AD14" s="1"/>
    </row>
    <row r="15" spans="1:31" x14ac:dyDescent="0.25">
      <c r="A15" t="s">
        <v>3</v>
      </c>
      <c r="B15" t="s">
        <v>249</v>
      </c>
      <c r="C15">
        <v>60</v>
      </c>
      <c r="D15">
        <v>23865</v>
      </c>
      <c r="E15" s="15">
        <v>17.492999999999999</v>
      </c>
      <c r="F15" s="6">
        <f>AVERAGE(E12:E15)</f>
        <v>14.019749999999998</v>
      </c>
      <c r="G15">
        <f t="shared" si="3"/>
        <v>4</v>
      </c>
      <c r="H15">
        <f t="shared" si="12"/>
        <v>341</v>
      </c>
      <c r="I15" s="5">
        <f t="shared" si="1"/>
        <v>4639.009</v>
      </c>
      <c r="J15" s="7" t="str">
        <f t="shared" si="2"/>
        <v/>
      </c>
      <c r="M15" s="20" t="str">
        <f t="shared" si="4"/>
        <v/>
      </c>
      <c r="N15" s="20" t="str">
        <f>IF($G15=3,SUM($D13:D15),"")</f>
        <v/>
      </c>
      <c r="O15" s="20">
        <f t="shared" si="6"/>
        <v>136133</v>
      </c>
      <c r="P15" s="20" t="str">
        <f t="shared" si="7"/>
        <v/>
      </c>
      <c r="Q15" s="20" t="str">
        <f t="shared" si="8"/>
        <v/>
      </c>
      <c r="R15" s="20" t="str">
        <f t="shared" si="9"/>
        <v/>
      </c>
      <c r="S15" s="20" t="str">
        <f t="shared" si="10"/>
        <v/>
      </c>
      <c r="T15" s="20" t="str">
        <f t="shared" si="11"/>
        <v/>
      </c>
      <c r="W15" s="5"/>
      <c r="X15" s="7"/>
      <c r="Z15" s="1"/>
      <c r="AA15" s="1"/>
      <c r="AB15" s="5"/>
      <c r="AC15" s="5"/>
      <c r="AD15" s="1"/>
    </row>
    <row r="16" spans="1:31" x14ac:dyDescent="0.25">
      <c r="A16" t="s">
        <v>3</v>
      </c>
      <c r="B16" t="s">
        <v>259</v>
      </c>
      <c r="C16">
        <v>32</v>
      </c>
      <c r="D16">
        <v>11788</v>
      </c>
      <c r="E16" s="15">
        <v>11.260999999999999</v>
      </c>
      <c r="F16" s="6">
        <f>AVERAGE(E12:E16)</f>
        <v>13.467999999999998</v>
      </c>
      <c r="G16">
        <f t="shared" si="3"/>
        <v>5</v>
      </c>
      <c r="H16">
        <f t="shared" si="12"/>
        <v>373</v>
      </c>
      <c r="I16" s="5">
        <f t="shared" si="1"/>
        <v>4999.3609999999999</v>
      </c>
      <c r="J16" s="7" t="str">
        <f t="shared" si="2"/>
        <v/>
      </c>
      <c r="M16" s="20" t="str">
        <f t="shared" si="4"/>
        <v/>
      </c>
      <c r="N16" s="20" t="str">
        <f>IF($G16=3,SUM($D14:D16),"")</f>
        <v/>
      </c>
      <c r="O16" s="20" t="str">
        <f t="shared" si="6"/>
        <v/>
      </c>
      <c r="P16" s="20">
        <f t="shared" si="7"/>
        <v>70238</v>
      </c>
      <c r="Q16" s="20" t="str">
        <f t="shared" si="8"/>
        <v/>
      </c>
      <c r="R16" s="20" t="str">
        <f t="shared" si="9"/>
        <v/>
      </c>
      <c r="S16" s="20" t="str">
        <f t="shared" si="10"/>
        <v/>
      </c>
      <c r="T16" s="20" t="str">
        <f t="shared" si="11"/>
        <v/>
      </c>
      <c r="W16" s="5"/>
      <c r="X16" s="7"/>
      <c r="Z16" s="1"/>
      <c r="AA16" s="1"/>
      <c r="AB16" s="5"/>
      <c r="AC16" s="5"/>
      <c r="AD16" s="1"/>
    </row>
    <row r="17" spans="1:31" x14ac:dyDescent="0.25">
      <c r="A17" t="s">
        <v>3</v>
      </c>
      <c r="B17" t="s">
        <v>261</v>
      </c>
      <c r="C17">
        <v>24</v>
      </c>
      <c r="D17">
        <v>8189</v>
      </c>
      <c r="E17" s="15">
        <v>20.523</v>
      </c>
      <c r="F17" s="6">
        <f>AVERAGE(E12:E17)</f>
        <v>14.643833333333331</v>
      </c>
      <c r="G17">
        <f t="shared" si="3"/>
        <v>6</v>
      </c>
      <c r="H17">
        <f t="shared" si="12"/>
        <v>397</v>
      </c>
      <c r="I17" s="5">
        <f t="shared" si="1"/>
        <v>5491.9129999999996</v>
      </c>
      <c r="J17" s="7" t="str">
        <f t="shared" si="2"/>
        <v/>
      </c>
      <c r="M17" s="20" t="str">
        <f t="shared" si="4"/>
        <v/>
      </c>
      <c r="N17" s="20" t="str">
        <f>IF($G17=3,SUM($D15:D17),"")</f>
        <v/>
      </c>
      <c r="O17" s="20" t="str">
        <f t="shared" si="6"/>
        <v/>
      </c>
      <c r="P17" s="20" t="str">
        <f t="shared" si="7"/>
        <v/>
      </c>
      <c r="Q17" s="20">
        <f t="shared" si="8"/>
        <v>156110</v>
      </c>
      <c r="R17" s="20" t="str">
        <f t="shared" si="9"/>
        <v/>
      </c>
      <c r="S17" s="20" t="str">
        <f t="shared" si="10"/>
        <v/>
      </c>
      <c r="T17" s="20" t="str">
        <f t="shared" si="11"/>
        <v/>
      </c>
      <c r="W17" s="5"/>
      <c r="X17" s="7"/>
      <c r="Z17" s="1"/>
      <c r="AA17" s="1"/>
      <c r="AB17" s="5"/>
      <c r="AC17" s="5"/>
      <c r="AD17" s="1"/>
    </row>
    <row r="18" spans="1:31" x14ac:dyDescent="0.25">
      <c r="A18" t="s">
        <v>3</v>
      </c>
      <c r="B18" t="s">
        <v>262</v>
      </c>
      <c r="C18">
        <v>21</v>
      </c>
      <c r="D18">
        <v>8033</v>
      </c>
      <c r="E18" s="15">
        <v>25.324999999999999</v>
      </c>
      <c r="F18" s="6">
        <f>AVERAGE(E12:E18)</f>
        <v>16.169714285714285</v>
      </c>
      <c r="G18">
        <f t="shared" si="3"/>
        <v>7</v>
      </c>
      <c r="H18">
        <f t="shared" si="12"/>
        <v>418</v>
      </c>
      <c r="I18" s="5">
        <f t="shared" si="1"/>
        <v>6023.7379999999994</v>
      </c>
      <c r="J18" s="7" t="str">
        <f t="shared" si="2"/>
        <v/>
      </c>
      <c r="M18" s="20" t="str">
        <f t="shared" si="4"/>
        <v/>
      </c>
      <c r="N18" s="20" t="str">
        <f>IF($G18=3,SUM($D16:D18),"")</f>
        <v/>
      </c>
      <c r="O18" s="20" t="str">
        <f t="shared" si="6"/>
        <v/>
      </c>
      <c r="P18" s="20" t="str">
        <f t="shared" si="7"/>
        <v/>
      </c>
      <c r="Q18" s="20" t="str">
        <f t="shared" si="8"/>
        <v/>
      </c>
      <c r="R18" s="20">
        <f t="shared" si="9"/>
        <v>164143</v>
      </c>
      <c r="S18" s="20" t="str">
        <f t="shared" si="10"/>
        <v/>
      </c>
      <c r="T18" s="20" t="str">
        <f t="shared" si="11"/>
        <v/>
      </c>
      <c r="W18" s="5"/>
      <c r="X18" s="7"/>
      <c r="Z18" s="1"/>
      <c r="AA18" s="1"/>
      <c r="AB18" s="5"/>
      <c r="AC18" s="5"/>
      <c r="AD18" s="1"/>
    </row>
    <row r="19" spans="1:31" x14ac:dyDescent="0.25">
      <c r="A19" t="s">
        <v>3</v>
      </c>
      <c r="B19" t="s">
        <v>255</v>
      </c>
      <c r="C19">
        <v>20</v>
      </c>
      <c r="D19">
        <v>7727</v>
      </c>
      <c r="E19" s="15">
        <v>11.805</v>
      </c>
      <c r="F19" s="6">
        <f>AVERAGE(E12:E19)</f>
        <v>15.624124999999999</v>
      </c>
      <c r="G19">
        <f t="shared" si="3"/>
        <v>8</v>
      </c>
      <c r="H19">
        <f t="shared" si="12"/>
        <v>438</v>
      </c>
      <c r="I19" s="5">
        <f t="shared" si="1"/>
        <v>6259.8379999999997</v>
      </c>
      <c r="J19" s="7" t="str">
        <f t="shared" si="2"/>
        <v/>
      </c>
      <c r="M19" s="20" t="str">
        <f t="shared" si="4"/>
        <v/>
      </c>
      <c r="N19" s="20" t="str">
        <f>IF($G19=3,SUM($D17:D19),"")</f>
        <v/>
      </c>
      <c r="O19" s="20" t="str">
        <f t="shared" si="6"/>
        <v/>
      </c>
      <c r="P19" s="20" t="str">
        <f t="shared" si="7"/>
        <v/>
      </c>
      <c r="Q19" s="20" t="str">
        <f t="shared" si="8"/>
        <v/>
      </c>
      <c r="R19" s="20" t="str">
        <f t="shared" si="9"/>
        <v/>
      </c>
      <c r="S19" s="20">
        <f t="shared" si="10"/>
        <v>171870</v>
      </c>
      <c r="T19" s="20" t="str">
        <f t="shared" si="11"/>
        <v/>
      </c>
      <c r="W19" s="5"/>
      <c r="X19" s="7"/>
      <c r="Z19" s="1"/>
      <c r="AA19" s="1"/>
      <c r="AB19" s="5"/>
      <c r="AC19" s="5"/>
      <c r="AD19" s="1"/>
    </row>
    <row r="20" spans="1:31" x14ac:dyDescent="0.25">
      <c r="A20" t="s">
        <v>3</v>
      </c>
      <c r="B20" t="s">
        <v>1828</v>
      </c>
      <c r="C20">
        <v>15</v>
      </c>
      <c r="D20">
        <v>5329</v>
      </c>
      <c r="E20" s="15">
        <v>6.8339999999999996</v>
      </c>
      <c r="F20" s="6">
        <f>AVERAGE(E12:E20)</f>
        <v>14.647444444444444</v>
      </c>
      <c r="G20">
        <f t="shared" si="3"/>
        <v>9</v>
      </c>
      <c r="H20">
        <f>IF(AND(G19&lt;G20, ISNUMBER(E20)),C20+H19,0)</f>
        <v>453</v>
      </c>
      <c r="I20" s="5">
        <f t="shared" si="1"/>
        <v>6362.348</v>
      </c>
      <c r="J20" s="7" t="str">
        <f t="shared" si="2"/>
        <v/>
      </c>
      <c r="M20" s="20" t="str">
        <f t="shared" si="4"/>
        <v/>
      </c>
      <c r="N20" s="20" t="str">
        <f>IF($G20=3,SUM($D18:D20),"")</f>
        <v/>
      </c>
      <c r="O20" s="20" t="str">
        <f t="shared" si="6"/>
        <v/>
      </c>
      <c r="P20" s="20" t="str">
        <f t="shared" si="7"/>
        <v/>
      </c>
      <c r="Q20" s="20" t="str">
        <f t="shared" si="8"/>
        <v/>
      </c>
      <c r="R20" s="20" t="str">
        <f t="shared" si="9"/>
        <v/>
      </c>
      <c r="S20" s="20" t="str">
        <f t="shared" si="10"/>
        <v/>
      </c>
      <c r="T20" s="20">
        <f t="shared" si="11"/>
        <v>177199</v>
      </c>
      <c r="W20" s="5"/>
      <c r="X20" s="7"/>
      <c r="Z20" s="1"/>
      <c r="AA20" s="1"/>
      <c r="AB20" s="5"/>
      <c r="AC20" s="5"/>
      <c r="AD20" s="1"/>
    </row>
    <row r="21" spans="1:31" x14ac:dyDescent="0.25">
      <c r="A21" t="s">
        <v>3</v>
      </c>
      <c r="B21" t="s">
        <v>264</v>
      </c>
      <c r="C21">
        <v>9</v>
      </c>
      <c r="D21">
        <v>3207</v>
      </c>
      <c r="E21" s="15">
        <v>7.3940000000000001</v>
      </c>
      <c r="F21" s="6">
        <f>AVERAGE(E12:E21)</f>
        <v>13.9221</v>
      </c>
      <c r="G21">
        <f t="shared" si="3"/>
        <v>10</v>
      </c>
      <c r="H21">
        <f t="shared" ref="H21" si="13">IF(AND(G20&lt;G21, ISNUMBER(E21)),C21+H20,C21)</f>
        <v>462</v>
      </c>
      <c r="I21" s="5">
        <f t="shared" si="1"/>
        <v>6428.8940000000002</v>
      </c>
      <c r="J21" s="7">
        <f t="shared" si="2"/>
        <v>13.915354978354978</v>
      </c>
      <c r="K21">
        <f>IF(J21&gt;0.01,SUM(D12:D21),"")</f>
        <v>180406</v>
      </c>
      <c r="M21" s="20" t="str">
        <f t="shared" si="4"/>
        <v/>
      </c>
      <c r="N21" s="20" t="str">
        <f>IF($G21=3,SUM($D19:D21),"")</f>
        <v/>
      </c>
      <c r="O21" s="20" t="str">
        <f t="shared" si="6"/>
        <v/>
      </c>
      <c r="P21" s="20" t="str">
        <f t="shared" si="7"/>
        <v/>
      </c>
      <c r="Q21" s="20" t="str">
        <f t="shared" si="8"/>
        <v/>
      </c>
      <c r="R21" s="20" t="str">
        <f t="shared" si="9"/>
        <v/>
      </c>
      <c r="S21" s="20" t="str">
        <f t="shared" si="10"/>
        <v/>
      </c>
      <c r="T21" s="20" t="str">
        <f t="shared" si="11"/>
        <v/>
      </c>
      <c r="W21" s="5"/>
      <c r="X21" s="7"/>
      <c r="Z21" s="5"/>
      <c r="AA21" s="1"/>
      <c r="AB21" s="5"/>
      <c r="AC21" s="5"/>
      <c r="AD21" s="1"/>
      <c r="AE21" s="5"/>
    </row>
    <row r="22" spans="1:31" x14ac:dyDescent="0.25">
      <c r="A22" t="s">
        <v>4</v>
      </c>
      <c r="B22" t="s">
        <v>251</v>
      </c>
      <c r="C22">
        <v>147</v>
      </c>
      <c r="D22">
        <v>47562</v>
      </c>
      <c r="E22" s="15">
        <v>13.592000000000001</v>
      </c>
      <c r="F22" s="6">
        <f>AVERAGE(E22)</f>
        <v>13.592000000000001</v>
      </c>
      <c r="G22">
        <f t="shared" si="3"/>
        <v>1</v>
      </c>
      <c r="H22">
        <f t="shared" ref="H22:H85" si="14">IF(G21&gt;G22,C22,C22+H21)</f>
        <v>147</v>
      </c>
      <c r="I22" s="5">
        <f t="shared" si="1"/>
        <v>1998.0240000000001</v>
      </c>
      <c r="J22" s="7">
        <f>IF(G22&gt;G23,I22/H22,0)</f>
        <v>0</v>
      </c>
      <c r="K22" t="str">
        <f>IF(J22&gt;0.01,SUM(D13:D22),"")</f>
        <v/>
      </c>
      <c r="M22" s="20" t="str">
        <f t="shared" si="4"/>
        <v/>
      </c>
      <c r="N22" s="20" t="str">
        <f>IF($G22=3,SUM($D20:D22),"")</f>
        <v/>
      </c>
      <c r="O22" s="20" t="str">
        <f t="shared" si="6"/>
        <v/>
      </c>
      <c r="P22" s="20" t="str">
        <f t="shared" si="7"/>
        <v/>
      </c>
      <c r="Q22" s="20" t="str">
        <f t="shared" si="8"/>
        <v/>
      </c>
      <c r="R22" s="20" t="str">
        <f t="shared" si="9"/>
        <v/>
      </c>
      <c r="S22" s="20" t="str">
        <f t="shared" si="10"/>
        <v/>
      </c>
      <c r="T22" s="20" t="str">
        <f t="shared" si="11"/>
        <v/>
      </c>
      <c r="W22" s="5"/>
      <c r="X22" s="7"/>
      <c r="Z22" s="1"/>
      <c r="AA22" s="1"/>
      <c r="AB22" s="5"/>
      <c r="AC22" s="5"/>
      <c r="AD22" s="1"/>
    </row>
    <row r="23" spans="1:31" x14ac:dyDescent="0.25">
      <c r="A23" t="s">
        <v>4</v>
      </c>
      <c r="B23" t="s">
        <v>249</v>
      </c>
      <c r="C23">
        <v>126</v>
      </c>
      <c r="D23">
        <v>38566</v>
      </c>
      <c r="E23" s="15">
        <v>17.492999999999999</v>
      </c>
      <c r="F23" s="6">
        <f>AVERAGE(E22:E23)</f>
        <v>15.5425</v>
      </c>
      <c r="G23">
        <f t="shared" si="3"/>
        <v>2</v>
      </c>
      <c r="H23">
        <f t="shared" si="14"/>
        <v>273</v>
      </c>
      <c r="I23" s="5">
        <f t="shared" si="1"/>
        <v>4202.1419999999998</v>
      </c>
      <c r="J23" s="7">
        <f t="shared" ref="J23:J86" si="15">IF(G23&gt;G24,I23/H23,0)</f>
        <v>0</v>
      </c>
      <c r="K23" t="str">
        <f t="shared" ref="K23:K85" si="16">IF(J23&gt;0,SUM(D14:D23),"")</f>
        <v/>
      </c>
      <c r="M23" s="20">
        <f t="shared" si="4"/>
        <v>86128</v>
      </c>
      <c r="N23" s="20" t="str">
        <f>IF($G23=3,SUM($D21:D23),"")</f>
        <v/>
      </c>
      <c r="O23" s="20" t="str">
        <f t="shared" si="6"/>
        <v/>
      </c>
      <c r="P23" s="20" t="str">
        <f t="shared" si="7"/>
        <v/>
      </c>
      <c r="Q23" s="20" t="str">
        <f t="shared" si="8"/>
        <v/>
      </c>
      <c r="R23" s="20" t="str">
        <f t="shared" si="9"/>
        <v/>
      </c>
      <c r="S23" s="20" t="str">
        <f t="shared" si="10"/>
        <v/>
      </c>
      <c r="T23" s="20" t="str">
        <f t="shared" si="11"/>
        <v/>
      </c>
      <c r="W23" s="5"/>
      <c r="X23" s="7"/>
      <c r="Z23" s="1"/>
      <c r="AA23" s="1"/>
      <c r="AB23" s="5"/>
      <c r="AC23" s="5"/>
      <c r="AD23" s="1"/>
    </row>
    <row r="24" spans="1:31" x14ac:dyDescent="0.25">
      <c r="A24" t="s">
        <v>4</v>
      </c>
      <c r="B24" t="s">
        <v>252</v>
      </c>
      <c r="C24">
        <v>93</v>
      </c>
      <c r="D24">
        <v>31697</v>
      </c>
      <c r="E24" s="15">
        <v>36.503</v>
      </c>
      <c r="F24" s="6">
        <f>AVERAGE(E22:E24)</f>
        <v>22.52933333333333</v>
      </c>
      <c r="G24">
        <f t="shared" si="3"/>
        <v>3</v>
      </c>
      <c r="H24">
        <f t="shared" si="14"/>
        <v>366</v>
      </c>
      <c r="I24" s="5">
        <f t="shared" si="1"/>
        <v>7596.9210000000003</v>
      </c>
      <c r="J24" s="7">
        <f t="shared" si="15"/>
        <v>0</v>
      </c>
      <c r="K24" t="str">
        <f t="shared" si="16"/>
        <v/>
      </c>
      <c r="M24" s="20" t="str">
        <f t="shared" si="4"/>
        <v/>
      </c>
      <c r="N24" s="20">
        <f>IF($G24=3,SUM($D22:D24),"")</f>
        <v>117825</v>
      </c>
      <c r="O24" s="20" t="str">
        <f t="shared" si="6"/>
        <v/>
      </c>
      <c r="P24" s="20" t="str">
        <f t="shared" si="7"/>
        <v/>
      </c>
      <c r="Q24" s="20" t="str">
        <f t="shared" si="8"/>
        <v/>
      </c>
      <c r="R24" s="20" t="str">
        <f t="shared" si="9"/>
        <v/>
      </c>
      <c r="S24" s="20" t="str">
        <f t="shared" si="10"/>
        <v/>
      </c>
      <c r="T24" s="20" t="str">
        <f t="shared" si="11"/>
        <v/>
      </c>
      <c r="W24" s="5"/>
      <c r="X24" s="7"/>
      <c r="Z24" s="1"/>
      <c r="AA24" s="1"/>
      <c r="AB24" s="5"/>
      <c r="AC24" s="5"/>
      <c r="AD24" s="1"/>
    </row>
    <row r="25" spans="1:31" x14ac:dyDescent="0.25">
      <c r="A25" t="s">
        <v>4</v>
      </c>
      <c r="B25" t="s">
        <v>255</v>
      </c>
      <c r="C25">
        <v>37</v>
      </c>
      <c r="D25">
        <v>11344</v>
      </c>
      <c r="E25" s="15">
        <v>11.805</v>
      </c>
      <c r="F25" s="6">
        <f>AVERAGE(E22:E25)</f>
        <v>19.84825</v>
      </c>
      <c r="G25">
        <f t="shared" si="3"/>
        <v>4</v>
      </c>
      <c r="H25">
        <f t="shared" si="14"/>
        <v>403</v>
      </c>
      <c r="I25" s="5">
        <f t="shared" si="1"/>
        <v>8033.7060000000001</v>
      </c>
      <c r="J25" s="7">
        <f t="shared" si="15"/>
        <v>0</v>
      </c>
      <c r="K25" t="str">
        <f t="shared" si="16"/>
        <v/>
      </c>
      <c r="M25" s="20" t="str">
        <f t="shared" si="4"/>
        <v/>
      </c>
      <c r="N25" s="20" t="str">
        <f>IF($G25=3,SUM($D23:D25),"")</f>
        <v/>
      </c>
      <c r="O25" s="20">
        <f t="shared" si="6"/>
        <v>129169</v>
      </c>
      <c r="P25" s="20" t="str">
        <f t="shared" si="7"/>
        <v/>
      </c>
      <c r="Q25" s="20" t="str">
        <f t="shared" si="8"/>
        <v/>
      </c>
      <c r="R25" s="20" t="str">
        <f t="shared" si="9"/>
        <v/>
      </c>
      <c r="S25" s="20" t="str">
        <f t="shared" si="10"/>
        <v/>
      </c>
      <c r="T25" s="20" t="str">
        <f t="shared" si="11"/>
        <v/>
      </c>
      <c r="W25" s="5"/>
      <c r="X25" s="7"/>
      <c r="Z25" s="1"/>
      <c r="AA25" s="1"/>
      <c r="AB25" s="5"/>
      <c r="AC25" s="5"/>
      <c r="AD25" s="1"/>
    </row>
    <row r="26" spans="1:31" x14ac:dyDescent="0.25">
      <c r="A26" t="s">
        <v>4</v>
      </c>
      <c r="B26" t="s">
        <v>263</v>
      </c>
      <c r="C26">
        <v>30</v>
      </c>
      <c r="D26">
        <v>11416</v>
      </c>
      <c r="E26" s="15">
        <v>32.386000000000003</v>
      </c>
      <c r="F26" s="6">
        <f>AVERAGE(E22:E26)</f>
        <v>22.355799999999999</v>
      </c>
      <c r="G26">
        <f t="shared" si="3"/>
        <v>5</v>
      </c>
      <c r="H26">
        <f t="shared" si="14"/>
        <v>433</v>
      </c>
      <c r="I26" s="5">
        <f t="shared" si="1"/>
        <v>9005.2860000000001</v>
      </c>
      <c r="J26" s="7">
        <f t="shared" si="15"/>
        <v>0</v>
      </c>
      <c r="K26" t="str">
        <f t="shared" si="16"/>
        <v/>
      </c>
      <c r="M26" s="20" t="str">
        <f t="shared" si="4"/>
        <v/>
      </c>
      <c r="N26" s="20" t="str">
        <f>IF($G26=3,SUM($D24:D26),"")</f>
        <v/>
      </c>
      <c r="O26" s="20" t="str">
        <f t="shared" si="6"/>
        <v/>
      </c>
      <c r="P26" s="20">
        <f t="shared" si="7"/>
        <v>54457</v>
      </c>
      <c r="Q26" s="20" t="str">
        <f t="shared" si="8"/>
        <v/>
      </c>
      <c r="R26" s="20" t="str">
        <f t="shared" si="9"/>
        <v/>
      </c>
      <c r="S26" s="20" t="str">
        <f t="shared" si="10"/>
        <v/>
      </c>
      <c r="T26" s="20" t="str">
        <f t="shared" si="11"/>
        <v/>
      </c>
      <c r="W26" s="5"/>
      <c r="X26" s="7"/>
      <c r="Z26" s="1"/>
      <c r="AA26" s="1"/>
      <c r="AB26" s="5"/>
      <c r="AC26" s="5"/>
      <c r="AD26" s="1"/>
    </row>
    <row r="27" spans="1:31" x14ac:dyDescent="0.25">
      <c r="A27" t="s">
        <v>4</v>
      </c>
      <c r="B27" t="s">
        <v>256</v>
      </c>
      <c r="C27">
        <v>13</v>
      </c>
      <c r="D27">
        <v>4128</v>
      </c>
      <c r="E27" s="15">
        <v>8.3680000000000003</v>
      </c>
      <c r="F27" s="6">
        <f>AVERAGE(E22:E27)</f>
        <v>20.0245</v>
      </c>
      <c r="G27">
        <f t="shared" si="3"/>
        <v>6</v>
      </c>
      <c r="H27">
        <f t="shared" si="14"/>
        <v>446</v>
      </c>
      <c r="I27" s="5">
        <f t="shared" si="1"/>
        <v>9114.07</v>
      </c>
      <c r="J27" s="7">
        <f t="shared" si="15"/>
        <v>0</v>
      </c>
      <c r="K27" t="str">
        <f t="shared" si="16"/>
        <v/>
      </c>
      <c r="M27" s="20" t="str">
        <f t="shared" si="4"/>
        <v/>
      </c>
      <c r="N27" s="20" t="str">
        <f>IF($G27=3,SUM($D25:D27),"")</f>
        <v/>
      </c>
      <c r="O27" s="20" t="str">
        <f t="shared" si="6"/>
        <v/>
      </c>
      <c r="P27" s="20" t="str">
        <f t="shared" si="7"/>
        <v/>
      </c>
      <c r="Q27" s="20">
        <f t="shared" si="8"/>
        <v>144713</v>
      </c>
      <c r="R27" s="20" t="str">
        <f t="shared" si="9"/>
        <v/>
      </c>
      <c r="S27" s="20" t="str">
        <f t="shared" si="10"/>
        <v/>
      </c>
      <c r="T27" s="20" t="str">
        <f t="shared" si="11"/>
        <v/>
      </c>
      <c r="W27" s="5"/>
      <c r="X27" s="7"/>
      <c r="Z27" s="1"/>
      <c r="AA27" s="1"/>
      <c r="AB27" s="5"/>
      <c r="AC27" s="5"/>
      <c r="AD27" s="1"/>
    </row>
    <row r="28" spans="1:31" x14ac:dyDescent="0.25">
      <c r="A28" t="s">
        <v>4</v>
      </c>
      <c r="B28" t="s">
        <v>265</v>
      </c>
      <c r="C28">
        <v>12</v>
      </c>
      <c r="D28">
        <v>4719</v>
      </c>
      <c r="E28" s="15">
        <v>7.5839999999999996</v>
      </c>
      <c r="F28" s="6">
        <f>AVERAGE(E22:E28)</f>
        <v>18.247285714285713</v>
      </c>
      <c r="G28">
        <f t="shared" si="3"/>
        <v>7</v>
      </c>
      <c r="H28">
        <f t="shared" si="14"/>
        <v>458</v>
      </c>
      <c r="I28" s="5">
        <f t="shared" si="1"/>
        <v>9205.0779999999995</v>
      </c>
      <c r="J28" s="7">
        <f t="shared" si="15"/>
        <v>0</v>
      </c>
      <c r="K28" t="str">
        <f t="shared" si="16"/>
        <v/>
      </c>
      <c r="M28" s="20" t="str">
        <f t="shared" si="4"/>
        <v/>
      </c>
      <c r="N28" s="20" t="str">
        <f>IF($G28=3,SUM($D26:D28),"")</f>
        <v/>
      </c>
      <c r="O28" s="20" t="str">
        <f t="shared" si="6"/>
        <v/>
      </c>
      <c r="P28" s="20" t="str">
        <f t="shared" si="7"/>
        <v/>
      </c>
      <c r="Q28" s="20" t="str">
        <f t="shared" si="8"/>
        <v/>
      </c>
      <c r="R28" s="20">
        <f t="shared" si="9"/>
        <v>149432</v>
      </c>
      <c r="S28" s="20" t="str">
        <f t="shared" si="10"/>
        <v/>
      </c>
      <c r="T28" s="20" t="str">
        <f t="shared" si="11"/>
        <v/>
      </c>
      <c r="W28" s="5"/>
      <c r="X28" s="7"/>
      <c r="Z28" s="1"/>
      <c r="AA28" s="1"/>
      <c r="AB28" s="5"/>
      <c r="AC28" s="5"/>
      <c r="AD28" s="1"/>
    </row>
    <row r="29" spans="1:31" x14ac:dyDescent="0.25">
      <c r="A29" t="s">
        <v>4</v>
      </c>
      <c r="B29" t="s">
        <v>264</v>
      </c>
      <c r="C29">
        <v>12</v>
      </c>
      <c r="D29">
        <v>3861</v>
      </c>
      <c r="E29" s="15">
        <v>7.3940000000000001</v>
      </c>
      <c r="F29" s="6">
        <f>AVERAGE(E22:E29)</f>
        <v>16.890625</v>
      </c>
      <c r="G29">
        <f t="shared" si="3"/>
        <v>8</v>
      </c>
      <c r="H29">
        <f t="shared" si="14"/>
        <v>470</v>
      </c>
      <c r="I29" s="5">
        <f t="shared" si="1"/>
        <v>9293.8059999999987</v>
      </c>
      <c r="J29" s="7">
        <f t="shared" si="15"/>
        <v>0</v>
      </c>
      <c r="K29" t="str">
        <f t="shared" si="16"/>
        <v/>
      </c>
      <c r="M29" s="20" t="str">
        <f t="shared" si="4"/>
        <v/>
      </c>
      <c r="N29" s="20" t="str">
        <f>IF($G29=3,SUM($D27:D29),"")</f>
        <v/>
      </c>
      <c r="O29" s="20" t="str">
        <f t="shared" si="6"/>
        <v/>
      </c>
      <c r="P29" s="20" t="str">
        <f t="shared" si="7"/>
        <v/>
      </c>
      <c r="Q29" s="20" t="str">
        <f t="shared" si="8"/>
        <v/>
      </c>
      <c r="R29" s="20" t="str">
        <f t="shared" si="9"/>
        <v/>
      </c>
      <c r="S29" s="20">
        <f t="shared" si="10"/>
        <v>153293</v>
      </c>
      <c r="T29" s="20" t="str">
        <f t="shared" si="11"/>
        <v/>
      </c>
      <c r="W29" s="5"/>
      <c r="X29" s="7"/>
      <c r="Z29" s="1"/>
      <c r="AA29" s="1"/>
      <c r="AB29" s="5"/>
      <c r="AC29" s="5"/>
      <c r="AD29" s="1"/>
    </row>
    <row r="30" spans="1:31" x14ac:dyDescent="0.25">
      <c r="A30" t="s">
        <v>4</v>
      </c>
      <c r="B30" t="s">
        <v>389</v>
      </c>
      <c r="C30">
        <v>7</v>
      </c>
      <c r="D30">
        <v>1841</v>
      </c>
      <c r="E30" s="15">
        <v>16.146000000000001</v>
      </c>
      <c r="F30" s="6">
        <f>AVERAGE(E22:E30)</f>
        <v>16.80788888888889</v>
      </c>
      <c r="G30">
        <f t="shared" si="3"/>
        <v>9</v>
      </c>
      <c r="H30">
        <f t="shared" si="14"/>
        <v>477</v>
      </c>
      <c r="I30" s="5">
        <f t="shared" si="1"/>
        <v>9406.8279999999995</v>
      </c>
      <c r="J30" s="7">
        <f t="shared" si="15"/>
        <v>0</v>
      </c>
      <c r="K30" t="str">
        <f t="shared" si="16"/>
        <v/>
      </c>
      <c r="M30" s="20" t="str">
        <f t="shared" si="4"/>
        <v/>
      </c>
      <c r="N30" s="20" t="str">
        <f>IF($G30=3,SUM($D28:D30),"")</f>
        <v/>
      </c>
      <c r="O30" s="20" t="str">
        <f t="shared" si="6"/>
        <v/>
      </c>
      <c r="P30" s="20" t="str">
        <f t="shared" si="7"/>
        <v/>
      </c>
      <c r="Q30" s="20" t="str">
        <f t="shared" si="8"/>
        <v/>
      </c>
      <c r="R30" s="20" t="str">
        <f t="shared" si="9"/>
        <v/>
      </c>
      <c r="S30" s="20" t="str">
        <f t="shared" si="10"/>
        <v/>
      </c>
      <c r="T30" s="20">
        <f t="shared" si="11"/>
        <v>155134</v>
      </c>
      <c r="W30" s="5"/>
      <c r="X30" s="7"/>
      <c r="Z30" s="1"/>
      <c r="AA30" s="1"/>
      <c r="AB30" s="5"/>
      <c r="AC30" s="5"/>
      <c r="AD30" s="1"/>
    </row>
    <row r="31" spans="1:31" x14ac:dyDescent="0.25">
      <c r="A31" t="s">
        <v>4</v>
      </c>
      <c r="B31" t="s">
        <v>267</v>
      </c>
      <c r="C31">
        <v>6</v>
      </c>
      <c r="D31">
        <v>1610</v>
      </c>
      <c r="E31" s="15">
        <v>3.302</v>
      </c>
      <c r="F31" s="6">
        <f>AVERAGE(E22:E31)</f>
        <v>15.4573</v>
      </c>
      <c r="G31">
        <f t="shared" si="3"/>
        <v>10</v>
      </c>
      <c r="H31">
        <f t="shared" si="14"/>
        <v>483</v>
      </c>
      <c r="I31" s="5">
        <f t="shared" si="1"/>
        <v>9426.64</v>
      </c>
      <c r="J31" s="7">
        <f t="shared" si="15"/>
        <v>19.516853002070391</v>
      </c>
      <c r="K31">
        <f t="shared" si="16"/>
        <v>156744</v>
      </c>
      <c r="M31" s="20" t="str">
        <f t="shared" si="4"/>
        <v/>
      </c>
      <c r="N31" s="20" t="str">
        <f>IF($G31=3,SUM($D29:D31),"")</f>
        <v/>
      </c>
      <c r="O31" s="20" t="str">
        <f t="shared" si="6"/>
        <v/>
      </c>
      <c r="P31" s="20" t="str">
        <f t="shared" si="7"/>
        <v/>
      </c>
      <c r="Q31" s="20" t="str">
        <f t="shared" si="8"/>
        <v/>
      </c>
      <c r="R31" s="20" t="str">
        <f t="shared" si="9"/>
        <v/>
      </c>
      <c r="S31" s="20" t="str">
        <f t="shared" si="10"/>
        <v/>
      </c>
      <c r="T31" s="20" t="str">
        <f t="shared" si="11"/>
        <v/>
      </c>
      <c r="W31" s="5"/>
      <c r="X31" s="7"/>
      <c r="Z31" s="5"/>
      <c r="AA31" s="1"/>
      <c r="AB31" s="5"/>
      <c r="AC31" s="5"/>
      <c r="AD31" s="1"/>
      <c r="AE31" s="5"/>
    </row>
    <row r="32" spans="1:31" x14ac:dyDescent="0.25">
      <c r="A32" t="s">
        <v>9</v>
      </c>
      <c r="B32" t="s">
        <v>251</v>
      </c>
      <c r="C32">
        <v>106</v>
      </c>
      <c r="D32">
        <v>39146</v>
      </c>
      <c r="E32" s="15">
        <v>13.592000000000001</v>
      </c>
      <c r="F32" s="6">
        <f>AVERAGE(E32)</f>
        <v>13.592000000000001</v>
      </c>
      <c r="G32">
        <f t="shared" si="3"/>
        <v>1</v>
      </c>
      <c r="H32">
        <f t="shared" si="14"/>
        <v>106</v>
      </c>
      <c r="I32" s="5">
        <f t="shared" si="1"/>
        <v>1440.752</v>
      </c>
      <c r="J32" s="7">
        <f t="shared" si="15"/>
        <v>0</v>
      </c>
      <c r="K32" t="str">
        <f t="shared" si="16"/>
        <v/>
      </c>
      <c r="M32" s="20" t="str">
        <f t="shared" si="4"/>
        <v/>
      </c>
      <c r="N32" s="20" t="str">
        <f>IF($G32=3,SUM($D30:D32),"")</f>
        <v/>
      </c>
      <c r="O32" s="20" t="str">
        <f t="shared" si="6"/>
        <v/>
      </c>
      <c r="P32" s="20" t="str">
        <f t="shared" si="7"/>
        <v/>
      </c>
      <c r="Q32" s="20" t="str">
        <f t="shared" si="8"/>
        <v/>
      </c>
      <c r="R32" s="20" t="str">
        <f t="shared" si="9"/>
        <v/>
      </c>
      <c r="S32" s="20" t="str">
        <f t="shared" si="10"/>
        <v/>
      </c>
      <c r="T32" s="20" t="str">
        <f t="shared" si="11"/>
        <v/>
      </c>
      <c r="W32" s="5"/>
      <c r="X32" s="7"/>
      <c r="Z32" s="1"/>
      <c r="AA32" s="1"/>
      <c r="AB32" s="5"/>
      <c r="AC32" s="5"/>
      <c r="AD32" s="1"/>
    </row>
    <row r="33" spans="1:31" x14ac:dyDescent="0.25">
      <c r="A33" t="s">
        <v>9</v>
      </c>
      <c r="B33" t="s">
        <v>250</v>
      </c>
      <c r="C33">
        <v>91</v>
      </c>
      <c r="D33">
        <v>37218</v>
      </c>
      <c r="E33" s="15">
        <v>12.881</v>
      </c>
      <c r="F33" s="6">
        <f>AVERAGE(E32:E33)</f>
        <v>13.236499999999999</v>
      </c>
      <c r="G33">
        <f t="shared" si="3"/>
        <v>2</v>
      </c>
      <c r="H33">
        <f t="shared" si="14"/>
        <v>197</v>
      </c>
      <c r="I33" s="5">
        <f t="shared" si="1"/>
        <v>2612.9229999999998</v>
      </c>
      <c r="J33" s="7">
        <f t="shared" si="15"/>
        <v>0</v>
      </c>
      <c r="K33" t="str">
        <f t="shared" si="16"/>
        <v/>
      </c>
      <c r="M33" s="20">
        <f t="shared" si="4"/>
        <v>76364</v>
      </c>
      <c r="N33" s="20" t="str">
        <f>IF($G33=3,SUM($D31:D33),"")</f>
        <v/>
      </c>
      <c r="O33" s="20" t="str">
        <f t="shared" si="6"/>
        <v/>
      </c>
      <c r="P33" s="20" t="str">
        <f t="shared" si="7"/>
        <v/>
      </c>
      <c r="Q33" s="20" t="str">
        <f t="shared" si="8"/>
        <v/>
      </c>
      <c r="R33" s="20" t="str">
        <f t="shared" si="9"/>
        <v/>
      </c>
      <c r="S33" s="20" t="str">
        <f t="shared" si="10"/>
        <v/>
      </c>
      <c r="T33" s="20" t="str">
        <f t="shared" si="11"/>
        <v/>
      </c>
      <c r="W33" s="5"/>
      <c r="X33" s="7"/>
      <c r="Z33" s="1"/>
      <c r="AA33" s="1"/>
      <c r="AB33" s="5"/>
      <c r="AC33" s="5"/>
      <c r="AD33" s="1"/>
    </row>
    <row r="34" spans="1:31" x14ac:dyDescent="0.25">
      <c r="A34" t="s">
        <v>9</v>
      </c>
      <c r="B34" t="s">
        <v>249</v>
      </c>
      <c r="C34">
        <v>89</v>
      </c>
      <c r="D34">
        <v>30825</v>
      </c>
      <c r="E34" s="15">
        <v>17.492999999999999</v>
      </c>
      <c r="F34" s="6">
        <f>AVERAGE(E32:E34)</f>
        <v>14.655333333333331</v>
      </c>
      <c r="G34">
        <f t="shared" si="3"/>
        <v>3</v>
      </c>
      <c r="H34">
        <f t="shared" si="14"/>
        <v>286</v>
      </c>
      <c r="I34" s="5">
        <f t="shared" si="1"/>
        <v>4169.7999999999993</v>
      </c>
      <c r="J34" s="7">
        <f t="shared" si="15"/>
        <v>0</v>
      </c>
      <c r="K34" t="str">
        <f t="shared" si="16"/>
        <v/>
      </c>
      <c r="M34" s="20" t="str">
        <f t="shared" si="4"/>
        <v/>
      </c>
      <c r="N34" s="20">
        <f>IF($G34=3,SUM($D32:D34),"")</f>
        <v>107189</v>
      </c>
      <c r="O34" s="20" t="str">
        <f t="shared" si="6"/>
        <v/>
      </c>
      <c r="P34" s="20" t="str">
        <f t="shared" si="7"/>
        <v/>
      </c>
      <c r="Q34" s="20" t="str">
        <f t="shared" si="8"/>
        <v/>
      </c>
      <c r="R34" s="20" t="str">
        <f t="shared" si="9"/>
        <v/>
      </c>
      <c r="S34" s="20" t="str">
        <f t="shared" si="10"/>
        <v/>
      </c>
      <c r="T34" s="20" t="str">
        <f t="shared" si="11"/>
        <v/>
      </c>
      <c r="W34" s="5"/>
      <c r="X34" s="7"/>
      <c r="Z34" s="1"/>
      <c r="AA34" s="1"/>
      <c r="AB34" s="5"/>
      <c r="AC34" s="5"/>
      <c r="AD34" s="1"/>
    </row>
    <row r="35" spans="1:31" x14ac:dyDescent="0.25">
      <c r="A35" t="s">
        <v>9</v>
      </c>
      <c r="B35" t="s">
        <v>252</v>
      </c>
      <c r="C35">
        <v>65</v>
      </c>
      <c r="D35">
        <v>25966</v>
      </c>
      <c r="E35" s="15">
        <v>36.503</v>
      </c>
      <c r="F35" s="6">
        <f>AVERAGE(E32:E35)</f>
        <v>20.117249999999999</v>
      </c>
      <c r="G35">
        <f t="shared" si="3"/>
        <v>4</v>
      </c>
      <c r="H35">
        <f t="shared" si="14"/>
        <v>351</v>
      </c>
      <c r="I35" s="5">
        <f t="shared" si="1"/>
        <v>6542.494999999999</v>
      </c>
      <c r="J35" s="7">
        <f t="shared" si="15"/>
        <v>0</v>
      </c>
      <c r="K35" t="str">
        <f t="shared" si="16"/>
        <v/>
      </c>
      <c r="M35" s="20" t="str">
        <f t="shared" si="4"/>
        <v/>
      </c>
      <c r="N35" s="20" t="str">
        <f>IF($G35=3,SUM($D33:D35),"")</f>
        <v/>
      </c>
      <c r="O35" s="20">
        <f t="shared" si="6"/>
        <v>133155</v>
      </c>
      <c r="P35" s="20" t="str">
        <f t="shared" si="7"/>
        <v/>
      </c>
      <c r="Q35" s="20" t="str">
        <f t="shared" si="8"/>
        <v/>
      </c>
      <c r="R35" s="20" t="str">
        <f t="shared" si="9"/>
        <v/>
      </c>
      <c r="S35" s="20" t="str">
        <f t="shared" si="10"/>
        <v/>
      </c>
      <c r="T35" s="20" t="str">
        <f t="shared" si="11"/>
        <v/>
      </c>
      <c r="W35" s="5"/>
      <c r="X35" s="7"/>
      <c r="Z35" s="1"/>
      <c r="AA35" s="1"/>
      <c r="AB35" s="5"/>
      <c r="AC35" s="5"/>
      <c r="AD35" s="1"/>
    </row>
    <row r="36" spans="1:31" x14ac:dyDescent="0.25">
      <c r="A36" t="s">
        <v>9</v>
      </c>
      <c r="B36" t="s">
        <v>255</v>
      </c>
      <c r="C36">
        <v>25</v>
      </c>
      <c r="D36">
        <v>8902</v>
      </c>
      <c r="E36" s="15">
        <v>11.805</v>
      </c>
      <c r="F36" s="6">
        <f>AVERAGE(E32:E36)</f>
        <v>18.454799999999999</v>
      </c>
      <c r="G36">
        <f t="shared" si="3"/>
        <v>5</v>
      </c>
      <c r="H36">
        <f t="shared" si="14"/>
        <v>376</v>
      </c>
      <c r="I36" s="5">
        <f t="shared" si="1"/>
        <v>6837.619999999999</v>
      </c>
      <c r="J36" s="7">
        <f t="shared" si="15"/>
        <v>0</v>
      </c>
      <c r="K36" t="str">
        <f t="shared" si="16"/>
        <v/>
      </c>
      <c r="M36" s="20" t="str">
        <f t="shared" si="4"/>
        <v/>
      </c>
      <c r="N36" s="20" t="str">
        <f>IF($G36=3,SUM($D34:D36),"")</f>
        <v/>
      </c>
      <c r="O36" s="20" t="str">
        <f t="shared" si="6"/>
        <v/>
      </c>
      <c r="P36" s="20">
        <f t="shared" si="7"/>
        <v>65693</v>
      </c>
      <c r="Q36" s="20" t="str">
        <f t="shared" si="8"/>
        <v/>
      </c>
      <c r="R36" s="20" t="str">
        <f t="shared" si="9"/>
        <v/>
      </c>
      <c r="S36" s="20" t="str">
        <f t="shared" si="10"/>
        <v/>
      </c>
      <c r="T36" s="20" t="str">
        <f t="shared" si="11"/>
        <v/>
      </c>
      <c r="W36" s="5"/>
      <c r="X36" s="7"/>
      <c r="Z36" s="1"/>
      <c r="AA36" s="1"/>
      <c r="AB36" s="5"/>
      <c r="AC36" s="5"/>
      <c r="AD36" s="1"/>
    </row>
    <row r="37" spans="1:31" x14ac:dyDescent="0.25">
      <c r="A37" t="s">
        <v>9</v>
      </c>
      <c r="B37" t="s">
        <v>257</v>
      </c>
      <c r="C37">
        <v>19</v>
      </c>
      <c r="D37">
        <v>6609</v>
      </c>
      <c r="E37" s="15">
        <v>6.6260000000000003</v>
      </c>
      <c r="F37" s="6">
        <f>AVERAGE(E32:E37)</f>
        <v>16.483333333333334</v>
      </c>
      <c r="G37">
        <f t="shared" si="3"/>
        <v>6</v>
      </c>
      <c r="H37">
        <f t="shared" si="14"/>
        <v>395</v>
      </c>
      <c r="I37" s="5">
        <f t="shared" si="1"/>
        <v>6963.5139999999992</v>
      </c>
      <c r="J37" s="7">
        <f t="shared" si="15"/>
        <v>0</v>
      </c>
      <c r="K37" t="str">
        <f t="shared" si="16"/>
        <v/>
      </c>
      <c r="M37" s="20" t="str">
        <f t="shared" si="4"/>
        <v/>
      </c>
      <c r="N37" s="20" t="str">
        <f>IF($G37=3,SUM($D35:D37),"")</f>
        <v/>
      </c>
      <c r="O37" s="20" t="str">
        <f t="shared" si="6"/>
        <v/>
      </c>
      <c r="P37" s="20" t="str">
        <f t="shared" si="7"/>
        <v/>
      </c>
      <c r="Q37" s="20">
        <f t="shared" si="8"/>
        <v>148666</v>
      </c>
      <c r="R37" s="20" t="str">
        <f t="shared" si="9"/>
        <v/>
      </c>
      <c r="S37" s="20" t="str">
        <f t="shared" si="10"/>
        <v/>
      </c>
      <c r="T37" s="20" t="str">
        <f t="shared" si="11"/>
        <v/>
      </c>
      <c r="W37" s="5"/>
      <c r="X37" s="7"/>
      <c r="Z37" s="1"/>
      <c r="AA37" s="1"/>
      <c r="AB37" s="5"/>
      <c r="AC37" s="5"/>
      <c r="AD37" s="1"/>
    </row>
    <row r="38" spans="1:31" x14ac:dyDescent="0.25">
      <c r="A38" t="s">
        <v>9</v>
      </c>
      <c r="B38" t="s">
        <v>258</v>
      </c>
      <c r="C38">
        <v>17</v>
      </c>
      <c r="D38">
        <v>6767</v>
      </c>
      <c r="E38" s="15">
        <v>7.4580000000000002</v>
      </c>
      <c r="F38" s="6">
        <f>AVERAGE(E32:E38)</f>
        <v>15.194000000000001</v>
      </c>
      <c r="G38">
        <f t="shared" si="3"/>
        <v>7</v>
      </c>
      <c r="H38">
        <f t="shared" si="14"/>
        <v>412</v>
      </c>
      <c r="I38" s="5">
        <f t="shared" si="1"/>
        <v>7090.2999999999993</v>
      </c>
      <c r="J38" s="7">
        <f t="shared" si="15"/>
        <v>0</v>
      </c>
      <c r="K38" t="str">
        <f t="shared" si="16"/>
        <v/>
      </c>
      <c r="M38" s="20" t="str">
        <f t="shared" si="4"/>
        <v/>
      </c>
      <c r="N38" s="20" t="str">
        <f>IF($G38=3,SUM($D36:D38),"")</f>
        <v/>
      </c>
      <c r="O38" s="20" t="str">
        <f t="shared" si="6"/>
        <v/>
      </c>
      <c r="P38" s="20" t="str">
        <f t="shared" si="7"/>
        <v/>
      </c>
      <c r="Q38" s="20" t="str">
        <f t="shared" si="8"/>
        <v/>
      </c>
      <c r="R38" s="20">
        <f t="shared" si="9"/>
        <v>155433</v>
      </c>
      <c r="S38" s="20" t="str">
        <f t="shared" si="10"/>
        <v/>
      </c>
      <c r="T38" s="20" t="str">
        <f t="shared" si="11"/>
        <v/>
      </c>
      <c r="W38" s="5"/>
      <c r="X38" s="7"/>
      <c r="Z38" s="1"/>
      <c r="AA38" s="1"/>
      <c r="AB38" s="5"/>
      <c r="AC38" s="5"/>
      <c r="AD38" s="1"/>
    </row>
    <row r="39" spans="1:31" x14ac:dyDescent="0.25">
      <c r="A39" t="s">
        <v>9</v>
      </c>
      <c r="B39" t="s">
        <v>254</v>
      </c>
      <c r="C39">
        <v>13</v>
      </c>
      <c r="D39">
        <v>5053</v>
      </c>
      <c r="E39" s="15">
        <v>8.3539999999999992</v>
      </c>
      <c r="F39" s="6">
        <f>AVERAGE(E32:E39)</f>
        <v>14.339</v>
      </c>
      <c r="G39">
        <f t="shared" si="3"/>
        <v>8</v>
      </c>
      <c r="H39">
        <f t="shared" si="14"/>
        <v>425</v>
      </c>
      <c r="I39" s="5">
        <f t="shared" si="1"/>
        <v>7198.9019999999991</v>
      </c>
      <c r="J39" s="7">
        <f t="shared" si="15"/>
        <v>0</v>
      </c>
      <c r="K39" t="str">
        <f t="shared" si="16"/>
        <v/>
      </c>
      <c r="M39" s="20" t="str">
        <f t="shared" si="4"/>
        <v/>
      </c>
      <c r="N39" s="20" t="str">
        <f>IF($G39=3,SUM($D37:D39),"")</f>
        <v/>
      </c>
      <c r="O39" s="20" t="str">
        <f t="shared" si="6"/>
        <v/>
      </c>
      <c r="P39" s="20" t="str">
        <f t="shared" si="7"/>
        <v/>
      </c>
      <c r="Q39" s="20" t="str">
        <f t="shared" si="8"/>
        <v/>
      </c>
      <c r="R39" s="20" t="str">
        <f t="shared" si="9"/>
        <v/>
      </c>
      <c r="S39" s="20">
        <f t="shared" si="10"/>
        <v>160486</v>
      </c>
      <c r="T39" s="20" t="str">
        <f t="shared" si="11"/>
        <v/>
      </c>
      <c r="W39" s="5"/>
      <c r="X39" s="7"/>
      <c r="Z39" s="1"/>
      <c r="AA39" s="1"/>
      <c r="AB39" s="5"/>
      <c r="AC39" s="5"/>
      <c r="AD39" s="1"/>
    </row>
    <row r="40" spans="1:31" x14ac:dyDescent="0.25">
      <c r="A40" t="s">
        <v>9</v>
      </c>
      <c r="B40" t="s">
        <v>301</v>
      </c>
      <c r="C40">
        <v>13</v>
      </c>
      <c r="D40">
        <v>4818</v>
      </c>
      <c r="E40" s="15">
        <v>6.1959999999999997</v>
      </c>
      <c r="F40" s="6">
        <f>AVERAGE(E32:E40)</f>
        <v>13.434222222222223</v>
      </c>
      <c r="G40">
        <f t="shared" si="3"/>
        <v>9</v>
      </c>
      <c r="H40">
        <f t="shared" si="14"/>
        <v>438</v>
      </c>
      <c r="I40" s="5">
        <f t="shared" si="1"/>
        <v>7279.4499999999989</v>
      </c>
      <c r="J40" s="7">
        <f t="shared" si="15"/>
        <v>0</v>
      </c>
      <c r="K40" t="str">
        <f t="shared" si="16"/>
        <v/>
      </c>
      <c r="M40" s="20" t="str">
        <f t="shared" si="4"/>
        <v/>
      </c>
      <c r="N40" s="20" t="str">
        <f>IF($G40=3,SUM($D38:D40),"")</f>
        <v/>
      </c>
      <c r="O40" s="20" t="str">
        <f t="shared" si="6"/>
        <v/>
      </c>
      <c r="P40" s="20" t="str">
        <f t="shared" si="7"/>
        <v/>
      </c>
      <c r="Q40" s="20" t="str">
        <f t="shared" si="8"/>
        <v/>
      </c>
      <c r="R40" s="20" t="str">
        <f t="shared" si="9"/>
        <v/>
      </c>
      <c r="S40" s="20" t="str">
        <f t="shared" si="10"/>
        <v/>
      </c>
      <c r="T40" s="20">
        <f t="shared" si="11"/>
        <v>165304</v>
      </c>
      <c r="W40" s="5"/>
      <c r="X40" s="7"/>
      <c r="Z40" s="1"/>
      <c r="AA40" s="1"/>
      <c r="AB40" s="5"/>
      <c r="AC40" s="5"/>
      <c r="AD40" s="1"/>
    </row>
    <row r="41" spans="1:31" x14ac:dyDescent="0.25">
      <c r="A41" t="s">
        <v>9</v>
      </c>
      <c r="B41" t="s">
        <v>386</v>
      </c>
      <c r="C41">
        <v>12</v>
      </c>
      <c r="D41">
        <v>3537</v>
      </c>
      <c r="E41" s="15">
        <v>4.7720000000000002</v>
      </c>
      <c r="F41" s="6">
        <f>AVERAGE(E32:E41)</f>
        <v>12.568000000000001</v>
      </c>
      <c r="G41">
        <f t="shared" si="3"/>
        <v>10</v>
      </c>
      <c r="H41">
        <f t="shared" si="14"/>
        <v>450</v>
      </c>
      <c r="I41" s="5">
        <f t="shared" si="1"/>
        <v>7336.713999999999</v>
      </c>
      <c r="J41" s="7">
        <f t="shared" si="15"/>
        <v>16.303808888888888</v>
      </c>
      <c r="K41">
        <f t="shared" si="16"/>
        <v>168841</v>
      </c>
      <c r="M41" s="20" t="str">
        <f t="shared" si="4"/>
        <v/>
      </c>
      <c r="N41" s="20" t="str">
        <f>IF($G41=3,SUM($D39:D41),"")</f>
        <v/>
      </c>
      <c r="O41" s="20" t="str">
        <f t="shared" si="6"/>
        <v/>
      </c>
      <c r="P41" s="20" t="str">
        <f t="shared" si="7"/>
        <v/>
      </c>
      <c r="Q41" s="20" t="str">
        <f t="shared" si="8"/>
        <v/>
      </c>
      <c r="R41" s="20" t="str">
        <f t="shared" si="9"/>
        <v/>
      </c>
      <c r="S41" s="20" t="str">
        <f t="shared" si="10"/>
        <v/>
      </c>
      <c r="T41" s="20" t="str">
        <f t="shared" si="11"/>
        <v/>
      </c>
      <c r="W41" s="5"/>
      <c r="X41" s="7"/>
      <c r="Z41" s="5"/>
      <c r="AA41" s="1"/>
      <c r="AB41" s="5"/>
      <c r="AC41" s="5"/>
      <c r="AD41" s="1"/>
      <c r="AE41" s="5"/>
    </row>
    <row r="42" spans="1:31" x14ac:dyDescent="0.25">
      <c r="A42" t="s">
        <v>5</v>
      </c>
      <c r="B42" t="s">
        <v>268</v>
      </c>
      <c r="C42">
        <v>165</v>
      </c>
      <c r="D42">
        <v>50895</v>
      </c>
      <c r="E42" s="15">
        <v>32.241999999999997</v>
      </c>
      <c r="F42" s="6">
        <f>AVERAGE(E42)</f>
        <v>32.241999999999997</v>
      </c>
      <c r="G42">
        <f t="shared" si="3"/>
        <v>1</v>
      </c>
      <c r="H42">
        <f t="shared" si="14"/>
        <v>165</v>
      </c>
      <c r="I42" s="5">
        <f t="shared" si="1"/>
        <v>5319.9299999999994</v>
      </c>
      <c r="J42" s="7">
        <f t="shared" si="15"/>
        <v>0</v>
      </c>
      <c r="K42" t="str">
        <f t="shared" si="16"/>
        <v/>
      </c>
      <c r="M42" s="20" t="str">
        <f t="shared" si="4"/>
        <v/>
      </c>
      <c r="N42" s="20" t="str">
        <f>IF($G42=3,SUM($D40:D42),"")</f>
        <v/>
      </c>
      <c r="O42" s="20" t="str">
        <f t="shared" si="6"/>
        <v/>
      </c>
      <c r="P42" s="20" t="str">
        <f t="shared" si="7"/>
        <v/>
      </c>
      <c r="Q42" s="20" t="str">
        <f t="shared" si="8"/>
        <v/>
      </c>
      <c r="R42" s="20" t="str">
        <f t="shared" si="9"/>
        <v/>
      </c>
      <c r="S42" s="20" t="str">
        <f t="shared" si="10"/>
        <v/>
      </c>
      <c r="T42" s="20" t="str">
        <f t="shared" si="11"/>
        <v/>
      </c>
      <c r="W42" s="5"/>
      <c r="X42" s="7"/>
      <c r="Z42" s="1"/>
      <c r="AA42" s="1"/>
      <c r="AB42" s="5"/>
      <c r="AC42" s="5"/>
      <c r="AD42" s="1"/>
    </row>
    <row r="43" spans="1:31" x14ac:dyDescent="0.25">
      <c r="A43" t="s">
        <v>5</v>
      </c>
      <c r="B43" t="s">
        <v>269</v>
      </c>
      <c r="C43">
        <v>111</v>
      </c>
      <c r="D43">
        <v>46279</v>
      </c>
      <c r="E43" s="15">
        <v>9.1120000000000001</v>
      </c>
      <c r="F43" s="6">
        <f>AVERAGE(E42:E43)</f>
        <v>20.677</v>
      </c>
      <c r="G43">
        <f t="shared" si="3"/>
        <v>2</v>
      </c>
      <c r="H43">
        <f t="shared" si="14"/>
        <v>276</v>
      </c>
      <c r="I43" s="5">
        <f t="shared" si="1"/>
        <v>6331.3619999999992</v>
      </c>
      <c r="J43" s="7">
        <f t="shared" si="15"/>
        <v>0</v>
      </c>
      <c r="K43" t="str">
        <f t="shared" si="16"/>
        <v/>
      </c>
      <c r="M43" s="20">
        <f t="shared" si="4"/>
        <v>97174</v>
      </c>
      <c r="N43" s="20" t="str">
        <f>IF($G43=3,SUM($D41:D43),"")</f>
        <v/>
      </c>
      <c r="O43" s="20" t="str">
        <f t="shared" si="6"/>
        <v/>
      </c>
      <c r="P43" s="20" t="str">
        <f t="shared" si="7"/>
        <v/>
      </c>
      <c r="Q43" s="20" t="str">
        <f t="shared" si="8"/>
        <v/>
      </c>
      <c r="R43" s="20" t="str">
        <f t="shared" si="9"/>
        <v/>
      </c>
      <c r="S43" s="20" t="str">
        <f t="shared" si="10"/>
        <v/>
      </c>
      <c r="T43" s="20" t="str">
        <f t="shared" si="11"/>
        <v/>
      </c>
      <c r="W43" s="5"/>
      <c r="X43" s="7"/>
      <c r="Z43" s="1"/>
      <c r="AA43" s="1"/>
      <c r="AB43" s="5"/>
      <c r="AC43" s="5"/>
      <c r="AD43" s="1"/>
    </row>
    <row r="44" spans="1:31" x14ac:dyDescent="0.25">
      <c r="A44" t="s">
        <v>5</v>
      </c>
      <c r="B44" t="s">
        <v>270</v>
      </c>
      <c r="C44">
        <v>54</v>
      </c>
      <c r="D44">
        <v>14644</v>
      </c>
      <c r="E44" s="15">
        <v>27.363</v>
      </c>
      <c r="F44" s="6">
        <f>AVERAGE(E42:E44)</f>
        <v>22.905666666666665</v>
      </c>
      <c r="G44">
        <f t="shared" si="3"/>
        <v>3</v>
      </c>
      <c r="H44">
        <f t="shared" si="14"/>
        <v>330</v>
      </c>
      <c r="I44" s="5">
        <f t="shared" si="1"/>
        <v>7808.963999999999</v>
      </c>
      <c r="J44" s="7">
        <f t="shared" si="15"/>
        <v>0</v>
      </c>
      <c r="K44" t="str">
        <f t="shared" si="16"/>
        <v/>
      </c>
      <c r="M44" s="20" t="str">
        <f t="shared" si="4"/>
        <v/>
      </c>
      <c r="N44" s="20">
        <f>IF($G44=3,SUM($D42:D44),"")</f>
        <v>111818</v>
      </c>
      <c r="O44" s="20" t="str">
        <f t="shared" si="6"/>
        <v/>
      </c>
      <c r="P44" s="20" t="str">
        <f t="shared" si="7"/>
        <v/>
      </c>
      <c r="Q44" s="20" t="str">
        <f t="shared" si="8"/>
        <v/>
      </c>
      <c r="R44" s="20" t="str">
        <f t="shared" si="9"/>
        <v/>
      </c>
      <c r="S44" s="20" t="str">
        <f t="shared" si="10"/>
        <v/>
      </c>
      <c r="T44" s="20" t="str">
        <f t="shared" si="11"/>
        <v/>
      </c>
      <c r="W44" s="5"/>
      <c r="X44" s="7"/>
      <c r="Z44" s="1"/>
      <c r="AA44" s="1"/>
      <c r="AB44" s="5"/>
      <c r="AC44" s="5"/>
      <c r="AD44" s="1"/>
    </row>
    <row r="45" spans="1:31" x14ac:dyDescent="0.25">
      <c r="A45" t="s">
        <v>5</v>
      </c>
      <c r="B45" t="s">
        <v>272</v>
      </c>
      <c r="C45">
        <v>26</v>
      </c>
      <c r="D45">
        <v>9469</v>
      </c>
      <c r="E45" s="15">
        <v>14.63</v>
      </c>
      <c r="F45" s="6">
        <f>AVERAGE(E42:E45)</f>
        <v>20.836749999999999</v>
      </c>
      <c r="G45">
        <f t="shared" si="3"/>
        <v>4</v>
      </c>
      <c r="H45">
        <f t="shared" si="14"/>
        <v>356</v>
      </c>
      <c r="I45" s="5">
        <f t="shared" si="1"/>
        <v>8189.3439999999991</v>
      </c>
      <c r="J45" s="7">
        <f t="shared" si="15"/>
        <v>0</v>
      </c>
      <c r="K45" t="str">
        <f t="shared" si="16"/>
        <v/>
      </c>
      <c r="M45" s="20" t="str">
        <f t="shared" si="4"/>
        <v/>
      </c>
      <c r="N45" s="20" t="str">
        <f>IF($G45=3,SUM($D43:D45),"")</f>
        <v/>
      </c>
      <c r="O45" s="20">
        <f t="shared" si="6"/>
        <v>121287</v>
      </c>
      <c r="P45" s="20" t="str">
        <f t="shared" si="7"/>
        <v/>
      </c>
      <c r="Q45" s="20" t="str">
        <f t="shared" si="8"/>
        <v/>
      </c>
      <c r="R45" s="20" t="str">
        <f t="shared" si="9"/>
        <v/>
      </c>
      <c r="S45" s="20" t="str">
        <f t="shared" si="10"/>
        <v/>
      </c>
      <c r="T45" s="20" t="str">
        <f t="shared" si="11"/>
        <v/>
      </c>
      <c r="W45" s="5"/>
      <c r="X45" s="7"/>
      <c r="Z45" s="1"/>
      <c r="AA45" s="1"/>
      <c r="AB45" s="5"/>
      <c r="AC45" s="5"/>
      <c r="AD45" s="1"/>
    </row>
    <row r="46" spans="1:31" x14ac:dyDescent="0.25">
      <c r="A46" t="s">
        <v>5</v>
      </c>
      <c r="B46" t="s">
        <v>271</v>
      </c>
      <c r="C46">
        <v>25</v>
      </c>
      <c r="D46">
        <v>7223</v>
      </c>
      <c r="E46" s="15">
        <v>14.018000000000001</v>
      </c>
      <c r="F46" s="6">
        <f>AVERAGE(E42:E46)</f>
        <v>19.472999999999999</v>
      </c>
      <c r="G46">
        <f t="shared" si="3"/>
        <v>5</v>
      </c>
      <c r="H46">
        <f t="shared" si="14"/>
        <v>381</v>
      </c>
      <c r="I46" s="5">
        <f t="shared" si="1"/>
        <v>8539.7939999999999</v>
      </c>
      <c r="J46" s="7">
        <f t="shared" si="15"/>
        <v>0</v>
      </c>
      <c r="K46" t="str">
        <f t="shared" si="16"/>
        <v/>
      </c>
      <c r="M46" s="20" t="str">
        <f t="shared" si="4"/>
        <v/>
      </c>
      <c r="N46" s="20" t="str">
        <f>IF($G46=3,SUM($D44:D46),"")</f>
        <v/>
      </c>
      <c r="O46" s="20" t="str">
        <f t="shared" si="6"/>
        <v/>
      </c>
      <c r="P46" s="20">
        <f t="shared" si="7"/>
        <v>31336</v>
      </c>
      <c r="Q46" s="20" t="str">
        <f t="shared" si="8"/>
        <v/>
      </c>
      <c r="R46" s="20" t="str">
        <f t="shared" si="9"/>
        <v/>
      </c>
      <c r="S46" s="20" t="str">
        <f t="shared" si="10"/>
        <v/>
      </c>
      <c r="T46" s="20" t="str">
        <f t="shared" si="11"/>
        <v/>
      </c>
      <c r="W46" s="5"/>
      <c r="X46" s="7"/>
      <c r="Z46" s="1"/>
      <c r="AA46" s="1"/>
      <c r="AB46" s="5"/>
      <c r="AC46" s="5"/>
      <c r="AD46" s="1"/>
    </row>
    <row r="47" spans="1:31" x14ac:dyDescent="0.25">
      <c r="A47" t="s">
        <v>5</v>
      </c>
      <c r="B47" t="s">
        <v>273</v>
      </c>
      <c r="C47">
        <v>14</v>
      </c>
      <c r="D47">
        <v>23309</v>
      </c>
      <c r="E47" s="15">
        <v>2.6739999999999999</v>
      </c>
      <c r="F47" s="6">
        <f>AVERAGE(E42:E47)</f>
        <v>16.673166666666667</v>
      </c>
      <c r="G47">
        <f t="shared" si="3"/>
        <v>6</v>
      </c>
      <c r="H47">
        <f t="shared" si="14"/>
        <v>395</v>
      </c>
      <c r="I47" s="5">
        <f t="shared" si="1"/>
        <v>8577.23</v>
      </c>
      <c r="J47" s="7">
        <f t="shared" si="15"/>
        <v>0</v>
      </c>
      <c r="K47" t="str">
        <f t="shared" si="16"/>
        <v/>
      </c>
      <c r="M47" s="20" t="str">
        <f t="shared" si="4"/>
        <v/>
      </c>
      <c r="N47" s="20" t="str">
        <f>IF($G47=3,SUM($D45:D47),"")</f>
        <v/>
      </c>
      <c r="O47" s="20" t="str">
        <f t="shared" si="6"/>
        <v/>
      </c>
      <c r="P47" s="20" t="str">
        <f t="shared" si="7"/>
        <v/>
      </c>
      <c r="Q47" s="20">
        <f t="shared" si="8"/>
        <v>151819</v>
      </c>
      <c r="R47" s="20" t="str">
        <f t="shared" si="9"/>
        <v/>
      </c>
      <c r="S47" s="20" t="str">
        <f t="shared" si="10"/>
        <v/>
      </c>
      <c r="T47" s="20" t="str">
        <f t="shared" si="11"/>
        <v/>
      </c>
      <c r="W47" s="5"/>
      <c r="X47" s="7"/>
      <c r="Z47" s="1"/>
      <c r="AA47" s="1"/>
      <c r="AB47" s="5"/>
      <c r="AC47" s="5"/>
      <c r="AD47" s="1"/>
    </row>
    <row r="48" spans="1:31" x14ac:dyDescent="0.25">
      <c r="A48" t="s">
        <v>5</v>
      </c>
      <c r="B48" t="s">
        <v>275</v>
      </c>
      <c r="C48">
        <v>12</v>
      </c>
      <c r="D48">
        <v>3764</v>
      </c>
      <c r="E48" s="15">
        <v>9.343</v>
      </c>
      <c r="F48" s="6">
        <f>AVERAGE(E42:E48)</f>
        <v>15.626000000000001</v>
      </c>
      <c r="G48">
        <f t="shared" si="3"/>
        <v>7</v>
      </c>
      <c r="H48">
        <f t="shared" si="14"/>
        <v>407</v>
      </c>
      <c r="I48" s="5">
        <f t="shared" si="1"/>
        <v>8689.3459999999995</v>
      </c>
      <c r="J48" s="7">
        <f t="shared" si="15"/>
        <v>0</v>
      </c>
      <c r="K48" t="str">
        <f t="shared" si="16"/>
        <v/>
      </c>
      <c r="M48" s="20" t="str">
        <f t="shared" si="4"/>
        <v/>
      </c>
      <c r="N48" s="20" t="str">
        <f>IF($G48=3,SUM($D46:D48),"")</f>
        <v/>
      </c>
      <c r="O48" s="20" t="str">
        <f t="shared" si="6"/>
        <v/>
      </c>
      <c r="P48" s="20" t="str">
        <f t="shared" si="7"/>
        <v/>
      </c>
      <c r="Q48" s="20" t="str">
        <f t="shared" si="8"/>
        <v/>
      </c>
      <c r="R48" s="20">
        <f t="shared" si="9"/>
        <v>155583</v>
      </c>
      <c r="S48" s="20" t="str">
        <f t="shared" si="10"/>
        <v/>
      </c>
      <c r="T48" s="20" t="str">
        <f t="shared" si="11"/>
        <v/>
      </c>
      <c r="W48" s="5"/>
      <c r="X48" s="7"/>
      <c r="Z48" s="1"/>
      <c r="AA48" s="1"/>
      <c r="AB48" s="5"/>
      <c r="AC48" s="5"/>
      <c r="AD48" s="1"/>
    </row>
    <row r="49" spans="1:31" x14ac:dyDescent="0.25">
      <c r="A49" t="s">
        <v>5</v>
      </c>
      <c r="B49" t="s">
        <v>274</v>
      </c>
      <c r="C49">
        <v>10</v>
      </c>
      <c r="D49">
        <v>2712</v>
      </c>
      <c r="E49" s="15">
        <v>4.5730000000000004</v>
      </c>
      <c r="F49" s="6">
        <f>AVERAGE(E42:E49)</f>
        <v>14.244375000000002</v>
      </c>
      <c r="G49">
        <f t="shared" si="3"/>
        <v>8</v>
      </c>
      <c r="H49">
        <f t="shared" si="14"/>
        <v>417</v>
      </c>
      <c r="I49" s="5">
        <f t="shared" si="1"/>
        <v>8735.0759999999991</v>
      </c>
      <c r="J49" s="7">
        <f t="shared" si="15"/>
        <v>0</v>
      </c>
      <c r="K49" t="str">
        <f t="shared" si="16"/>
        <v/>
      </c>
      <c r="M49" s="20" t="str">
        <f t="shared" si="4"/>
        <v/>
      </c>
      <c r="N49" s="20" t="str">
        <f>IF($G49=3,SUM($D47:D49),"")</f>
        <v/>
      </c>
      <c r="O49" s="20" t="str">
        <f t="shared" si="6"/>
        <v/>
      </c>
      <c r="P49" s="20" t="str">
        <f t="shared" si="7"/>
        <v/>
      </c>
      <c r="Q49" s="20" t="str">
        <f t="shared" si="8"/>
        <v/>
      </c>
      <c r="R49" s="20" t="str">
        <f t="shared" si="9"/>
        <v/>
      </c>
      <c r="S49" s="20">
        <f t="shared" si="10"/>
        <v>158295</v>
      </c>
      <c r="T49" s="20" t="str">
        <f t="shared" si="11"/>
        <v/>
      </c>
      <c r="W49" s="5"/>
      <c r="X49" s="7"/>
      <c r="Z49" s="1"/>
      <c r="AA49" s="1"/>
      <c r="AB49" s="5"/>
      <c r="AC49" s="5"/>
      <c r="AD49" s="1"/>
    </row>
    <row r="50" spans="1:31" x14ac:dyDescent="0.25">
      <c r="A50" t="s">
        <v>5</v>
      </c>
      <c r="B50" t="s">
        <v>276</v>
      </c>
      <c r="C50">
        <v>9</v>
      </c>
      <c r="D50">
        <v>27786</v>
      </c>
      <c r="E50" s="15">
        <v>9.1050000000000004</v>
      </c>
      <c r="F50" s="6">
        <f>AVERAGE(E42:E50)</f>
        <v>13.673333333333336</v>
      </c>
      <c r="G50">
        <f t="shared" si="3"/>
        <v>9</v>
      </c>
      <c r="H50">
        <f t="shared" si="14"/>
        <v>426</v>
      </c>
      <c r="I50" s="5">
        <f t="shared" si="1"/>
        <v>8817.0209999999988</v>
      </c>
      <c r="J50" s="7">
        <f t="shared" si="15"/>
        <v>0</v>
      </c>
      <c r="K50" t="str">
        <f t="shared" si="16"/>
        <v/>
      </c>
      <c r="M50" s="20" t="str">
        <f t="shared" si="4"/>
        <v/>
      </c>
      <c r="N50" s="20" t="str">
        <f>IF($G50=3,SUM($D48:D50),"")</f>
        <v/>
      </c>
      <c r="O50" s="20" t="str">
        <f t="shared" si="6"/>
        <v/>
      </c>
      <c r="P50" s="20" t="str">
        <f t="shared" si="7"/>
        <v/>
      </c>
      <c r="Q50" s="20" t="str">
        <f t="shared" si="8"/>
        <v/>
      </c>
      <c r="R50" s="20" t="str">
        <f t="shared" si="9"/>
        <v/>
      </c>
      <c r="S50" s="20" t="str">
        <f t="shared" si="10"/>
        <v/>
      </c>
      <c r="T50" s="20">
        <f t="shared" si="11"/>
        <v>186081</v>
      </c>
      <c r="W50" s="5"/>
      <c r="X50" s="7"/>
      <c r="Z50" s="1"/>
      <c r="AA50" s="1"/>
      <c r="AB50" s="5"/>
      <c r="AC50" s="5"/>
      <c r="AD50" s="1"/>
    </row>
    <row r="51" spans="1:31" x14ac:dyDescent="0.25">
      <c r="A51" t="s">
        <v>5</v>
      </c>
      <c r="B51" t="s">
        <v>1829</v>
      </c>
      <c r="C51">
        <v>8</v>
      </c>
      <c r="D51">
        <v>1710</v>
      </c>
      <c r="E51" s="15">
        <v>12.996</v>
      </c>
      <c r="F51" s="6">
        <f>AVERAGE(E42:E51)</f>
        <v>13.605600000000001</v>
      </c>
      <c r="G51">
        <f t="shared" si="3"/>
        <v>10</v>
      </c>
      <c r="H51">
        <f t="shared" si="14"/>
        <v>434</v>
      </c>
      <c r="I51" s="5">
        <f t="shared" si="1"/>
        <v>8920.9889999999996</v>
      </c>
      <c r="J51" s="7">
        <f t="shared" si="15"/>
        <v>20.555274193548385</v>
      </c>
      <c r="K51">
        <f t="shared" si="16"/>
        <v>187791</v>
      </c>
      <c r="M51" s="20" t="str">
        <f t="shared" si="4"/>
        <v/>
      </c>
      <c r="N51" s="20" t="str">
        <f>IF($G51=3,SUM($D49:D51),"")</f>
        <v/>
      </c>
      <c r="O51" s="20" t="str">
        <f t="shared" si="6"/>
        <v/>
      </c>
      <c r="P51" s="20" t="str">
        <f t="shared" si="7"/>
        <v/>
      </c>
      <c r="Q51" s="20" t="str">
        <f t="shared" si="8"/>
        <v/>
      </c>
      <c r="R51" s="20" t="str">
        <f t="shared" si="9"/>
        <v/>
      </c>
      <c r="S51" s="20" t="str">
        <f t="shared" si="10"/>
        <v/>
      </c>
      <c r="T51" s="20" t="str">
        <f t="shared" si="11"/>
        <v/>
      </c>
      <c r="W51" s="5"/>
      <c r="X51" s="7"/>
      <c r="Z51" s="5"/>
      <c r="AA51" s="1"/>
      <c r="AB51" s="5"/>
      <c r="AC51" s="5"/>
      <c r="AD51" s="1"/>
      <c r="AE51" s="5"/>
    </row>
    <row r="52" spans="1:31" x14ac:dyDescent="0.25">
      <c r="A52" t="s">
        <v>1</v>
      </c>
      <c r="B52" t="s">
        <v>241</v>
      </c>
      <c r="C52">
        <v>40</v>
      </c>
      <c r="D52">
        <v>8298</v>
      </c>
      <c r="E52" s="15">
        <v>5.7809999999999997</v>
      </c>
      <c r="F52" s="6">
        <f>AVERAGE(E52)</f>
        <v>5.7809999999999997</v>
      </c>
      <c r="G52">
        <f t="shared" si="3"/>
        <v>1</v>
      </c>
      <c r="H52">
        <f t="shared" si="14"/>
        <v>40</v>
      </c>
      <c r="I52" s="5">
        <f t="shared" si="1"/>
        <v>231.23999999999998</v>
      </c>
      <c r="J52" s="7">
        <f t="shared" si="15"/>
        <v>0</v>
      </c>
      <c r="K52" t="str">
        <f t="shared" si="16"/>
        <v/>
      </c>
      <c r="M52" s="20" t="str">
        <f t="shared" si="4"/>
        <v/>
      </c>
      <c r="N52" s="20" t="str">
        <f>IF($G52=3,SUM($D50:D52),"")</f>
        <v/>
      </c>
      <c r="O52" s="20" t="str">
        <f t="shared" si="6"/>
        <v/>
      </c>
      <c r="P52" s="20" t="str">
        <f t="shared" si="7"/>
        <v/>
      </c>
      <c r="Q52" s="20" t="str">
        <f t="shared" si="8"/>
        <v/>
      </c>
      <c r="R52" s="20" t="str">
        <f t="shared" si="9"/>
        <v/>
      </c>
      <c r="S52" s="20" t="str">
        <f t="shared" si="10"/>
        <v/>
      </c>
      <c r="T52" s="20" t="str">
        <f t="shared" si="11"/>
        <v/>
      </c>
      <c r="W52" s="5"/>
      <c r="X52" s="7"/>
      <c r="Z52" s="1"/>
      <c r="AA52" s="1"/>
      <c r="AB52" s="5"/>
      <c r="AC52" s="5"/>
      <c r="AD52" s="1"/>
    </row>
    <row r="53" spans="1:31" x14ac:dyDescent="0.25">
      <c r="A53" t="s">
        <v>1</v>
      </c>
      <c r="B53" t="s">
        <v>240</v>
      </c>
      <c r="C53">
        <v>37</v>
      </c>
      <c r="D53">
        <v>6613</v>
      </c>
      <c r="E53" s="15">
        <v>6.4980000000000002</v>
      </c>
      <c r="F53" s="6">
        <f>AVERAGE(E52:E53)</f>
        <v>6.1395</v>
      </c>
      <c r="G53">
        <f t="shared" si="3"/>
        <v>2</v>
      </c>
      <c r="H53">
        <f t="shared" si="14"/>
        <v>77</v>
      </c>
      <c r="I53" s="5">
        <f t="shared" si="1"/>
        <v>471.666</v>
      </c>
      <c r="J53" s="7">
        <f t="shared" si="15"/>
        <v>0</v>
      </c>
      <c r="K53" t="str">
        <f t="shared" si="16"/>
        <v/>
      </c>
      <c r="M53" s="20">
        <f t="shared" si="4"/>
        <v>14911</v>
      </c>
      <c r="N53" s="20" t="str">
        <f>IF($G53=3,SUM($D51:D53),"")</f>
        <v/>
      </c>
      <c r="O53" s="20" t="str">
        <f t="shared" si="6"/>
        <v/>
      </c>
      <c r="P53" s="20" t="str">
        <f t="shared" si="7"/>
        <v/>
      </c>
      <c r="Q53" s="20" t="str">
        <f t="shared" si="8"/>
        <v/>
      </c>
      <c r="R53" s="20" t="str">
        <f t="shared" si="9"/>
        <v/>
      </c>
      <c r="S53" s="20" t="str">
        <f t="shared" si="10"/>
        <v/>
      </c>
      <c r="T53" s="20" t="str">
        <f t="shared" si="11"/>
        <v/>
      </c>
      <c r="W53" s="5"/>
      <c r="X53" s="7"/>
      <c r="Z53" s="1"/>
      <c r="AA53" s="1"/>
      <c r="AB53" s="5"/>
      <c r="AC53" s="5"/>
      <c r="AD53" s="1"/>
    </row>
    <row r="54" spans="1:31" x14ac:dyDescent="0.25">
      <c r="A54" t="s">
        <v>1</v>
      </c>
      <c r="B54" t="s">
        <v>242</v>
      </c>
      <c r="C54">
        <v>29</v>
      </c>
      <c r="D54">
        <v>5680</v>
      </c>
      <c r="E54" s="15">
        <v>4.9340000000000002</v>
      </c>
      <c r="F54" s="6">
        <f>AVERAGE(E52:E54)</f>
        <v>5.7376666666666667</v>
      </c>
      <c r="G54">
        <f t="shared" si="3"/>
        <v>3</v>
      </c>
      <c r="H54">
        <f t="shared" si="14"/>
        <v>106</v>
      </c>
      <c r="I54" s="5">
        <f t="shared" si="1"/>
        <v>614.75199999999995</v>
      </c>
      <c r="J54" s="7">
        <f t="shared" si="15"/>
        <v>0</v>
      </c>
      <c r="K54" t="str">
        <f t="shared" si="16"/>
        <v/>
      </c>
      <c r="M54" s="20" t="str">
        <f t="shared" si="4"/>
        <v/>
      </c>
      <c r="N54" s="20">
        <f>IF($G54=3,SUM($D52:D54),"")</f>
        <v>20591</v>
      </c>
      <c r="O54" s="20" t="str">
        <f t="shared" si="6"/>
        <v/>
      </c>
      <c r="P54" s="20" t="str">
        <f t="shared" si="7"/>
        <v/>
      </c>
      <c r="Q54" s="20" t="str">
        <f t="shared" si="8"/>
        <v/>
      </c>
      <c r="R54" s="20" t="str">
        <f t="shared" si="9"/>
        <v/>
      </c>
      <c r="S54" s="20" t="str">
        <f t="shared" si="10"/>
        <v/>
      </c>
      <c r="T54" s="20" t="str">
        <f t="shared" si="11"/>
        <v/>
      </c>
      <c r="W54" s="5"/>
      <c r="X54" s="7"/>
      <c r="Z54" s="1"/>
      <c r="AA54" s="1"/>
      <c r="AB54" s="5"/>
      <c r="AC54" s="5"/>
      <c r="AD54" s="1"/>
    </row>
    <row r="55" spans="1:31" x14ac:dyDescent="0.25">
      <c r="A55" t="s">
        <v>1</v>
      </c>
      <c r="B55" t="s">
        <v>243</v>
      </c>
      <c r="C55">
        <v>29</v>
      </c>
      <c r="D55">
        <v>4415</v>
      </c>
      <c r="E55" s="15">
        <v>4.0069999999999997</v>
      </c>
      <c r="F55" s="6">
        <f>AVERAGE(E52:E55)</f>
        <v>5.3049999999999997</v>
      </c>
      <c r="G55">
        <f t="shared" si="3"/>
        <v>4</v>
      </c>
      <c r="H55">
        <f t="shared" si="14"/>
        <v>135</v>
      </c>
      <c r="I55" s="5">
        <f t="shared" si="1"/>
        <v>730.95499999999993</v>
      </c>
      <c r="J55" s="7">
        <f t="shared" si="15"/>
        <v>0</v>
      </c>
      <c r="K55" t="str">
        <f t="shared" si="16"/>
        <v/>
      </c>
      <c r="M55" s="20" t="str">
        <f t="shared" si="4"/>
        <v/>
      </c>
      <c r="N55" s="20" t="str">
        <f>IF($G55=3,SUM($D53:D55),"")</f>
        <v/>
      </c>
      <c r="O55" s="20">
        <f t="shared" si="6"/>
        <v>25006</v>
      </c>
      <c r="P55" s="20" t="str">
        <f t="shared" si="7"/>
        <v/>
      </c>
      <c r="Q55" s="20" t="str">
        <f t="shared" si="8"/>
        <v/>
      </c>
      <c r="R55" s="20" t="str">
        <f t="shared" si="9"/>
        <v/>
      </c>
      <c r="S55" s="20" t="str">
        <f t="shared" si="10"/>
        <v/>
      </c>
      <c r="T55" s="20" t="str">
        <f t="shared" si="11"/>
        <v/>
      </c>
      <c r="W55" s="5"/>
      <c r="X55" s="7"/>
      <c r="Z55" s="1"/>
      <c r="AA55" s="1"/>
      <c r="AB55" s="5"/>
      <c r="AC55" s="5"/>
      <c r="AD55" s="1"/>
    </row>
    <row r="56" spans="1:31" x14ac:dyDescent="0.25">
      <c r="A56" t="s">
        <v>1</v>
      </c>
      <c r="B56" t="s">
        <v>247</v>
      </c>
      <c r="C56">
        <v>23</v>
      </c>
      <c r="D56">
        <v>4545</v>
      </c>
      <c r="E56" s="15">
        <v>3.625</v>
      </c>
      <c r="F56" s="6">
        <f>AVERAGE(E52:E56)</f>
        <v>4.9689999999999994</v>
      </c>
      <c r="G56">
        <f t="shared" si="3"/>
        <v>5</v>
      </c>
      <c r="H56">
        <f t="shared" si="14"/>
        <v>158</v>
      </c>
      <c r="I56" s="5">
        <f t="shared" si="1"/>
        <v>814.32999999999993</v>
      </c>
      <c r="J56" s="7">
        <f t="shared" si="15"/>
        <v>0</v>
      </c>
      <c r="K56" t="str">
        <f t="shared" si="16"/>
        <v/>
      </c>
      <c r="M56" s="20" t="str">
        <f t="shared" si="4"/>
        <v/>
      </c>
      <c r="N56" s="20" t="str">
        <f>IF($G56=3,SUM($D54:D56),"")</f>
        <v/>
      </c>
      <c r="O56" s="20" t="str">
        <f t="shared" si="6"/>
        <v/>
      </c>
      <c r="P56" s="20">
        <f t="shared" si="7"/>
        <v>14640</v>
      </c>
      <c r="Q56" s="20" t="str">
        <f t="shared" si="8"/>
        <v/>
      </c>
      <c r="R56" s="20" t="str">
        <f t="shared" si="9"/>
        <v/>
      </c>
      <c r="S56" s="20" t="str">
        <f t="shared" si="10"/>
        <v/>
      </c>
      <c r="T56" s="20" t="str">
        <f t="shared" si="11"/>
        <v/>
      </c>
      <c r="W56" s="5"/>
      <c r="X56" s="7"/>
      <c r="Z56" s="1"/>
      <c r="AA56" s="1"/>
      <c r="AB56" s="5"/>
      <c r="AC56" s="5"/>
      <c r="AD56" s="1"/>
    </row>
    <row r="57" spans="1:31" x14ac:dyDescent="0.25">
      <c r="A57" t="s">
        <v>1</v>
      </c>
      <c r="B57" t="s">
        <v>246</v>
      </c>
      <c r="C57">
        <v>23</v>
      </c>
      <c r="D57">
        <v>3619</v>
      </c>
      <c r="E57" s="15">
        <v>3.02</v>
      </c>
      <c r="F57" s="6">
        <f>AVERAGE(E52:E57)</f>
        <v>4.6441666666666661</v>
      </c>
      <c r="G57">
        <f t="shared" si="3"/>
        <v>6</v>
      </c>
      <c r="H57">
        <f t="shared" si="14"/>
        <v>181</v>
      </c>
      <c r="I57" s="5">
        <f t="shared" si="1"/>
        <v>883.79</v>
      </c>
      <c r="J57" s="7">
        <f t="shared" si="15"/>
        <v>0</v>
      </c>
      <c r="K57" t="str">
        <f t="shared" si="16"/>
        <v/>
      </c>
      <c r="M57" s="20" t="str">
        <f t="shared" si="4"/>
        <v/>
      </c>
      <c r="N57" s="20" t="str">
        <f>IF($G57=3,SUM($D55:D57),"")</f>
        <v/>
      </c>
      <c r="O57" s="20" t="str">
        <f t="shared" si="6"/>
        <v/>
      </c>
      <c r="P57" s="20" t="str">
        <f t="shared" si="7"/>
        <v/>
      </c>
      <c r="Q57" s="20">
        <f t="shared" si="8"/>
        <v>33170</v>
      </c>
      <c r="R57" s="20" t="str">
        <f t="shared" si="9"/>
        <v/>
      </c>
      <c r="S57" s="20" t="str">
        <f t="shared" si="10"/>
        <v/>
      </c>
      <c r="T57" s="20" t="str">
        <f t="shared" si="11"/>
        <v/>
      </c>
      <c r="W57" s="5"/>
      <c r="X57" s="7"/>
      <c r="Z57" s="1"/>
      <c r="AA57" s="1"/>
      <c r="AB57" s="5"/>
      <c r="AC57" s="5"/>
      <c r="AD57" s="1"/>
    </row>
    <row r="58" spans="1:31" x14ac:dyDescent="0.25">
      <c r="A58" t="s">
        <v>1</v>
      </c>
      <c r="B58" t="s">
        <v>248</v>
      </c>
      <c r="C58">
        <v>22</v>
      </c>
      <c r="D58">
        <v>3215</v>
      </c>
      <c r="E58" s="15">
        <v>2.7869999999999999</v>
      </c>
      <c r="F58" s="6">
        <f>AVERAGE(E52:E58)</f>
        <v>4.3788571428571421</v>
      </c>
      <c r="G58">
        <f t="shared" si="3"/>
        <v>7</v>
      </c>
      <c r="H58">
        <f t="shared" si="14"/>
        <v>203</v>
      </c>
      <c r="I58" s="5">
        <f t="shared" si="1"/>
        <v>945.10399999999993</v>
      </c>
      <c r="J58" s="7">
        <f t="shared" si="15"/>
        <v>0</v>
      </c>
      <c r="K58" t="str">
        <f t="shared" si="16"/>
        <v/>
      </c>
      <c r="M58" s="20" t="str">
        <f t="shared" si="4"/>
        <v/>
      </c>
      <c r="N58" s="20" t="str">
        <f>IF($G58=3,SUM($D56:D58),"")</f>
        <v/>
      </c>
      <c r="O58" s="20" t="str">
        <f t="shared" si="6"/>
        <v/>
      </c>
      <c r="P58" s="20" t="str">
        <f t="shared" si="7"/>
        <v/>
      </c>
      <c r="Q58" s="20" t="str">
        <f t="shared" si="8"/>
        <v/>
      </c>
      <c r="R58" s="20">
        <f t="shared" si="9"/>
        <v>36385</v>
      </c>
      <c r="S58" s="20" t="str">
        <f t="shared" si="10"/>
        <v/>
      </c>
      <c r="T58" s="20" t="str">
        <f t="shared" si="11"/>
        <v/>
      </c>
      <c r="W58" s="5"/>
      <c r="X58" s="7"/>
      <c r="Z58" s="1"/>
      <c r="AA58" s="1"/>
      <c r="AB58" s="5"/>
      <c r="AC58" s="5"/>
      <c r="AD58" s="1"/>
    </row>
    <row r="59" spans="1:31" x14ac:dyDescent="0.25">
      <c r="A59" t="s">
        <v>1</v>
      </c>
      <c r="B59" t="s">
        <v>245</v>
      </c>
      <c r="C59">
        <v>22</v>
      </c>
      <c r="D59">
        <v>4084</v>
      </c>
      <c r="E59" s="15">
        <v>2.3260000000000001</v>
      </c>
      <c r="F59" s="6">
        <f>AVERAGE(E52:E59)</f>
        <v>4.1222499999999993</v>
      </c>
      <c r="G59">
        <f t="shared" si="3"/>
        <v>8</v>
      </c>
      <c r="H59">
        <f t="shared" si="14"/>
        <v>225</v>
      </c>
      <c r="I59" s="5">
        <f t="shared" si="1"/>
        <v>996.27599999999995</v>
      </c>
      <c r="J59" s="7">
        <f t="shared" si="15"/>
        <v>0</v>
      </c>
      <c r="K59" t="str">
        <f t="shared" si="16"/>
        <v/>
      </c>
      <c r="M59" s="20" t="str">
        <f t="shared" si="4"/>
        <v/>
      </c>
      <c r="N59" s="20" t="str">
        <f>IF($G59=3,SUM($D57:D59),"")</f>
        <v/>
      </c>
      <c r="O59" s="20" t="str">
        <f t="shared" si="6"/>
        <v/>
      </c>
      <c r="P59" s="20" t="str">
        <f t="shared" si="7"/>
        <v/>
      </c>
      <c r="Q59" s="20" t="str">
        <f t="shared" si="8"/>
        <v/>
      </c>
      <c r="R59" s="20" t="str">
        <f t="shared" si="9"/>
        <v/>
      </c>
      <c r="S59" s="20">
        <f t="shared" si="10"/>
        <v>40469</v>
      </c>
      <c r="T59" s="20" t="str">
        <f t="shared" si="11"/>
        <v/>
      </c>
      <c r="W59" s="5"/>
      <c r="X59" s="7"/>
      <c r="Z59" s="1"/>
      <c r="AA59" s="1"/>
      <c r="AB59" s="5"/>
      <c r="AC59" s="5"/>
      <c r="AD59" s="1"/>
    </row>
    <row r="60" spans="1:31" x14ac:dyDescent="0.25">
      <c r="A60" t="s">
        <v>1</v>
      </c>
      <c r="B60" t="s">
        <v>244</v>
      </c>
      <c r="C60">
        <v>22</v>
      </c>
      <c r="D60">
        <v>3105</v>
      </c>
      <c r="E60" s="15">
        <v>2.7789999999999999</v>
      </c>
      <c r="F60" s="6">
        <f>AVERAGE(E52:E60)</f>
        <v>3.972999999999999</v>
      </c>
      <c r="G60">
        <f t="shared" si="3"/>
        <v>9</v>
      </c>
      <c r="H60">
        <f t="shared" si="14"/>
        <v>247</v>
      </c>
      <c r="I60" s="5">
        <f t="shared" si="1"/>
        <v>1057.414</v>
      </c>
      <c r="J60" s="7">
        <f t="shared" si="15"/>
        <v>0</v>
      </c>
      <c r="K60" t="str">
        <f t="shared" si="16"/>
        <v/>
      </c>
      <c r="M60" s="20" t="str">
        <f t="shared" si="4"/>
        <v/>
      </c>
      <c r="N60" s="20" t="str">
        <f>IF($G60=3,SUM($D58:D60),"")</f>
        <v/>
      </c>
      <c r="O60" s="20" t="str">
        <f t="shared" si="6"/>
        <v/>
      </c>
      <c r="P60" s="20" t="str">
        <f t="shared" si="7"/>
        <v/>
      </c>
      <c r="Q60" s="20" t="str">
        <f t="shared" si="8"/>
        <v/>
      </c>
      <c r="R60" s="20" t="str">
        <f t="shared" si="9"/>
        <v/>
      </c>
      <c r="S60" s="20" t="str">
        <f t="shared" si="10"/>
        <v/>
      </c>
      <c r="T60" s="20">
        <f t="shared" si="11"/>
        <v>43574</v>
      </c>
      <c r="W60" s="5"/>
      <c r="X60" s="7"/>
      <c r="Z60" s="1"/>
      <c r="AA60" s="1"/>
      <c r="AB60" s="5"/>
      <c r="AC60" s="5"/>
      <c r="AD60" s="1"/>
    </row>
    <row r="61" spans="1:31" x14ac:dyDescent="0.25">
      <c r="A61" t="s">
        <v>1</v>
      </c>
      <c r="B61" t="s">
        <v>437</v>
      </c>
      <c r="C61">
        <v>17</v>
      </c>
      <c r="D61">
        <v>2673</v>
      </c>
      <c r="E61" s="15">
        <v>2.496</v>
      </c>
      <c r="F61" s="6">
        <f>AVERAGE(E52:E61)</f>
        <v>3.8252999999999995</v>
      </c>
      <c r="G61">
        <f t="shared" si="3"/>
        <v>10</v>
      </c>
      <c r="H61">
        <f t="shared" si="14"/>
        <v>264</v>
      </c>
      <c r="I61" s="5">
        <f t="shared" si="1"/>
        <v>1099.846</v>
      </c>
      <c r="J61" s="7">
        <f t="shared" si="15"/>
        <v>4.1660833333333329</v>
      </c>
      <c r="K61">
        <f t="shared" si="16"/>
        <v>46247</v>
      </c>
      <c r="M61" s="20" t="str">
        <f t="shared" si="4"/>
        <v/>
      </c>
      <c r="N61" s="20" t="str">
        <f>IF($G61=3,SUM($D59:D61),"")</f>
        <v/>
      </c>
      <c r="O61" s="20" t="str">
        <f t="shared" si="6"/>
        <v/>
      </c>
      <c r="P61" s="20" t="str">
        <f t="shared" si="7"/>
        <v/>
      </c>
      <c r="Q61" s="20" t="str">
        <f t="shared" si="8"/>
        <v/>
      </c>
      <c r="R61" s="20" t="str">
        <f t="shared" si="9"/>
        <v/>
      </c>
      <c r="S61" s="20" t="str">
        <f t="shared" si="10"/>
        <v/>
      </c>
      <c r="T61" s="20" t="str">
        <f t="shared" si="11"/>
        <v/>
      </c>
      <c r="W61" s="5"/>
      <c r="X61" s="7"/>
      <c r="Z61" s="5"/>
      <c r="AA61" s="1"/>
      <c r="AB61" s="5"/>
      <c r="AC61" s="5"/>
      <c r="AD61" s="1"/>
      <c r="AE61" s="5"/>
    </row>
    <row r="62" spans="1:31" x14ac:dyDescent="0.25">
      <c r="A62" t="s">
        <v>12</v>
      </c>
      <c r="B62" t="s">
        <v>313</v>
      </c>
      <c r="C62">
        <v>291</v>
      </c>
      <c r="D62">
        <v>158736</v>
      </c>
      <c r="E62" s="15">
        <v>41.456000000000003</v>
      </c>
      <c r="F62" s="6">
        <f>AVERAGE(E62)</f>
        <v>41.456000000000003</v>
      </c>
      <c r="G62">
        <f t="shared" si="3"/>
        <v>1</v>
      </c>
      <c r="H62">
        <f t="shared" si="14"/>
        <v>291</v>
      </c>
      <c r="I62" s="5">
        <f t="shared" si="1"/>
        <v>12063.696000000002</v>
      </c>
      <c r="J62" s="7">
        <f t="shared" si="15"/>
        <v>0</v>
      </c>
      <c r="K62" t="str">
        <f t="shared" si="16"/>
        <v/>
      </c>
      <c r="M62" s="20" t="str">
        <f t="shared" si="4"/>
        <v/>
      </c>
      <c r="N62" s="20" t="str">
        <f>IF($G62=3,SUM($D60:D62),"")</f>
        <v/>
      </c>
      <c r="O62" s="20" t="str">
        <f t="shared" si="6"/>
        <v/>
      </c>
      <c r="P62" s="20" t="str">
        <f t="shared" si="7"/>
        <v/>
      </c>
      <c r="Q62" s="20" t="str">
        <f t="shared" si="8"/>
        <v/>
      </c>
      <c r="R62" s="20" t="str">
        <f t="shared" si="9"/>
        <v/>
      </c>
      <c r="S62" s="20" t="str">
        <f t="shared" si="10"/>
        <v/>
      </c>
      <c r="T62" s="20" t="str">
        <f t="shared" si="11"/>
        <v/>
      </c>
      <c r="W62" s="5"/>
      <c r="X62" s="7"/>
      <c r="Z62" s="1"/>
      <c r="AA62" s="1"/>
      <c r="AB62" s="5"/>
      <c r="AC62" s="5"/>
      <c r="AD62" s="1"/>
    </row>
    <row r="63" spans="1:31" x14ac:dyDescent="0.25">
      <c r="A63" t="s">
        <v>12</v>
      </c>
      <c r="B63" t="s">
        <v>314</v>
      </c>
      <c r="C63">
        <v>163</v>
      </c>
      <c r="D63">
        <v>87282</v>
      </c>
      <c r="E63" s="15">
        <v>33.610999999999997</v>
      </c>
      <c r="F63" s="6">
        <f>AVERAGE(E62:E63)</f>
        <v>37.533500000000004</v>
      </c>
      <c r="G63">
        <f t="shared" si="3"/>
        <v>2</v>
      </c>
      <c r="H63">
        <f t="shared" si="14"/>
        <v>454</v>
      </c>
      <c r="I63" s="5">
        <f t="shared" si="1"/>
        <v>17542.289000000001</v>
      </c>
      <c r="J63" s="7">
        <f t="shared" si="15"/>
        <v>0</v>
      </c>
      <c r="K63" t="str">
        <f t="shared" si="16"/>
        <v/>
      </c>
      <c r="M63" s="20">
        <f t="shared" si="4"/>
        <v>246018</v>
      </c>
      <c r="N63" s="20" t="str">
        <f>IF($G63=3,SUM($D61:D63),"")</f>
        <v/>
      </c>
      <c r="O63" s="20" t="str">
        <f t="shared" si="6"/>
        <v/>
      </c>
      <c r="P63" s="20" t="str">
        <f t="shared" si="7"/>
        <v/>
      </c>
      <c r="Q63" s="20" t="str">
        <f t="shared" si="8"/>
        <v/>
      </c>
      <c r="R63" s="20" t="str">
        <f t="shared" si="9"/>
        <v/>
      </c>
      <c r="S63" s="20" t="str">
        <f t="shared" si="10"/>
        <v/>
      </c>
      <c r="T63" s="20" t="str">
        <f t="shared" si="11"/>
        <v/>
      </c>
      <c r="W63" s="5"/>
      <c r="X63" s="7"/>
      <c r="Z63" s="1"/>
      <c r="AA63" s="1"/>
      <c r="AB63" s="5"/>
      <c r="AC63" s="5"/>
      <c r="AD63" s="1"/>
    </row>
    <row r="64" spans="1:31" x14ac:dyDescent="0.25">
      <c r="A64" t="s">
        <v>12</v>
      </c>
      <c r="B64" t="s">
        <v>315</v>
      </c>
      <c r="C64">
        <v>32</v>
      </c>
      <c r="D64">
        <v>14770</v>
      </c>
      <c r="E64" s="15">
        <v>9.6739999999999995</v>
      </c>
      <c r="F64" s="6">
        <f>AVERAGE(E62:E64)</f>
        <v>28.247000000000003</v>
      </c>
      <c r="G64">
        <f t="shared" si="3"/>
        <v>3</v>
      </c>
      <c r="H64">
        <f t="shared" si="14"/>
        <v>486</v>
      </c>
      <c r="I64" s="5">
        <f t="shared" si="1"/>
        <v>17851.857</v>
      </c>
      <c r="J64" s="7">
        <f t="shared" si="15"/>
        <v>0</v>
      </c>
      <c r="K64" t="str">
        <f t="shared" si="16"/>
        <v/>
      </c>
      <c r="M64" s="20" t="str">
        <f t="shared" si="4"/>
        <v/>
      </c>
      <c r="N64" s="20">
        <f>IF($G64=3,SUM($D62:D64),"")</f>
        <v>260788</v>
      </c>
      <c r="O64" s="20" t="str">
        <f t="shared" si="6"/>
        <v/>
      </c>
      <c r="P64" s="20" t="str">
        <f t="shared" si="7"/>
        <v/>
      </c>
      <c r="Q64" s="20" t="str">
        <f t="shared" si="8"/>
        <v/>
      </c>
      <c r="R64" s="20" t="str">
        <f t="shared" si="9"/>
        <v/>
      </c>
      <c r="S64" s="20" t="str">
        <f t="shared" si="10"/>
        <v/>
      </c>
      <c r="T64" s="20" t="str">
        <f t="shared" si="11"/>
        <v/>
      </c>
      <c r="W64" s="5"/>
      <c r="X64" s="7"/>
      <c r="Z64" s="1"/>
      <c r="AA64" s="1"/>
      <c r="AB64" s="5"/>
      <c r="AC64" s="5"/>
      <c r="AD64" s="1"/>
    </row>
    <row r="65" spans="1:31" x14ac:dyDescent="0.25">
      <c r="A65" t="s">
        <v>12</v>
      </c>
      <c r="B65" t="s">
        <v>316</v>
      </c>
      <c r="C65">
        <v>9</v>
      </c>
      <c r="D65">
        <v>4862</v>
      </c>
      <c r="E65" s="15">
        <v>3.234</v>
      </c>
      <c r="F65" s="6">
        <f>AVERAGE(E62:E65)</f>
        <v>21.993750000000002</v>
      </c>
      <c r="G65">
        <f t="shared" si="3"/>
        <v>4</v>
      </c>
      <c r="H65">
        <f t="shared" si="14"/>
        <v>495</v>
      </c>
      <c r="I65" s="5">
        <f t="shared" si="1"/>
        <v>17880.963</v>
      </c>
      <c r="J65" s="7">
        <f t="shared" si="15"/>
        <v>0</v>
      </c>
      <c r="K65" t="str">
        <f t="shared" si="16"/>
        <v/>
      </c>
      <c r="M65" s="20" t="str">
        <f t="shared" si="4"/>
        <v/>
      </c>
      <c r="N65" s="20" t="str">
        <f>IF($G65=3,SUM($D63:D65),"")</f>
        <v/>
      </c>
      <c r="O65" s="20">
        <f t="shared" si="6"/>
        <v>265650</v>
      </c>
      <c r="P65" s="20" t="str">
        <f t="shared" si="7"/>
        <v/>
      </c>
      <c r="Q65" s="20" t="str">
        <f t="shared" si="8"/>
        <v/>
      </c>
      <c r="R65" s="20" t="str">
        <f t="shared" si="9"/>
        <v/>
      </c>
      <c r="S65" s="20" t="str">
        <f t="shared" si="10"/>
        <v/>
      </c>
      <c r="T65" s="20" t="str">
        <f t="shared" si="11"/>
        <v/>
      </c>
      <c r="W65" s="5"/>
      <c r="X65" s="7"/>
      <c r="Z65" s="1"/>
      <c r="AA65" s="1"/>
      <c r="AB65" s="5"/>
      <c r="AC65" s="5"/>
      <c r="AD65" s="1"/>
    </row>
    <row r="66" spans="1:31" x14ac:dyDescent="0.25">
      <c r="A66" t="s">
        <v>12</v>
      </c>
      <c r="B66" t="s">
        <v>317</v>
      </c>
      <c r="C66">
        <v>4</v>
      </c>
      <c r="D66">
        <v>2493</v>
      </c>
      <c r="E66" s="15">
        <v>11.47</v>
      </c>
      <c r="F66" s="6">
        <f>AVERAGE(E62:E66)</f>
        <v>19.889000000000003</v>
      </c>
      <c r="G66">
        <f t="shared" si="3"/>
        <v>5</v>
      </c>
      <c r="H66">
        <f t="shared" si="14"/>
        <v>499</v>
      </c>
      <c r="I66" s="5">
        <f t="shared" ref="I66:I129" si="17">IF(G65&gt;G66,E66*C66,E66*C66+I65)</f>
        <v>17926.843000000001</v>
      </c>
      <c r="J66" s="7">
        <f t="shared" si="15"/>
        <v>0</v>
      </c>
      <c r="K66" t="str">
        <f t="shared" si="16"/>
        <v/>
      </c>
      <c r="M66" s="20" t="str">
        <f t="shared" si="4"/>
        <v/>
      </c>
      <c r="N66" s="20" t="str">
        <f>IF($G66=3,SUM($D64:D66),"")</f>
        <v/>
      </c>
      <c r="O66" s="20" t="str">
        <f t="shared" si="6"/>
        <v/>
      </c>
      <c r="P66" s="20">
        <f t="shared" si="7"/>
        <v>22125</v>
      </c>
      <c r="Q66" s="20" t="str">
        <f t="shared" si="8"/>
        <v/>
      </c>
      <c r="R66" s="20" t="str">
        <f t="shared" si="9"/>
        <v/>
      </c>
      <c r="S66" s="20" t="str">
        <f t="shared" si="10"/>
        <v/>
      </c>
      <c r="T66" s="20" t="str">
        <f t="shared" si="11"/>
        <v/>
      </c>
      <c r="W66" s="5"/>
      <c r="X66" s="7"/>
      <c r="Z66" s="1"/>
      <c r="AA66" s="1"/>
      <c r="AB66" s="5"/>
      <c r="AC66" s="5"/>
      <c r="AD66" s="1"/>
    </row>
    <row r="67" spans="1:31" x14ac:dyDescent="0.25">
      <c r="A67" t="s">
        <v>12</v>
      </c>
      <c r="B67" t="s">
        <v>318</v>
      </c>
      <c r="C67">
        <v>1</v>
      </c>
      <c r="D67">
        <v>928</v>
      </c>
      <c r="E67" s="15">
        <v>5.5780000000000003</v>
      </c>
      <c r="F67" s="6">
        <f>AVERAGE(E62:E67)</f>
        <v>17.503833333333336</v>
      </c>
      <c r="G67">
        <f t="shared" si="3"/>
        <v>6</v>
      </c>
      <c r="H67">
        <f t="shared" si="14"/>
        <v>500</v>
      </c>
      <c r="I67" s="5">
        <f t="shared" si="17"/>
        <v>17932.421000000002</v>
      </c>
      <c r="J67" s="7">
        <f t="shared" si="15"/>
        <v>35.864842000000003</v>
      </c>
      <c r="K67">
        <f t="shared" si="16"/>
        <v>282148</v>
      </c>
      <c r="M67" s="20" t="str">
        <f t="shared" si="4"/>
        <v/>
      </c>
      <c r="N67" s="20" t="str">
        <f>IF($G67=3,SUM($D65:D67),"")</f>
        <v/>
      </c>
      <c r="O67" s="20" t="str">
        <f t="shared" si="6"/>
        <v/>
      </c>
      <c r="P67" s="20" t="str">
        <f t="shared" si="7"/>
        <v/>
      </c>
      <c r="Q67" s="20">
        <f t="shared" si="8"/>
        <v>269071</v>
      </c>
      <c r="R67" s="20" t="str">
        <f t="shared" si="9"/>
        <v/>
      </c>
      <c r="S67" s="20" t="str">
        <f t="shared" si="10"/>
        <v/>
      </c>
      <c r="T67" s="20" t="str">
        <f t="shared" si="11"/>
        <v/>
      </c>
      <c r="W67" s="5"/>
      <c r="X67" s="7"/>
      <c r="Z67" s="1"/>
      <c r="AA67" s="1"/>
      <c r="AB67" s="5"/>
      <c r="AC67" s="5"/>
      <c r="AD67" s="1"/>
    </row>
    <row r="68" spans="1:31" x14ac:dyDescent="0.25">
      <c r="A68" t="s">
        <v>15</v>
      </c>
      <c r="B68" t="s">
        <v>261</v>
      </c>
      <c r="C68">
        <v>172</v>
      </c>
      <c r="D68">
        <v>30227</v>
      </c>
      <c r="E68" s="15">
        <v>20.523</v>
      </c>
      <c r="F68" s="6">
        <f>AVERAGE(E68)</f>
        <v>20.523</v>
      </c>
      <c r="G68">
        <f t="shared" ref="G68:G131" si="18">IF(A68=A67,G67+1,1)</f>
        <v>1</v>
      </c>
      <c r="H68">
        <f t="shared" si="14"/>
        <v>172</v>
      </c>
      <c r="I68" s="5">
        <f t="shared" si="17"/>
        <v>3529.9560000000001</v>
      </c>
      <c r="J68" s="7">
        <f t="shared" si="15"/>
        <v>0</v>
      </c>
      <c r="K68" t="str">
        <f t="shared" si="16"/>
        <v/>
      </c>
      <c r="M68" s="20" t="str">
        <f t="shared" ref="M68:M131" si="19">IF($G68=2,SUM($D67:$D68),"")</f>
        <v/>
      </c>
      <c r="N68" s="20" t="str">
        <f>IF($G68=3,SUM($D66:D68),"")</f>
        <v/>
      </c>
      <c r="O68" s="20" t="str">
        <f t="shared" si="6"/>
        <v/>
      </c>
      <c r="P68" s="20" t="str">
        <f t="shared" si="7"/>
        <v/>
      </c>
      <c r="Q68" s="20" t="str">
        <f t="shared" si="8"/>
        <v/>
      </c>
      <c r="R68" s="20" t="str">
        <f t="shared" si="9"/>
        <v/>
      </c>
      <c r="S68" s="20" t="str">
        <f t="shared" si="10"/>
        <v/>
      </c>
      <c r="T68" s="20" t="str">
        <f t="shared" si="11"/>
        <v/>
      </c>
      <c r="W68" s="5"/>
      <c r="X68" s="7"/>
      <c r="Z68" s="1"/>
      <c r="AA68" s="1"/>
      <c r="AB68" s="5"/>
      <c r="AC68" s="5"/>
      <c r="AD68" s="1"/>
    </row>
    <row r="69" spans="1:31" x14ac:dyDescent="0.25">
      <c r="A69" t="s">
        <v>15</v>
      </c>
      <c r="B69" t="s">
        <v>331</v>
      </c>
      <c r="C69">
        <v>69</v>
      </c>
      <c r="D69">
        <v>11863</v>
      </c>
      <c r="E69" s="15">
        <v>5.33</v>
      </c>
      <c r="F69" s="6">
        <f>AVERAGE(E68:E69)</f>
        <v>12.926500000000001</v>
      </c>
      <c r="G69">
        <f t="shared" si="18"/>
        <v>2</v>
      </c>
      <c r="H69">
        <f t="shared" si="14"/>
        <v>241</v>
      </c>
      <c r="I69" s="5">
        <f t="shared" si="17"/>
        <v>3897.7260000000001</v>
      </c>
      <c r="J69" s="7">
        <f t="shared" si="15"/>
        <v>0</v>
      </c>
      <c r="K69" t="str">
        <f t="shared" si="16"/>
        <v/>
      </c>
      <c r="M69" s="20">
        <f t="shared" si="19"/>
        <v>42090</v>
      </c>
      <c r="N69" s="20" t="str">
        <f>IF($G69=3,SUM($D67:D69),"")</f>
        <v/>
      </c>
      <c r="O69" s="20" t="str">
        <f t="shared" si="6"/>
        <v/>
      </c>
      <c r="P69" s="20" t="str">
        <f t="shared" si="7"/>
        <v/>
      </c>
      <c r="Q69" s="20" t="str">
        <f t="shared" si="8"/>
        <v/>
      </c>
      <c r="R69" s="20" t="str">
        <f t="shared" si="9"/>
        <v/>
      </c>
      <c r="S69" s="20" t="str">
        <f t="shared" si="10"/>
        <v/>
      </c>
      <c r="T69" s="20" t="str">
        <f t="shared" si="11"/>
        <v/>
      </c>
      <c r="W69" s="5"/>
      <c r="X69" s="7"/>
      <c r="Z69" s="1"/>
      <c r="AA69" s="1"/>
      <c r="AB69" s="5"/>
      <c r="AC69" s="5"/>
      <c r="AD69" s="1"/>
    </row>
    <row r="70" spans="1:31" x14ac:dyDescent="0.25">
      <c r="A70" t="s">
        <v>15</v>
      </c>
      <c r="B70" t="s">
        <v>332</v>
      </c>
      <c r="C70">
        <v>26</v>
      </c>
      <c r="D70">
        <v>3523</v>
      </c>
      <c r="E70" s="15">
        <v>4.5289999999999999</v>
      </c>
      <c r="F70" s="6">
        <f>AVERAGE(E68:E70)</f>
        <v>10.127333333333334</v>
      </c>
      <c r="G70">
        <f t="shared" si="18"/>
        <v>3</v>
      </c>
      <c r="H70">
        <f t="shared" si="14"/>
        <v>267</v>
      </c>
      <c r="I70" s="5">
        <f t="shared" si="17"/>
        <v>4015.48</v>
      </c>
      <c r="J70" s="7">
        <f t="shared" si="15"/>
        <v>0</v>
      </c>
      <c r="K70" t="str">
        <f t="shared" si="16"/>
        <v/>
      </c>
      <c r="M70" s="20" t="str">
        <f t="shared" si="19"/>
        <v/>
      </c>
      <c r="N70" s="20">
        <f>IF($G70=3,SUM($D68:D70),"")</f>
        <v>45613</v>
      </c>
      <c r="O70" s="20" t="str">
        <f t="shared" ref="O70:O133" si="20">IF(G70=4,SUM(D67:D70),"")</f>
        <v/>
      </c>
      <c r="P70" s="20" t="str">
        <f t="shared" si="7"/>
        <v/>
      </c>
      <c r="Q70" s="20" t="str">
        <f t="shared" si="8"/>
        <v/>
      </c>
      <c r="R70" s="20" t="str">
        <f t="shared" si="9"/>
        <v/>
      </c>
      <c r="S70" s="20" t="str">
        <f t="shared" si="10"/>
        <v/>
      </c>
      <c r="T70" s="20" t="str">
        <f t="shared" si="11"/>
        <v/>
      </c>
      <c r="W70" s="5"/>
      <c r="X70" s="7"/>
      <c r="Z70" s="1"/>
      <c r="AA70" s="1"/>
      <c r="AB70" s="5"/>
      <c r="AC70" s="5"/>
      <c r="AD70" s="1"/>
    </row>
    <row r="71" spans="1:31" x14ac:dyDescent="0.25">
      <c r="A71" t="s">
        <v>15</v>
      </c>
      <c r="B71" t="s">
        <v>337</v>
      </c>
      <c r="C71">
        <v>25</v>
      </c>
      <c r="D71">
        <v>3820</v>
      </c>
      <c r="E71" s="15">
        <v>14.547000000000001</v>
      </c>
      <c r="F71" s="6">
        <f>AVERAGE(E68:E71)</f>
        <v>11.232250000000001</v>
      </c>
      <c r="G71">
        <f t="shared" si="18"/>
        <v>4</v>
      </c>
      <c r="H71">
        <f t="shared" si="14"/>
        <v>292</v>
      </c>
      <c r="I71" s="5">
        <f t="shared" si="17"/>
        <v>4379.1549999999997</v>
      </c>
      <c r="J71" s="7">
        <f t="shared" si="15"/>
        <v>0</v>
      </c>
      <c r="K71" t="str">
        <f t="shared" si="16"/>
        <v/>
      </c>
      <c r="M71" s="20" t="str">
        <f t="shared" si="19"/>
        <v/>
      </c>
      <c r="N71" s="20" t="str">
        <f>IF($G71=3,SUM($D69:D71),"")</f>
        <v/>
      </c>
      <c r="O71" s="20">
        <f t="shared" si="20"/>
        <v>49433</v>
      </c>
      <c r="P71" s="20" t="str">
        <f t="shared" ref="P71:P134" si="21">IF($G71=5,SUM($D69:$D71),"")</f>
        <v/>
      </c>
      <c r="Q71" s="20" t="str">
        <f t="shared" si="8"/>
        <v/>
      </c>
      <c r="R71" s="20" t="str">
        <f t="shared" si="9"/>
        <v/>
      </c>
      <c r="S71" s="20" t="str">
        <f t="shared" si="10"/>
        <v/>
      </c>
      <c r="T71" s="20" t="str">
        <f t="shared" si="11"/>
        <v/>
      </c>
      <c r="W71" s="5"/>
      <c r="X71" s="7"/>
      <c r="Z71" s="5"/>
      <c r="AA71" s="1"/>
      <c r="AB71" s="5"/>
      <c r="AC71" s="5"/>
      <c r="AD71" s="1"/>
      <c r="AE71" s="5"/>
    </row>
    <row r="72" spans="1:31" x14ac:dyDescent="0.25">
      <c r="A72" t="s">
        <v>15</v>
      </c>
      <c r="B72" t="s">
        <v>334</v>
      </c>
      <c r="C72">
        <v>23</v>
      </c>
      <c r="D72">
        <v>3360</v>
      </c>
      <c r="E72" s="15">
        <v>7.9770000000000003</v>
      </c>
      <c r="F72" s="6">
        <f>AVERAGE(E68:E72)</f>
        <v>10.581200000000001</v>
      </c>
      <c r="G72">
        <f t="shared" si="18"/>
        <v>5</v>
      </c>
      <c r="H72">
        <f t="shared" si="14"/>
        <v>315</v>
      </c>
      <c r="I72" s="5">
        <f t="shared" si="17"/>
        <v>4562.6260000000002</v>
      </c>
      <c r="J72" s="7">
        <f t="shared" si="15"/>
        <v>0</v>
      </c>
      <c r="K72" t="str">
        <f t="shared" si="16"/>
        <v/>
      </c>
      <c r="M72" s="20" t="str">
        <f t="shared" si="19"/>
        <v/>
      </c>
      <c r="N72" s="20" t="str">
        <f>IF($G72=3,SUM($D70:D72),"")</f>
        <v/>
      </c>
      <c r="O72" s="20" t="str">
        <f t="shared" si="20"/>
        <v/>
      </c>
      <c r="P72" s="20">
        <f t="shared" si="21"/>
        <v>10703</v>
      </c>
      <c r="Q72" s="20" t="str">
        <f t="shared" ref="Q72:Q135" si="22">IF($G72=6,SUM($D67:$D72),"")</f>
        <v/>
      </c>
      <c r="R72" s="20" t="str">
        <f t="shared" si="9"/>
        <v/>
      </c>
      <c r="S72" s="20" t="str">
        <f t="shared" si="10"/>
        <v/>
      </c>
      <c r="T72" s="20" t="str">
        <f t="shared" si="11"/>
        <v/>
      </c>
      <c r="W72" s="5"/>
      <c r="X72" s="7"/>
      <c r="Z72" s="1"/>
      <c r="AA72" s="1"/>
      <c r="AB72" s="5"/>
      <c r="AC72" s="5"/>
      <c r="AD72" s="1"/>
    </row>
    <row r="73" spans="1:31" x14ac:dyDescent="0.25">
      <c r="A73" t="s">
        <v>15</v>
      </c>
      <c r="B73" t="s">
        <v>333</v>
      </c>
      <c r="C73">
        <v>21</v>
      </c>
      <c r="D73">
        <v>3155</v>
      </c>
      <c r="E73" s="15">
        <v>8.0440000000000005</v>
      </c>
      <c r="F73" s="6">
        <f>AVERAGE(E68:E73)</f>
        <v>10.158333333333333</v>
      </c>
      <c r="G73">
        <f t="shared" si="18"/>
        <v>6</v>
      </c>
      <c r="H73">
        <f t="shared" si="14"/>
        <v>336</v>
      </c>
      <c r="I73" s="5">
        <f t="shared" si="17"/>
        <v>4731.55</v>
      </c>
      <c r="J73" s="7">
        <f t="shared" si="15"/>
        <v>0</v>
      </c>
      <c r="K73" t="str">
        <f t="shared" si="16"/>
        <v/>
      </c>
      <c r="M73" s="20" t="str">
        <f t="shared" si="19"/>
        <v/>
      </c>
      <c r="N73" s="20" t="str">
        <f>IF($G73=3,SUM($D71:D73),"")</f>
        <v/>
      </c>
      <c r="O73" s="20" t="str">
        <f t="shared" si="20"/>
        <v/>
      </c>
      <c r="P73" s="20" t="str">
        <f t="shared" si="21"/>
        <v/>
      </c>
      <c r="Q73" s="20">
        <f t="shared" si="22"/>
        <v>55948</v>
      </c>
      <c r="R73" s="20" t="str">
        <f t="shared" ref="R73:R136" si="23">IF($G73=7,SUM($D67:$D73),"")</f>
        <v/>
      </c>
      <c r="S73" s="20" t="str">
        <f t="shared" si="10"/>
        <v/>
      </c>
      <c r="T73" s="20" t="str">
        <f t="shared" si="11"/>
        <v/>
      </c>
      <c r="W73" s="5"/>
      <c r="X73" s="7"/>
      <c r="Z73" s="1"/>
      <c r="AA73" s="1"/>
      <c r="AB73" s="5"/>
      <c r="AC73" s="5"/>
      <c r="AD73" s="1"/>
    </row>
    <row r="74" spans="1:31" x14ac:dyDescent="0.25">
      <c r="A74" t="s">
        <v>15</v>
      </c>
      <c r="B74" t="s">
        <v>335</v>
      </c>
      <c r="C74">
        <v>18</v>
      </c>
      <c r="D74">
        <v>2727</v>
      </c>
      <c r="E74" s="15">
        <v>5.5279999999999996</v>
      </c>
      <c r="F74" s="6">
        <f>AVERAGE(E68:E74)</f>
        <v>9.4968571428571433</v>
      </c>
      <c r="G74">
        <f t="shared" si="18"/>
        <v>7</v>
      </c>
      <c r="H74">
        <f t="shared" si="14"/>
        <v>354</v>
      </c>
      <c r="I74" s="5">
        <f t="shared" si="17"/>
        <v>4831.0540000000001</v>
      </c>
      <c r="J74" s="7">
        <f t="shared" si="15"/>
        <v>0</v>
      </c>
      <c r="K74" t="str">
        <f t="shared" si="16"/>
        <v/>
      </c>
      <c r="M74" s="20" t="str">
        <f t="shared" si="19"/>
        <v/>
      </c>
      <c r="N74" s="20" t="str">
        <f>IF($G74=3,SUM($D72:D74),"")</f>
        <v/>
      </c>
      <c r="O74" s="20" t="str">
        <f t="shared" si="20"/>
        <v/>
      </c>
      <c r="P74" s="20" t="str">
        <f t="shared" si="21"/>
        <v/>
      </c>
      <c r="Q74" s="20" t="str">
        <f t="shared" si="22"/>
        <v/>
      </c>
      <c r="R74" s="20">
        <f t="shared" si="23"/>
        <v>58675</v>
      </c>
      <c r="S74" s="20" t="str">
        <f t="shared" ref="S74:S137" si="24">IF($G74=8,SUM($D67:$D74),"")</f>
        <v/>
      </c>
      <c r="T74" s="20" t="str">
        <f t="shared" si="11"/>
        <v/>
      </c>
      <c r="W74" s="5"/>
      <c r="X74" s="7"/>
      <c r="Z74" s="1"/>
      <c r="AA74" s="1"/>
      <c r="AB74" s="5"/>
      <c r="AC74" s="5"/>
      <c r="AD74" s="1"/>
    </row>
    <row r="75" spans="1:31" x14ac:dyDescent="0.25">
      <c r="A75" t="s">
        <v>15</v>
      </c>
      <c r="B75" t="s">
        <v>338</v>
      </c>
      <c r="C75">
        <v>14</v>
      </c>
      <c r="D75">
        <v>2445</v>
      </c>
      <c r="E75" s="15">
        <v>6.3929999999999998</v>
      </c>
      <c r="F75" s="6">
        <f>AVERAGE(E68:E75)</f>
        <v>9.1088750000000012</v>
      </c>
      <c r="G75">
        <f t="shared" si="18"/>
        <v>8</v>
      </c>
      <c r="H75">
        <f t="shared" si="14"/>
        <v>368</v>
      </c>
      <c r="I75" s="5">
        <f t="shared" si="17"/>
        <v>4920.5560000000005</v>
      </c>
      <c r="J75" s="7">
        <f t="shared" si="15"/>
        <v>0</v>
      </c>
      <c r="K75" t="str">
        <f t="shared" si="16"/>
        <v/>
      </c>
      <c r="M75" s="20" t="str">
        <f t="shared" si="19"/>
        <v/>
      </c>
      <c r="N75" s="20" t="str">
        <f>IF($G75=3,SUM($D73:D75),"")</f>
        <v/>
      </c>
      <c r="O75" s="20" t="str">
        <f t="shared" si="20"/>
        <v/>
      </c>
      <c r="P75" s="20" t="str">
        <f t="shared" si="21"/>
        <v/>
      </c>
      <c r="Q75" s="20" t="str">
        <f t="shared" si="22"/>
        <v/>
      </c>
      <c r="R75" s="20" t="str">
        <f t="shared" si="23"/>
        <v/>
      </c>
      <c r="S75" s="20">
        <f t="shared" si="24"/>
        <v>61120</v>
      </c>
      <c r="T75" s="20" t="str">
        <f t="shared" ref="T75:T138" si="25">IF($G75=9,SUM($D67:$D75),"")</f>
        <v/>
      </c>
      <c r="W75" s="5"/>
      <c r="X75" s="7"/>
      <c r="Z75" s="1"/>
      <c r="AA75" s="1"/>
      <c r="AB75" s="5"/>
      <c r="AC75" s="5"/>
      <c r="AD75" s="1"/>
    </row>
    <row r="76" spans="1:31" x14ac:dyDescent="0.25">
      <c r="A76" t="s">
        <v>15</v>
      </c>
      <c r="B76" t="s">
        <v>866</v>
      </c>
      <c r="C76">
        <v>11</v>
      </c>
      <c r="D76">
        <v>2461</v>
      </c>
      <c r="E76" s="15">
        <v>3.43</v>
      </c>
      <c r="F76" s="6">
        <f>AVERAGE(E68:E76)</f>
        <v>8.4778888888888915</v>
      </c>
      <c r="G76">
        <f t="shared" si="18"/>
        <v>9</v>
      </c>
      <c r="H76">
        <f t="shared" si="14"/>
        <v>379</v>
      </c>
      <c r="I76" s="5">
        <f t="shared" si="17"/>
        <v>4958.2860000000001</v>
      </c>
      <c r="J76" s="7">
        <f t="shared" si="15"/>
        <v>0</v>
      </c>
      <c r="K76" t="str">
        <f t="shared" si="16"/>
        <v/>
      </c>
      <c r="M76" s="20" t="str">
        <f t="shared" si="19"/>
        <v/>
      </c>
      <c r="N76" s="20" t="str">
        <f>IF($G76=3,SUM($D74:D76),"")</f>
        <v/>
      </c>
      <c r="O76" s="20" t="str">
        <f t="shared" si="20"/>
        <v/>
      </c>
      <c r="P76" s="20" t="str">
        <f t="shared" si="21"/>
        <v/>
      </c>
      <c r="Q76" s="20" t="str">
        <f t="shared" si="22"/>
        <v/>
      </c>
      <c r="R76" s="20" t="str">
        <f t="shared" si="23"/>
        <v/>
      </c>
      <c r="S76" s="20" t="str">
        <f t="shared" si="24"/>
        <v/>
      </c>
      <c r="T76" s="20">
        <f t="shared" si="25"/>
        <v>63581</v>
      </c>
      <c r="W76" s="5"/>
      <c r="X76" s="7"/>
      <c r="Z76" s="1"/>
      <c r="AA76" s="1"/>
      <c r="AB76" s="5"/>
      <c r="AC76" s="5"/>
      <c r="AD76" s="1"/>
    </row>
    <row r="77" spans="1:31" x14ac:dyDescent="0.25">
      <c r="A77" t="s">
        <v>15</v>
      </c>
      <c r="B77" t="s">
        <v>336</v>
      </c>
      <c r="C77">
        <v>9</v>
      </c>
      <c r="D77">
        <v>1266</v>
      </c>
      <c r="E77" s="15">
        <v>4.0990000000000002</v>
      </c>
      <c r="F77" s="6">
        <f>AVERAGE(E68:E77)</f>
        <v>8.0400000000000027</v>
      </c>
      <c r="G77">
        <f t="shared" si="18"/>
        <v>10</v>
      </c>
      <c r="H77">
        <f t="shared" si="14"/>
        <v>388</v>
      </c>
      <c r="I77" s="5">
        <f t="shared" si="17"/>
        <v>4995.1769999999997</v>
      </c>
      <c r="J77" s="7">
        <f t="shared" si="15"/>
        <v>12.874167525773196</v>
      </c>
      <c r="K77">
        <f t="shared" si="16"/>
        <v>64847</v>
      </c>
      <c r="M77" s="20" t="str">
        <f t="shared" si="19"/>
        <v/>
      </c>
      <c r="N77" s="20" t="str">
        <f>IF($G77=3,SUM($D75:D77),"")</f>
        <v/>
      </c>
      <c r="O77" s="20" t="str">
        <f t="shared" si="20"/>
        <v/>
      </c>
      <c r="P77" s="20" t="str">
        <f t="shared" si="21"/>
        <v/>
      </c>
      <c r="Q77" s="20" t="str">
        <f t="shared" si="22"/>
        <v/>
      </c>
      <c r="R77" s="20" t="str">
        <f t="shared" si="23"/>
        <v/>
      </c>
      <c r="S77" s="20" t="str">
        <f t="shared" si="24"/>
        <v/>
      </c>
      <c r="T77" s="20" t="str">
        <f t="shared" si="25"/>
        <v/>
      </c>
      <c r="W77" s="5"/>
      <c r="X77" s="7"/>
      <c r="Z77" s="1"/>
      <c r="AA77" s="1"/>
      <c r="AB77" s="5"/>
      <c r="AC77" s="5"/>
      <c r="AD77" s="1"/>
    </row>
    <row r="78" spans="1:31" x14ac:dyDescent="0.25">
      <c r="A78" t="s">
        <v>7</v>
      </c>
      <c r="B78" t="s">
        <v>293</v>
      </c>
      <c r="C78">
        <v>77</v>
      </c>
      <c r="D78">
        <v>16127</v>
      </c>
      <c r="E78" s="15">
        <v>15.054</v>
      </c>
      <c r="F78" s="6">
        <f>AVERAGE(E78)</f>
        <v>15.054</v>
      </c>
      <c r="G78">
        <f t="shared" si="18"/>
        <v>1</v>
      </c>
      <c r="H78">
        <f t="shared" si="14"/>
        <v>77</v>
      </c>
      <c r="I78" s="5">
        <f t="shared" si="17"/>
        <v>1159.1580000000001</v>
      </c>
      <c r="J78" s="7">
        <f t="shared" si="15"/>
        <v>0</v>
      </c>
      <c r="K78" t="str">
        <f t="shared" si="16"/>
        <v/>
      </c>
      <c r="M78" s="20" t="str">
        <f t="shared" si="19"/>
        <v/>
      </c>
      <c r="N78" s="20" t="str">
        <f>IF($G78=3,SUM($D76:D78),"")</f>
        <v/>
      </c>
      <c r="O78" s="20" t="str">
        <f t="shared" si="20"/>
        <v/>
      </c>
      <c r="P78" s="20" t="str">
        <f t="shared" si="21"/>
        <v/>
      </c>
      <c r="Q78" s="20" t="str">
        <f t="shared" si="22"/>
        <v/>
      </c>
      <c r="R78" s="20" t="str">
        <f t="shared" si="23"/>
        <v/>
      </c>
      <c r="S78" s="20" t="str">
        <f t="shared" si="24"/>
        <v/>
      </c>
      <c r="T78" s="20" t="str">
        <f t="shared" si="25"/>
        <v/>
      </c>
      <c r="W78" s="5"/>
      <c r="X78" s="7"/>
      <c r="Z78" s="1"/>
      <c r="AA78" s="1"/>
      <c r="AB78" s="5"/>
      <c r="AC78" s="5"/>
      <c r="AD78" s="1"/>
    </row>
    <row r="79" spans="1:31" x14ac:dyDescent="0.25">
      <c r="A79" t="s">
        <v>7</v>
      </c>
      <c r="B79" t="s">
        <v>294</v>
      </c>
      <c r="C79">
        <v>69</v>
      </c>
      <c r="D79">
        <v>12961</v>
      </c>
      <c r="E79" s="15">
        <v>16.094999999999999</v>
      </c>
      <c r="F79" s="6">
        <f>AVERAGE(E78:E79)</f>
        <v>15.5745</v>
      </c>
      <c r="G79">
        <f t="shared" si="18"/>
        <v>2</v>
      </c>
      <c r="H79">
        <f t="shared" si="14"/>
        <v>146</v>
      </c>
      <c r="I79" s="5">
        <f t="shared" si="17"/>
        <v>2269.7129999999997</v>
      </c>
      <c r="J79" s="7">
        <f t="shared" si="15"/>
        <v>0</v>
      </c>
      <c r="K79" t="str">
        <f t="shared" si="16"/>
        <v/>
      </c>
      <c r="M79" s="20">
        <f t="shared" si="19"/>
        <v>29088</v>
      </c>
      <c r="N79" s="20" t="str">
        <f>IF($G79=3,SUM($D77:D79),"")</f>
        <v/>
      </c>
      <c r="O79" s="20" t="str">
        <f t="shared" si="20"/>
        <v/>
      </c>
      <c r="P79" s="20" t="str">
        <f t="shared" si="21"/>
        <v/>
      </c>
      <c r="Q79" s="20" t="str">
        <f t="shared" si="22"/>
        <v/>
      </c>
      <c r="R79" s="20" t="str">
        <f t="shared" si="23"/>
        <v/>
      </c>
      <c r="S79" s="20" t="str">
        <f t="shared" si="24"/>
        <v/>
      </c>
      <c r="T79" s="20" t="str">
        <f t="shared" si="25"/>
        <v/>
      </c>
      <c r="W79" s="5"/>
      <c r="X79" s="7"/>
      <c r="Z79" s="1"/>
      <c r="AA79" s="1"/>
      <c r="AB79" s="5"/>
      <c r="AC79" s="5"/>
      <c r="AD79" s="1"/>
    </row>
    <row r="80" spans="1:31" x14ac:dyDescent="0.25">
      <c r="A80" t="s">
        <v>7</v>
      </c>
      <c r="B80" t="s">
        <v>295</v>
      </c>
      <c r="C80">
        <v>61</v>
      </c>
      <c r="D80">
        <v>10204</v>
      </c>
      <c r="E80" s="15">
        <v>6.3440000000000003</v>
      </c>
      <c r="F80" s="6">
        <f>AVERAGE(E78:E80)</f>
        <v>12.497666666666667</v>
      </c>
      <c r="G80">
        <f t="shared" si="18"/>
        <v>3</v>
      </c>
      <c r="H80">
        <f t="shared" si="14"/>
        <v>207</v>
      </c>
      <c r="I80" s="5">
        <f t="shared" si="17"/>
        <v>2656.6969999999997</v>
      </c>
      <c r="J80" s="7">
        <f t="shared" si="15"/>
        <v>0</v>
      </c>
      <c r="K80" t="str">
        <f t="shared" si="16"/>
        <v/>
      </c>
      <c r="M80" s="20" t="str">
        <f t="shared" si="19"/>
        <v/>
      </c>
      <c r="N80" s="20">
        <f>IF($G80=3,SUM($D78:D80),"")</f>
        <v>39292</v>
      </c>
      <c r="O80" s="20" t="str">
        <f t="shared" si="20"/>
        <v/>
      </c>
      <c r="P80" s="20" t="str">
        <f t="shared" si="21"/>
        <v/>
      </c>
      <c r="Q80" s="20" t="str">
        <f t="shared" si="22"/>
        <v/>
      </c>
      <c r="R80" s="20" t="str">
        <f t="shared" si="23"/>
        <v/>
      </c>
      <c r="S80" s="20" t="str">
        <f t="shared" si="24"/>
        <v/>
      </c>
      <c r="T80" s="20" t="str">
        <f t="shared" si="25"/>
        <v/>
      </c>
      <c r="W80" s="5"/>
      <c r="X80" s="7"/>
      <c r="Z80" s="1"/>
      <c r="AA80" s="1"/>
      <c r="AB80" s="5"/>
      <c r="AC80" s="5"/>
      <c r="AD80" s="1"/>
    </row>
    <row r="81" spans="1:31" x14ac:dyDescent="0.25">
      <c r="A81" t="s">
        <v>7</v>
      </c>
      <c r="B81" t="s">
        <v>296</v>
      </c>
      <c r="C81">
        <v>45</v>
      </c>
      <c r="D81">
        <v>10494</v>
      </c>
      <c r="E81" s="15">
        <v>6.3570000000000002</v>
      </c>
      <c r="F81" s="6">
        <f>AVERAGE(E78:E81)</f>
        <v>10.9625</v>
      </c>
      <c r="G81">
        <f t="shared" si="18"/>
        <v>4</v>
      </c>
      <c r="H81">
        <f t="shared" si="14"/>
        <v>252</v>
      </c>
      <c r="I81" s="5">
        <f t="shared" si="17"/>
        <v>2942.7619999999997</v>
      </c>
      <c r="J81" s="7">
        <f t="shared" si="15"/>
        <v>0</v>
      </c>
      <c r="K81" t="str">
        <f t="shared" si="16"/>
        <v/>
      </c>
      <c r="M81" s="20" t="str">
        <f t="shared" si="19"/>
        <v/>
      </c>
      <c r="N81" s="20" t="str">
        <f>IF($G81=3,SUM($D79:D81),"")</f>
        <v/>
      </c>
      <c r="O81" s="20">
        <f t="shared" si="20"/>
        <v>49786</v>
      </c>
      <c r="P81" s="20" t="str">
        <f t="shared" si="21"/>
        <v/>
      </c>
      <c r="Q81" s="20" t="str">
        <f t="shared" si="22"/>
        <v/>
      </c>
      <c r="R81" s="20" t="str">
        <f t="shared" si="23"/>
        <v/>
      </c>
      <c r="S81" s="20" t="str">
        <f t="shared" si="24"/>
        <v/>
      </c>
      <c r="T81" s="20" t="str">
        <f t="shared" si="25"/>
        <v/>
      </c>
      <c r="W81" s="5"/>
      <c r="X81" s="7"/>
      <c r="Z81" s="5"/>
      <c r="AA81" s="1"/>
      <c r="AB81" s="5"/>
      <c r="AC81" s="5"/>
      <c r="AD81" s="1"/>
      <c r="AE81" s="5"/>
    </row>
    <row r="82" spans="1:31" x14ac:dyDescent="0.25">
      <c r="A82" t="s">
        <v>7</v>
      </c>
      <c r="B82" t="s">
        <v>297</v>
      </c>
      <c r="C82">
        <v>31</v>
      </c>
      <c r="D82">
        <v>5764</v>
      </c>
      <c r="E82" s="15">
        <v>9.1959999999999997</v>
      </c>
      <c r="F82" s="6">
        <f>AVERAGE(E78:E82)</f>
        <v>10.6092</v>
      </c>
      <c r="G82">
        <f t="shared" si="18"/>
        <v>5</v>
      </c>
      <c r="H82">
        <f t="shared" si="14"/>
        <v>283</v>
      </c>
      <c r="I82" s="5">
        <f t="shared" si="17"/>
        <v>3227.8379999999997</v>
      </c>
      <c r="J82" s="7">
        <f t="shared" si="15"/>
        <v>0</v>
      </c>
      <c r="K82" t="str">
        <f t="shared" si="16"/>
        <v/>
      </c>
      <c r="M82" s="20" t="str">
        <f t="shared" si="19"/>
        <v/>
      </c>
      <c r="N82" s="20" t="str">
        <f>IF($G82=3,SUM($D80:D82),"")</f>
        <v/>
      </c>
      <c r="O82" s="20" t="str">
        <f t="shared" si="20"/>
        <v/>
      </c>
      <c r="P82" s="20">
        <f t="shared" si="21"/>
        <v>26462</v>
      </c>
      <c r="Q82" s="20" t="str">
        <f t="shared" si="22"/>
        <v/>
      </c>
      <c r="R82" s="20" t="str">
        <f t="shared" si="23"/>
        <v/>
      </c>
      <c r="S82" s="20" t="str">
        <f t="shared" si="24"/>
        <v/>
      </c>
      <c r="T82" s="20" t="str">
        <f t="shared" si="25"/>
        <v/>
      </c>
      <c r="W82" s="5"/>
      <c r="X82" s="7"/>
      <c r="Z82" s="1"/>
      <c r="AA82" s="1"/>
      <c r="AB82" s="5"/>
      <c r="AC82" s="5"/>
      <c r="AD82" s="1"/>
    </row>
    <row r="83" spans="1:31" x14ac:dyDescent="0.25">
      <c r="A83" t="s">
        <v>7</v>
      </c>
      <c r="B83" t="s">
        <v>300</v>
      </c>
      <c r="C83">
        <v>27</v>
      </c>
      <c r="D83">
        <v>5803</v>
      </c>
      <c r="E83" s="15">
        <v>9.9770000000000003</v>
      </c>
      <c r="F83" s="6">
        <f>AVERAGE(E78:E83)</f>
        <v>10.503833333333333</v>
      </c>
      <c r="G83">
        <f t="shared" si="18"/>
        <v>6</v>
      </c>
      <c r="H83">
        <f t="shared" si="14"/>
        <v>310</v>
      </c>
      <c r="I83" s="5">
        <f t="shared" si="17"/>
        <v>3497.2169999999996</v>
      </c>
      <c r="J83" s="7">
        <f t="shared" si="15"/>
        <v>0</v>
      </c>
      <c r="K83" t="str">
        <f t="shared" si="16"/>
        <v/>
      </c>
      <c r="M83" s="20" t="str">
        <f t="shared" si="19"/>
        <v/>
      </c>
      <c r="N83" s="20" t="str">
        <f>IF($G83=3,SUM($D81:D83),"")</f>
        <v/>
      </c>
      <c r="O83" s="20" t="str">
        <f t="shared" si="20"/>
        <v/>
      </c>
      <c r="P83" s="20" t="str">
        <f t="shared" si="21"/>
        <v/>
      </c>
      <c r="Q83" s="20">
        <f t="shared" si="22"/>
        <v>61353</v>
      </c>
      <c r="R83" s="20" t="str">
        <f t="shared" si="23"/>
        <v/>
      </c>
      <c r="S83" s="20" t="str">
        <f t="shared" si="24"/>
        <v/>
      </c>
      <c r="T83" s="20" t="str">
        <f t="shared" si="25"/>
        <v/>
      </c>
      <c r="W83" s="5"/>
      <c r="X83" s="7"/>
      <c r="Z83" s="1"/>
      <c r="AA83" s="1"/>
      <c r="AB83" s="5"/>
      <c r="AC83" s="5"/>
      <c r="AD83" s="1"/>
    </row>
    <row r="84" spans="1:31" x14ac:dyDescent="0.25">
      <c r="A84" t="s">
        <v>7</v>
      </c>
      <c r="B84" t="s">
        <v>298</v>
      </c>
      <c r="C84">
        <v>23</v>
      </c>
      <c r="D84">
        <v>4798</v>
      </c>
      <c r="E84" s="15">
        <v>10.255000000000001</v>
      </c>
      <c r="F84" s="6">
        <f>AVERAGE(E78:E84)</f>
        <v>10.468285714285713</v>
      </c>
      <c r="G84">
        <f t="shared" si="18"/>
        <v>7</v>
      </c>
      <c r="H84">
        <f t="shared" si="14"/>
        <v>333</v>
      </c>
      <c r="I84" s="5">
        <f t="shared" si="17"/>
        <v>3733.0819999999994</v>
      </c>
      <c r="J84" s="7">
        <f t="shared" si="15"/>
        <v>0</v>
      </c>
      <c r="K84" t="str">
        <f t="shared" si="16"/>
        <v/>
      </c>
      <c r="M84" s="20" t="str">
        <f t="shared" si="19"/>
        <v/>
      </c>
      <c r="N84" s="20" t="str">
        <f>IF($G84=3,SUM($D82:D84),"")</f>
        <v/>
      </c>
      <c r="O84" s="20" t="str">
        <f t="shared" si="20"/>
        <v/>
      </c>
      <c r="P84" s="20" t="str">
        <f t="shared" si="21"/>
        <v/>
      </c>
      <c r="Q84" s="20" t="str">
        <f t="shared" si="22"/>
        <v/>
      </c>
      <c r="R84" s="20">
        <f t="shared" si="23"/>
        <v>66151</v>
      </c>
      <c r="S84" s="20" t="str">
        <f t="shared" si="24"/>
        <v/>
      </c>
      <c r="T84" s="20" t="str">
        <f t="shared" si="25"/>
        <v/>
      </c>
      <c r="W84" s="5"/>
      <c r="X84" s="7"/>
      <c r="Z84" s="1"/>
      <c r="AA84" s="1"/>
      <c r="AB84" s="5"/>
      <c r="AC84" s="5"/>
      <c r="AD84" s="1"/>
    </row>
    <row r="85" spans="1:31" x14ac:dyDescent="0.25">
      <c r="A85" t="s">
        <v>7</v>
      </c>
      <c r="B85" t="s">
        <v>433</v>
      </c>
      <c r="C85">
        <v>17</v>
      </c>
      <c r="D85">
        <v>2846</v>
      </c>
      <c r="E85" s="15">
        <v>14.496</v>
      </c>
      <c r="F85" s="6">
        <f>AVERAGE(E78:E85)</f>
        <v>10.971749999999998</v>
      </c>
      <c r="G85">
        <f t="shared" si="18"/>
        <v>8</v>
      </c>
      <c r="H85">
        <f t="shared" si="14"/>
        <v>350</v>
      </c>
      <c r="I85" s="5">
        <f t="shared" si="17"/>
        <v>3979.5139999999992</v>
      </c>
      <c r="J85" s="7">
        <f t="shared" si="15"/>
        <v>0</v>
      </c>
      <c r="K85" t="str">
        <f t="shared" si="16"/>
        <v/>
      </c>
      <c r="M85" s="20" t="str">
        <f t="shared" si="19"/>
        <v/>
      </c>
      <c r="N85" s="20" t="str">
        <f>IF($G85=3,SUM($D83:D85),"")</f>
        <v/>
      </c>
      <c r="O85" s="20" t="str">
        <f t="shared" si="20"/>
        <v/>
      </c>
      <c r="P85" s="20" t="str">
        <f t="shared" si="21"/>
        <v/>
      </c>
      <c r="Q85" s="20" t="str">
        <f t="shared" si="22"/>
        <v/>
      </c>
      <c r="R85" s="20" t="str">
        <f t="shared" si="23"/>
        <v/>
      </c>
      <c r="S85" s="20">
        <f t="shared" si="24"/>
        <v>68997</v>
      </c>
      <c r="T85" s="20" t="str">
        <f t="shared" si="25"/>
        <v/>
      </c>
      <c r="W85" s="5"/>
      <c r="X85" s="7"/>
      <c r="Z85" s="1"/>
      <c r="AA85" s="1"/>
      <c r="AB85" s="5"/>
      <c r="AC85" s="5"/>
      <c r="AD85" s="1"/>
    </row>
    <row r="86" spans="1:31" x14ac:dyDescent="0.25">
      <c r="A86" t="s">
        <v>7</v>
      </c>
      <c r="B86" t="s">
        <v>310</v>
      </c>
      <c r="C86">
        <v>13</v>
      </c>
      <c r="D86">
        <v>2329</v>
      </c>
      <c r="E86" s="15">
        <v>10.762</v>
      </c>
      <c r="F86" s="6">
        <f>AVERAGE(E78:E86)</f>
        <v>10.948444444444442</v>
      </c>
      <c r="G86">
        <f t="shared" si="18"/>
        <v>9</v>
      </c>
      <c r="H86">
        <f t="shared" ref="H86:H149" si="26">IF(G85&gt;G86,C86,C86+H85)</f>
        <v>363</v>
      </c>
      <c r="I86" s="5">
        <f t="shared" si="17"/>
        <v>4119.4199999999992</v>
      </c>
      <c r="J86" s="7">
        <f t="shared" si="15"/>
        <v>0</v>
      </c>
      <c r="K86" t="str">
        <f t="shared" ref="K86:K149" si="27">IF(J86&gt;0,SUM(D77:D86),"")</f>
        <v/>
      </c>
      <c r="M86" s="20" t="str">
        <f t="shared" si="19"/>
        <v/>
      </c>
      <c r="N86" s="20" t="str">
        <f>IF($G86=3,SUM($D84:D86),"")</f>
        <v/>
      </c>
      <c r="O86" s="20" t="str">
        <f t="shared" si="20"/>
        <v/>
      </c>
      <c r="P86" s="20" t="str">
        <f t="shared" si="21"/>
        <v/>
      </c>
      <c r="Q86" s="20" t="str">
        <f t="shared" si="22"/>
        <v/>
      </c>
      <c r="R86" s="20" t="str">
        <f t="shared" si="23"/>
        <v/>
      </c>
      <c r="S86" s="20" t="str">
        <f t="shared" si="24"/>
        <v/>
      </c>
      <c r="T86" s="20">
        <f t="shared" si="25"/>
        <v>71326</v>
      </c>
      <c r="W86" s="5"/>
      <c r="X86" s="7"/>
      <c r="Z86" s="1"/>
      <c r="AA86" s="1"/>
      <c r="AB86" s="5"/>
      <c r="AC86" s="5"/>
      <c r="AD86" s="1"/>
    </row>
    <row r="87" spans="1:31" x14ac:dyDescent="0.25">
      <c r="A87" t="s">
        <v>7</v>
      </c>
      <c r="B87" t="s">
        <v>1830</v>
      </c>
      <c r="C87">
        <v>10</v>
      </c>
      <c r="D87">
        <v>1491</v>
      </c>
      <c r="E87" s="15">
        <v>8.6649999999999991</v>
      </c>
      <c r="F87" s="6">
        <f>AVERAGE(E78:E87)</f>
        <v>10.720099999999999</v>
      </c>
      <c r="G87">
        <f t="shared" si="18"/>
        <v>10</v>
      </c>
      <c r="H87">
        <f t="shared" si="26"/>
        <v>373</v>
      </c>
      <c r="I87" s="5">
        <f t="shared" si="17"/>
        <v>4206.0699999999988</v>
      </c>
      <c r="J87" s="7">
        <f t="shared" ref="J87:J150" si="28">IF(G87&gt;G88,I87/H87,0)</f>
        <v>11.276327077747986</v>
      </c>
      <c r="K87">
        <f t="shared" si="27"/>
        <v>72817</v>
      </c>
      <c r="M87" s="20" t="str">
        <f t="shared" si="19"/>
        <v/>
      </c>
      <c r="N87" s="20" t="str">
        <f>IF($G87=3,SUM($D85:D87),"")</f>
        <v/>
      </c>
      <c r="O87" s="20" t="str">
        <f t="shared" si="20"/>
        <v/>
      </c>
      <c r="P87" s="20" t="str">
        <f t="shared" si="21"/>
        <v/>
      </c>
      <c r="Q87" s="20" t="str">
        <f t="shared" si="22"/>
        <v/>
      </c>
      <c r="R87" s="20" t="str">
        <f t="shared" si="23"/>
        <v/>
      </c>
      <c r="S87" s="20" t="str">
        <f t="shared" si="24"/>
        <v/>
      </c>
      <c r="T87" s="20" t="str">
        <f t="shared" si="25"/>
        <v/>
      </c>
      <c r="W87" s="5"/>
      <c r="X87" s="7"/>
      <c r="Z87" s="1"/>
      <c r="AA87" s="1"/>
      <c r="AB87" s="5"/>
      <c r="AC87" s="5"/>
      <c r="AD87" s="1"/>
    </row>
    <row r="88" spans="1:31" x14ac:dyDescent="0.25">
      <c r="A88" t="s">
        <v>8</v>
      </c>
      <c r="B88" t="s">
        <v>285</v>
      </c>
      <c r="C88">
        <v>58</v>
      </c>
      <c r="D88">
        <v>6492</v>
      </c>
      <c r="E88" s="15">
        <v>8.327</v>
      </c>
      <c r="F88" s="6">
        <f>AVERAGE(E88)</f>
        <v>8.327</v>
      </c>
      <c r="G88">
        <f t="shared" si="18"/>
        <v>1</v>
      </c>
      <c r="H88">
        <f t="shared" si="26"/>
        <v>58</v>
      </c>
      <c r="I88" s="5">
        <f t="shared" si="17"/>
        <v>482.96600000000001</v>
      </c>
      <c r="J88" s="7">
        <f t="shared" si="28"/>
        <v>0</v>
      </c>
      <c r="K88" t="str">
        <f t="shared" si="27"/>
        <v/>
      </c>
      <c r="M88" s="20" t="str">
        <f t="shared" si="19"/>
        <v/>
      </c>
      <c r="N88" s="20" t="str">
        <f>IF($G88=3,SUM($D86:D88),"")</f>
        <v/>
      </c>
      <c r="O88" s="20" t="str">
        <f t="shared" si="20"/>
        <v/>
      </c>
      <c r="P88" s="20" t="str">
        <f t="shared" si="21"/>
        <v/>
      </c>
      <c r="Q88" s="20" t="str">
        <f t="shared" si="22"/>
        <v/>
      </c>
      <c r="R88" s="20" t="str">
        <f t="shared" si="23"/>
        <v/>
      </c>
      <c r="S88" s="20" t="str">
        <f t="shared" si="24"/>
        <v/>
      </c>
      <c r="T88" s="20" t="str">
        <f t="shared" si="25"/>
        <v/>
      </c>
      <c r="W88" s="5"/>
      <c r="X88" s="7"/>
      <c r="Z88" s="1"/>
      <c r="AA88" s="1"/>
      <c r="AB88" s="5"/>
      <c r="AC88" s="5"/>
      <c r="AD88" s="1"/>
    </row>
    <row r="89" spans="1:31" x14ac:dyDescent="0.25">
      <c r="A89" t="s">
        <v>8</v>
      </c>
      <c r="B89" t="s">
        <v>286</v>
      </c>
      <c r="C89">
        <v>36</v>
      </c>
      <c r="D89">
        <v>4070</v>
      </c>
      <c r="E89" s="15">
        <v>5.6829999999999998</v>
      </c>
      <c r="F89" s="6">
        <f>AVERAGE(E88:E89)</f>
        <v>7.0049999999999999</v>
      </c>
      <c r="G89">
        <f t="shared" si="18"/>
        <v>2</v>
      </c>
      <c r="H89">
        <f t="shared" si="26"/>
        <v>94</v>
      </c>
      <c r="I89" s="5">
        <f t="shared" si="17"/>
        <v>687.55399999999997</v>
      </c>
      <c r="J89" s="7">
        <f t="shared" si="28"/>
        <v>0</v>
      </c>
      <c r="K89" t="str">
        <f t="shared" si="27"/>
        <v/>
      </c>
      <c r="M89" s="20">
        <f t="shared" si="19"/>
        <v>10562</v>
      </c>
      <c r="N89" s="20" t="str">
        <f>IF($G89=3,SUM($D87:D89),"")</f>
        <v/>
      </c>
      <c r="O89" s="20" t="str">
        <f t="shared" si="20"/>
        <v/>
      </c>
      <c r="P89" s="20" t="str">
        <f t="shared" si="21"/>
        <v/>
      </c>
      <c r="Q89" s="20" t="str">
        <f t="shared" si="22"/>
        <v/>
      </c>
      <c r="R89" s="20" t="str">
        <f t="shared" si="23"/>
        <v/>
      </c>
      <c r="S89" s="20" t="str">
        <f t="shared" si="24"/>
        <v/>
      </c>
      <c r="T89" s="20" t="str">
        <f t="shared" si="25"/>
        <v/>
      </c>
      <c r="W89" s="5"/>
      <c r="X89" s="7"/>
      <c r="Z89" s="1"/>
      <c r="AA89" s="1"/>
      <c r="AB89" s="5"/>
      <c r="AC89" s="5"/>
      <c r="AD89" s="1"/>
    </row>
    <row r="90" spans="1:31" x14ac:dyDescent="0.25">
      <c r="A90" t="s">
        <v>8</v>
      </c>
      <c r="B90" t="s">
        <v>287</v>
      </c>
      <c r="C90">
        <v>31</v>
      </c>
      <c r="D90">
        <v>3407</v>
      </c>
      <c r="E90" s="15">
        <v>5.1449999999999996</v>
      </c>
      <c r="F90" s="6">
        <f>AVERAGE(E88:E90)</f>
        <v>6.3850000000000007</v>
      </c>
      <c r="G90">
        <f t="shared" si="18"/>
        <v>3</v>
      </c>
      <c r="H90">
        <f t="shared" si="26"/>
        <v>125</v>
      </c>
      <c r="I90" s="5">
        <f t="shared" si="17"/>
        <v>847.04899999999998</v>
      </c>
      <c r="J90" s="7">
        <f t="shared" si="28"/>
        <v>0</v>
      </c>
      <c r="K90" t="str">
        <f t="shared" si="27"/>
        <v/>
      </c>
      <c r="M90" s="20" t="str">
        <f t="shared" si="19"/>
        <v/>
      </c>
      <c r="N90" s="20">
        <f>IF($G90=3,SUM($D88:D90),"")</f>
        <v>13969</v>
      </c>
      <c r="O90" s="20" t="str">
        <f t="shared" si="20"/>
        <v/>
      </c>
      <c r="P90" s="20" t="str">
        <f t="shared" si="21"/>
        <v/>
      </c>
      <c r="Q90" s="20" t="str">
        <f t="shared" si="22"/>
        <v/>
      </c>
      <c r="R90" s="20" t="str">
        <f t="shared" si="23"/>
        <v/>
      </c>
      <c r="S90" s="20" t="str">
        <f t="shared" si="24"/>
        <v/>
      </c>
      <c r="T90" s="20" t="str">
        <f t="shared" si="25"/>
        <v/>
      </c>
      <c r="W90" s="5"/>
      <c r="X90" s="7"/>
      <c r="Z90" s="1"/>
      <c r="AA90" s="1"/>
      <c r="AB90" s="5"/>
      <c r="AC90" s="5"/>
      <c r="AD90" s="1"/>
    </row>
    <row r="91" spans="1:31" x14ac:dyDescent="0.25">
      <c r="A91" t="s">
        <v>8</v>
      </c>
      <c r="B91" t="s">
        <v>289</v>
      </c>
      <c r="C91">
        <v>24</v>
      </c>
      <c r="D91">
        <v>2349</v>
      </c>
      <c r="E91" s="15">
        <v>3.2559999999999998</v>
      </c>
      <c r="F91" s="6">
        <f>AVERAGE(E88:E91)</f>
        <v>5.6027500000000003</v>
      </c>
      <c r="G91">
        <f t="shared" si="18"/>
        <v>4</v>
      </c>
      <c r="H91">
        <f t="shared" si="26"/>
        <v>149</v>
      </c>
      <c r="I91" s="5">
        <f t="shared" si="17"/>
        <v>925.19299999999998</v>
      </c>
      <c r="J91" s="7">
        <f t="shared" si="28"/>
        <v>0</v>
      </c>
      <c r="K91" t="str">
        <f t="shared" si="27"/>
        <v/>
      </c>
      <c r="M91" s="20" t="str">
        <f t="shared" si="19"/>
        <v/>
      </c>
      <c r="N91" s="20" t="str">
        <f>IF($G91=3,SUM($D89:D91),"")</f>
        <v/>
      </c>
      <c r="O91" s="20">
        <f t="shared" si="20"/>
        <v>16318</v>
      </c>
      <c r="P91" s="20" t="str">
        <f t="shared" si="21"/>
        <v/>
      </c>
      <c r="Q91" s="20" t="str">
        <f t="shared" si="22"/>
        <v/>
      </c>
      <c r="R91" s="20" t="str">
        <f t="shared" si="23"/>
        <v/>
      </c>
      <c r="S91" s="20" t="str">
        <f t="shared" si="24"/>
        <v/>
      </c>
      <c r="T91" s="20" t="str">
        <f t="shared" si="25"/>
        <v/>
      </c>
      <c r="W91" s="5"/>
      <c r="X91" s="7"/>
      <c r="Z91" s="5"/>
      <c r="AA91" s="1"/>
      <c r="AB91" s="5"/>
      <c r="AC91" s="5"/>
      <c r="AD91" s="1"/>
      <c r="AE91" s="5"/>
    </row>
    <row r="92" spans="1:31" x14ac:dyDescent="0.25">
      <c r="A92" t="s">
        <v>8</v>
      </c>
      <c r="B92" t="s">
        <v>290</v>
      </c>
      <c r="C92">
        <v>23</v>
      </c>
      <c r="D92">
        <v>2113</v>
      </c>
      <c r="E92" s="15">
        <v>3.93</v>
      </c>
      <c r="F92" s="6">
        <f>AVERAGE(E88:E92)</f>
        <v>5.2682000000000002</v>
      </c>
      <c r="G92">
        <f t="shared" si="18"/>
        <v>5</v>
      </c>
      <c r="H92">
        <f t="shared" si="26"/>
        <v>172</v>
      </c>
      <c r="I92" s="5">
        <f t="shared" si="17"/>
        <v>1015.583</v>
      </c>
      <c r="J92" s="7">
        <f t="shared" si="28"/>
        <v>0</v>
      </c>
      <c r="K92" t="str">
        <f t="shared" si="27"/>
        <v/>
      </c>
      <c r="M92" s="20" t="str">
        <f t="shared" si="19"/>
        <v/>
      </c>
      <c r="N92" s="20" t="str">
        <f>IF($G92=3,SUM($D90:D92),"")</f>
        <v/>
      </c>
      <c r="O92" s="20" t="str">
        <f t="shared" si="20"/>
        <v/>
      </c>
      <c r="P92" s="20">
        <f t="shared" si="21"/>
        <v>7869</v>
      </c>
      <c r="Q92" s="20" t="str">
        <f t="shared" si="22"/>
        <v/>
      </c>
      <c r="R92" s="20" t="str">
        <f t="shared" si="23"/>
        <v/>
      </c>
      <c r="S92" s="20" t="str">
        <f t="shared" si="24"/>
        <v/>
      </c>
      <c r="T92" s="20" t="str">
        <f t="shared" si="25"/>
        <v/>
      </c>
      <c r="W92" s="5"/>
      <c r="X92" s="7"/>
      <c r="Z92" s="1"/>
      <c r="AA92" s="1"/>
      <c r="AB92" s="5"/>
      <c r="AC92" s="5"/>
      <c r="AD92" s="1"/>
    </row>
    <row r="93" spans="1:31" x14ac:dyDescent="0.25">
      <c r="A93" t="s">
        <v>8</v>
      </c>
      <c r="B93" t="s">
        <v>288</v>
      </c>
      <c r="C93">
        <v>22</v>
      </c>
      <c r="D93">
        <v>3120</v>
      </c>
      <c r="E93" s="15">
        <v>6.65</v>
      </c>
      <c r="F93" s="6">
        <f>AVERAGE(E88:E93)</f>
        <v>5.4984999999999999</v>
      </c>
      <c r="G93">
        <f t="shared" si="18"/>
        <v>6</v>
      </c>
      <c r="H93">
        <f t="shared" si="26"/>
        <v>194</v>
      </c>
      <c r="I93" s="5">
        <f t="shared" si="17"/>
        <v>1161.883</v>
      </c>
      <c r="J93" s="7">
        <f t="shared" si="28"/>
        <v>0</v>
      </c>
      <c r="K93" t="str">
        <f t="shared" si="27"/>
        <v/>
      </c>
      <c r="M93" s="20" t="str">
        <f t="shared" si="19"/>
        <v/>
      </c>
      <c r="N93" s="20" t="str">
        <f>IF($G93=3,SUM($D91:D93),"")</f>
        <v/>
      </c>
      <c r="O93" s="20" t="str">
        <f t="shared" si="20"/>
        <v/>
      </c>
      <c r="P93" s="20" t="str">
        <f t="shared" si="21"/>
        <v/>
      </c>
      <c r="Q93" s="20">
        <f t="shared" si="22"/>
        <v>21551</v>
      </c>
      <c r="R93" s="20" t="str">
        <f t="shared" si="23"/>
        <v/>
      </c>
      <c r="S93" s="20" t="str">
        <f t="shared" si="24"/>
        <v/>
      </c>
      <c r="T93" s="20" t="str">
        <f t="shared" si="25"/>
        <v/>
      </c>
      <c r="W93" s="5"/>
      <c r="X93" s="7"/>
      <c r="Z93" s="1"/>
      <c r="AA93" s="1"/>
      <c r="AB93" s="5"/>
      <c r="AC93" s="5"/>
      <c r="AD93" s="1"/>
    </row>
    <row r="94" spans="1:31" x14ac:dyDescent="0.25">
      <c r="A94" t="s">
        <v>8</v>
      </c>
      <c r="B94" t="s">
        <v>291</v>
      </c>
      <c r="C94">
        <v>18</v>
      </c>
      <c r="D94">
        <v>1711</v>
      </c>
      <c r="E94" s="15">
        <v>5.28</v>
      </c>
      <c r="F94" s="6">
        <f>AVERAGE(E88:E94)</f>
        <v>5.4672857142857145</v>
      </c>
      <c r="G94">
        <f t="shared" si="18"/>
        <v>7</v>
      </c>
      <c r="H94">
        <f t="shared" si="26"/>
        <v>212</v>
      </c>
      <c r="I94" s="5">
        <f t="shared" si="17"/>
        <v>1256.923</v>
      </c>
      <c r="J94" s="7">
        <f t="shared" si="28"/>
        <v>0</v>
      </c>
      <c r="K94" t="str">
        <f t="shared" si="27"/>
        <v/>
      </c>
      <c r="M94" s="20" t="str">
        <f t="shared" si="19"/>
        <v/>
      </c>
      <c r="N94" s="20" t="str">
        <f>IF($G94=3,SUM($D92:D94),"")</f>
        <v/>
      </c>
      <c r="O94" s="20" t="str">
        <f t="shared" si="20"/>
        <v/>
      </c>
      <c r="P94" s="20" t="str">
        <f t="shared" si="21"/>
        <v/>
      </c>
      <c r="Q94" s="20" t="str">
        <f t="shared" si="22"/>
        <v/>
      </c>
      <c r="R94" s="20">
        <f t="shared" si="23"/>
        <v>23262</v>
      </c>
      <c r="S94" s="20" t="str">
        <f t="shared" si="24"/>
        <v/>
      </c>
      <c r="T94" s="20" t="str">
        <f t="shared" si="25"/>
        <v/>
      </c>
      <c r="W94" s="5"/>
      <c r="X94" s="7"/>
      <c r="Z94" s="1"/>
      <c r="AA94" s="1"/>
      <c r="AB94" s="5"/>
      <c r="AC94" s="5"/>
      <c r="AD94" s="1"/>
    </row>
    <row r="95" spans="1:31" x14ac:dyDescent="0.25">
      <c r="A95" t="s">
        <v>8</v>
      </c>
      <c r="B95" t="s">
        <v>1831</v>
      </c>
      <c r="C95">
        <v>17</v>
      </c>
      <c r="D95">
        <v>1848</v>
      </c>
      <c r="E95" s="15">
        <v>5.1219999999999999</v>
      </c>
      <c r="F95" s="6">
        <f>AVERAGE(E88:E95)</f>
        <v>5.4241250000000001</v>
      </c>
      <c r="G95">
        <f t="shared" si="18"/>
        <v>8</v>
      </c>
      <c r="H95">
        <f t="shared" si="26"/>
        <v>229</v>
      </c>
      <c r="I95" s="5">
        <f t="shared" si="17"/>
        <v>1343.9970000000001</v>
      </c>
      <c r="J95" s="7">
        <f t="shared" si="28"/>
        <v>0</v>
      </c>
      <c r="K95" t="str">
        <f t="shared" si="27"/>
        <v/>
      </c>
      <c r="M95" s="20" t="str">
        <f t="shared" si="19"/>
        <v/>
      </c>
      <c r="N95" s="20" t="str">
        <f>IF($G95=3,SUM($D93:D95),"")</f>
        <v/>
      </c>
      <c r="O95" s="20" t="str">
        <f t="shared" si="20"/>
        <v/>
      </c>
      <c r="P95" s="20" t="str">
        <f t="shared" si="21"/>
        <v/>
      </c>
      <c r="Q95" s="20" t="str">
        <f t="shared" si="22"/>
        <v/>
      </c>
      <c r="R95" s="20" t="str">
        <f t="shared" si="23"/>
        <v/>
      </c>
      <c r="S95" s="20">
        <f t="shared" si="24"/>
        <v>25110</v>
      </c>
      <c r="T95" s="20" t="str">
        <f t="shared" si="25"/>
        <v/>
      </c>
      <c r="W95" s="5"/>
      <c r="X95" s="7"/>
      <c r="Z95" s="1"/>
      <c r="AA95" s="1"/>
      <c r="AB95" s="5"/>
      <c r="AC95" s="5"/>
      <c r="AD95" s="1"/>
    </row>
    <row r="96" spans="1:31" x14ac:dyDescent="0.25">
      <c r="A96" t="s">
        <v>8</v>
      </c>
      <c r="B96" t="s">
        <v>292</v>
      </c>
      <c r="C96">
        <v>16</v>
      </c>
      <c r="D96">
        <v>1697</v>
      </c>
      <c r="E96" s="15">
        <v>4.1680000000000001</v>
      </c>
      <c r="F96" s="6">
        <f>AVERAGE(E88:E96)</f>
        <v>5.2845555555555555</v>
      </c>
      <c r="G96">
        <f t="shared" si="18"/>
        <v>9</v>
      </c>
      <c r="H96">
        <f t="shared" si="26"/>
        <v>245</v>
      </c>
      <c r="I96" s="5">
        <f t="shared" si="17"/>
        <v>1410.6850000000002</v>
      </c>
      <c r="J96" s="7">
        <f t="shared" si="28"/>
        <v>0</v>
      </c>
      <c r="K96" t="str">
        <f t="shared" si="27"/>
        <v/>
      </c>
      <c r="M96" s="20" t="str">
        <f t="shared" si="19"/>
        <v/>
      </c>
      <c r="N96" s="20" t="str">
        <f>IF($G96=3,SUM($D94:D96),"")</f>
        <v/>
      </c>
      <c r="O96" s="20" t="str">
        <f t="shared" si="20"/>
        <v/>
      </c>
      <c r="P96" s="20" t="str">
        <f t="shared" si="21"/>
        <v/>
      </c>
      <c r="Q96" s="20" t="str">
        <f t="shared" si="22"/>
        <v/>
      </c>
      <c r="R96" s="20" t="str">
        <f t="shared" si="23"/>
        <v/>
      </c>
      <c r="S96" s="20" t="str">
        <f t="shared" si="24"/>
        <v/>
      </c>
      <c r="T96" s="20">
        <f t="shared" si="25"/>
        <v>26807</v>
      </c>
      <c r="W96" s="5"/>
      <c r="X96" s="7"/>
      <c r="Z96" s="1"/>
      <c r="AA96" s="1"/>
      <c r="AB96" s="5"/>
      <c r="AC96" s="5"/>
      <c r="AD96" s="1"/>
    </row>
    <row r="97" spans="1:31" x14ac:dyDescent="0.25">
      <c r="A97" t="s">
        <v>8</v>
      </c>
      <c r="B97" t="s">
        <v>83</v>
      </c>
      <c r="C97">
        <v>15</v>
      </c>
      <c r="D97">
        <v>1630</v>
      </c>
      <c r="E97" s="15">
        <v>3.8279999999999998</v>
      </c>
      <c r="F97" s="6">
        <f>AVERAGE(E88:E97)</f>
        <v>5.1389000000000005</v>
      </c>
      <c r="G97">
        <f t="shared" si="18"/>
        <v>10</v>
      </c>
      <c r="H97">
        <f t="shared" si="26"/>
        <v>260</v>
      </c>
      <c r="I97" s="5">
        <f t="shared" si="17"/>
        <v>1468.1050000000002</v>
      </c>
      <c r="J97" s="7">
        <f t="shared" si="28"/>
        <v>5.6465576923076934</v>
      </c>
      <c r="K97">
        <f t="shared" si="27"/>
        <v>28437</v>
      </c>
      <c r="M97" s="20" t="str">
        <f t="shared" si="19"/>
        <v/>
      </c>
      <c r="N97" s="20" t="str">
        <f>IF($G97=3,SUM($D95:D97),"")</f>
        <v/>
      </c>
      <c r="O97" s="20" t="str">
        <f t="shared" si="20"/>
        <v/>
      </c>
      <c r="P97" s="20" t="str">
        <f t="shared" si="21"/>
        <v/>
      </c>
      <c r="Q97" s="20" t="str">
        <f t="shared" si="22"/>
        <v/>
      </c>
      <c r="R97" s="20" t="str">
        <f t="shared" si="23"/>
        <v/>
      </c>
      <c r="S97" s="20" t="str">
        <f t="shared" si="24"/>
        <v/>
      </c>
      <c r="T97" s="20" t="str">
        <f t="shared" si="25"/>
        <v/>
      </c>
      <c r="W97" s="5"/>
      <c r="X97" s="7"/>
      <c r="Z97" s="1"/>
      <c r="AA97" s="1"/>
      <c r="AB97" s="5"/>
      <c r="AC97" s="5"/>
      <c r="AD97" s="1"/>
    </row>
    <row r="98" spans="1:31" x14ac:dyDescent="0.25">
      <c r="A98" t="s">
        <v>10</v>
      </c>
      <c r="B98" t="s">
        <v>303</v>
      </c>
      <c r="C98">
        <v>49</v>
      </c>
      <c r="D98">
        <v>4997</v>
      </c>
      <c r="E98" s="15">
        <v>7.7050000000000001</v>
      </c>
      <c r="F98" s="6">
        <f>AVERAGE(E98)</f>
        <v>7.7050000000000001</v>
      </c>
      <c r="G98">
        <f t="shared" si="18"/>
        <v>1</v>
      </c>
      <c r="H98">
        <f t="shared" si="26"/>
        <v>49</v>
      </c>
      <c r="I98" s="5">
        <f t="shared" si="17"/>
        <v>377.54500000000002</v>
      </c>
      <c r="J98" s="7">
        <f t="shared" si="28"/>
        <v>0</v>
      </c>
      <c r="K98" t="str">
        <f t="shared" si="27"/>
        <v/>
      </c>
      <c r="M98" s="20" t="str">
        <f t="shared" si="19"/>
        <v/>
      </c>
      <c r="N98" s="20" t="str">
        <f>IF($G98=3,SUM($D96:D98),"")</f>
        <v/>
      </c>
      <c r="O98" s="20" t="str">
        <f t="shared" si="20"/>
        <v/>
      </c>
      <c r="P98" s="20" t="str">
        <f t="shared" si="21"/>
        <v/>
      </c>
      <c r="Q98" s="20" t="str">
        <f t="shared" si="22"/>
        <v/>
      </c>
      <c r="R98" s="20" t="str">
        <f t="shared" si="23"/>
        <v/>
      </c>
      <c r="S98" s="20" t="str">
        <f t="shared" si="24"/>
        <v/>
      </c>
      <c r="T98" s="20" t="str">
        <f t="shared" si="25"/>
        <v/>
      </c>
      <c r="W98" s="5"/>
      <c r="X98" s="7"/>
      <c r="Z98" s="1"/>
      <c r="AA98" s="1"/>
      <c r="AB98" s="5"/>
      <c r="AC98" s="5"/>
      <c r="AD98" s="1"/>
    </row>
    <row r="99" spans="1:31" x14ac:dyDescent="0.25">
      <c r="A99" t="s">
        <v>10</v>
      </c>
      <c r="B99" t="s">
        <v>304</v>
      </c>
      <c r="C99">
        <v>49</v>
      </c>
      <c r="D99">
        <v>4797</v>
      </c>
      <c r="E99" s="15">
        <v>4.476</v>
      </c>
      <c r="F99" s="6">
        <f>AVERAGE(E98:E99)</f>
        <v>6.0905000000000005</v>
      </c>
      <c r="G99">
        <f t="shared" si="18"/>
        <v>2</v>
      </c>
      <c r="H99">
        <f t="shared" si="26"/>
        <v>98</v>
      </c>
      <c r="I99" s="5">
        <f t="shared" si="17"/>
        <v>596.86900000000003</v>
      </c>
      <c r="J99" s="7">
        <f t="shared" si="28"/>
        <v>0</v>
      </c>
      <c r="K99" t="str">
        <f t="shared" si="27"/>
        <v/>
      </c>
      <c r="M99" s="20">
        <f t="shared" si="19"/>
        <v>9794</v>
      </c>
      <c r="N99" s="20" t="str">
        <f>IF($G99=3,SUM($D97:D99),"")</f>
        <v/>
      </c>
      <c r="O99" s="20" t="str">
        <f t="shared" si="20"/>
        <v/>
      </c>
      <c r="P99" s="20" t="str">
        <f t="shared" si="21"/>
        <v/>
      </c>
      <c r="Q99" s="20" t="str">
        <f t="shared" si="22"/>
        <v/>
      </c>
      <c r="R99" s="20" t="str">
        <f t="shared" si="23"/>
        <v/>
      </c>
      <c r="S99" s="20" t="str">
        <f t="shared" si="24"/>
        <v/>
      </c>
      <c r="T99" s="20" t="str">
        <f t="shared" si="25"/>
        <v/>
      </c>
      <c r="W99" s="5"/>
      <c r="X99" s="7"/>
      <c r="Z99" s="1"/>
      <c r="AA99" s="1"/>
      <c r="AB99" s="5"/>
      <c r="AC99" s="5"/>
      <c r="AD99" s="1"/>
    </row>
    <row r="100" spans="1:31" x14ac:dyDescent="0.25">
      <c r="A100" t="s">
        <v>10</v>
      </c>
      <c r="B100" t="s">
        <v>305</v>
      </c>
      <c r="C100">
        <v>43</v>
      </c>
      <c r="D100">
        <v>4629</v>
      </c>
      <c r="E100" s="15">
        <v>7.9029999999999996</v>
      </c>
      <c r="F100" s="6">
        <f>AVERAGE(E98:E100)</f>
        <v>6.6946666666666665</v>
      </c>
      <c r="G100">
        <f t="shared" si="18"/>
        <v>3</v>
      </c>
      <c r="H100">
        <f t="shared" si="26"/>
        <v>141</v>
      </c>
      <c r="I100" s="5">
        <f t="shared" si="17"/>
        <v>936.69800000000009</v>
      </c>
      <c r="J100" s="7">
        <f t="shared" si="28"/>
        <v>0</v>
      </c>
      <c r="K100" t="str">
        <f t="shared" si="27"/>
        <v/>
      </c>
      <c r="M100" s="20" t="str">
        <f t="shared" si="19"/>
        <v/>
      </c>
      <c r="N100" s="20">
        <f>IF($G100=3,SUM($D98:D100),"")</f>
        <v>14423</v>
      </c>
      <c r="O100" s="20" t="str">
        <f t="shared" si="20"/>
        <v/>
      </c>
      <c r="P100" s="20" t="str">
        <f t="shared" si="21"/>
        <v/>
      </c>
      <c r="Q100" s="20" t="str">
        <f t="shared" si="22"/>
        <v/>
      </c>
      <c r="R100" s="20" t="str">
        <f t="shared" si="23"/>
        <v/>
      </c>
      <c r="S100" s="20" t="str">
        <f t="shared" si="24"/>
        <v/>
      </c>
      <c r="T100" s="20" t="str">
        <f t="shared" si="25"/>
        <v/>
      </c>
      <c r="W100" s="5"/>
      <c r="X100" s="7"/>
      <c r="Z100" s="1"/>
      <c r="AA100" s="1"/>
      <c r="AB100" s="5"/>
      <c r="AC100" s="5"/>
      <c r="AD100" s="1"/>
    </row>
    <row r="101" spans="1:31" x14ac:dyDescent="0.25">
      <c r="A101" t="s">
        <v>10</v>
      </c>
      <c r="B101" t="s">
        <v>299</v>
      </c>
      <c r="C101">
        <v>30</v>
      </c>
      <c r="D101">
        <v>3065</v>
      </c>
      <c r="E101" s="15">
        <v>7.048</v>
      </c>
      <c r="F101" s="6">
        <f>AVERAGE(E98:E101)</f>
        <v>6.7829999999999995</v>
      </c>
      <c r="G101">
        <f t="shared" si="18"/>
        <v>4</v>
      </c>
      <c r="H101">
        <f t="shared" si="26"/>
        <v>171</v>
      </c>
      <c r="I101" s="5">
        <f t="shared" si="17"/>
        <v>1148.1380000000001</v>
      </c>
      <c r="J101" s="7">
        <f t="shared" si="28"/>
        <v>0</v>
      </c>
      <c r="K101" t="str">
        <f t="shared" si="27"/>
        <v/>
      </c>
      <c r="M101" s="20" t="str">
        <f t="shared" si="19"/>
        <v/>
      </c>
      <c r="N101" s="20" t="str">
        <f>IF($G101=3,SUM($D99:D101),"")</f>
        <v/>
      </c>
      <c r="O101" s="20">
        <f t="shared" si="20"/>
        <v>17488</v>
      </c>
      <c r="P101" s="20" t="str">
        <f t="shared" si="21"/>
        <v/>
      </c>
      <c r="Q101" s="20" t="str">
        <f t="shared" si="22"/>
        <v/>
      </c>
      <c r="R101" s="20" t="str">
        <f t="shared" si="23"/>
        <v/>
      </c>
      <c r="S101" s="20" t="str">
        <f t="shared" si="24"/>
        <v/>
      </c>
      <c r="T101" s="20" t="str">
        <f t="shared" si="25"/>
        <v/>
      </c>
      <c r="W101" s="5"/>
      <c r="X101" s="7"/>
      <c r="Z101" s="5"/>
      <c r="AA101" s="1"/>
      <c r="AB101" s="5"/>
      <c r="AC101" s="5"/>
      <c r="AD101" s="1"/>
      <c r="AE101" s="5"/>
    </row>
    <row r="102" spans="1:31" x14ac:dyDescent="0.25">
      <c r="A102" t="s">
        <v>10</v>
      </c>
      <c r="B102" t="s">
        <v>302</v>
      </c>
      <c r="C102">
        <v>24</v>
      </c>
      <c r="D102">
        <v>4661</v>
      </c>
      <c r="E102" s="15">
        <v>41.908000000000001</v>
      </c>
      <c r="F102" s="6">
        <f>AVERAGE(E98:E102)</f>
        <v>13.807999999999998</v>
      </c>
      <c r="G102">
        <f t="shared" si="18"/>
        <v>5</v>
      </c>
      <c r="H102">
        <f t="shared" si="26"/>
        <v>195</v>
      </c>
      <c r="I102" s="5">
        <f t="shared" si="17"/>
        <v>2153.9300000000003</v>
      </c>
      <c r="J102" s="7">
        <f t="shared" si="28"/>
        <v>0</v>
      </c>
      <c r="K102" t="str">
        <f t="shared" si="27"/>
        <v/>
      </c>
      <c r="M102" s="20" t="str">
        <f t="shared" si="19"/>
        <v/>
      </c>
      <c r="N102" s="20" t="str">
        <f>IF($G102=3,SUM($D100:D102),"")</f>
        <v/>
      </c>
      <c r="O102" s="20" t="str">
        <f t="shared" si="20"/>
        <v/>
      </c>
      <c r="P102" s="20">
        <f t="shared" si="21"/>
        <v>12355</v>
      </c>
      <c r="Q102" s="20" t="str">
        <f t="shared" si="22"/>
        <v/>
      </c>
      <c r="R102" s="20" t="str">
        <f t="shared" si="23"/>
        <v/>
      </c>
      <c r="S102" s="20" t="str">
        <f t="shared" si="24"/>
        <v/>
      </c>
      <c r="T102" s="20" t="str">
        <f t="shared" si="25"/>
        <v/>
      </c>
      <c r="W102" s="5"/>
      <c r="X102" s="7"/>
      <c r="Z102" s="1"/>
      <c r="AA102" s="1"/>
      <c r="AB102" s="5"/>
      <c r="AC102" s="5"/>
      <c r="AD102" s="1"/>
    </row>
    <row r="103" spans="1:31" x14ac:dyDescent="0.25">
      <c r="A103" t="s">
        <v>10</v>
      </c>
      <c r="B103" t="s">
        <v>306</v>
      </c>
      <c r="C103">
        <v>23</v>
      </c>
      <c r="D103">
        <v>2388</v>
      </c>
      <c r="E103" s="15">
        <v>5.3129999999999997</v>
      </c>
      <c r="F103" s="6">
        <f>AVERAGE(E98:E103)</f>
        <v>12.392166666666666</v>
      </c>
      <c r="G103">
        <f t="shared" si="18"/>
        <v>6</v>
      </c>
      <c r="H103">
        <f t="shared" si="26"/>
        <v>218</v>
      </c>
      <c r="I103" s="5">
        <f t="shared" si="17"/>
        <v>2276.1290000000004</v>
      </c>
      <c r="J103" s="7">
        <f t="shared" si="28"/>
        <v>0</v>
      </c>
      <c r="K103" t="str">
        <f t="shared" si="27"/>
        <v/>
      </c>
      <c r="M103" s="20" t="str">
        <f t="shared" si="19"/>
        <v/>
      </c>
      <c r="N103" s="20" t="str">
        <f>IF($G103=3,SUM($D101:D103),"")</f>
        <v/>
      </c>
      <c r="O103" s="20" t="str">
        <f t="shared" si="20"/>
        <v/>
      </c>
      <c r="P103" s="20" t="str">
        <f t="shared" si="21"/>
        <v/>
      </c>
      <c r="Q103" s="20">
        <f t="shared" si="22"/>
        <v>24537</v>
      </c>
      <c r="R103" s="20" t="str">
        <f t="shared" si="23"/>
        <v/>
      </c>
      <c r="S103" s="20" t="str">
        <f t="shared" si="24"/>
        <v/>
      </c>
      <c r="T103" s="20" t="str">
        <f t="shared" si="25"/>
        <v/>
      </c>
      <c r="W103" s="5"/>
      <c r="X103" s="7"/>
      <c r="Z103" s="1"/>
      <c r="AA103" s="1"/>
      <c r="AB103" s="5"/>
      <c r="AC103" s="5"/>
      <c r="AD103" s="1"/>
    </row>
    <row r="104" spans="1:31" x14ac:dyDescent="0.25">
      <c r="A104" t="s">
        <v>10</v>
      </c>
      <c r="B104" t="s">
        <v>1832</v>
      </c>
      <c r="C104">
        <v>21</v>
      </c>
      <c r="D104">
        <v>2198</v>
      </c>
      <c r="E104" s="15">
        <v>5.0090000000000003</v>
      </c>
      <c r="F104" s="6">
        <f>AVERAGE(E98:E104)</f>
        <v>11.337428571428571</v>
      </c>
      <c r="G104">
        <f t="shared" si="18"/>
        <v>7</v>
      </c>
      <c r="H104">
        <f t="shared" si="26"/>
        <v>239</v>
      </c>
      <c r="I104" s="5">
        <f t="shared" si="17"/>
        <v>2381.3180000000002</v>
      </c>
      <c r="J104" s="7">
        <f t="shared" si="28"/>
        <v>0</v>
      </c>
      <c r="K104" t="str">
        <f t="shared" si="27"/>
        <v/>
      </c>
      <c r="M104" s="20" t="str">
        <f t="shared" si="19"/>
        <v/>
      </c>
      <c r="N104" s="20" t="str">
        <f>IF($G104=3,SUM($D102:D104),"")</f>
        <v/>
      </c>
      <c r="O104" s="20" t="str">
        <f t="shared" si="20"/>
        <v/>
      </c>
      <c r="P104" s="20" t="str">
        <f t="shared" si="21"/>
        <v/>
      </c>
      <c r="Q104" s="20" t="str">
        <f t="shared" si="22"/>
        <v/>
      </c>
      <c r="R104" s="20">
        <f t="shared" si="23"/>
        <v>26735</v>
      </c>
      <c r="S104" s="20" t="str">
        <f t="shared" si="24"/>
        <v/>
      </c>
      <c r="T104" s="20" t="str">
        <f t="shared" si="25"/>
        <v/>
      </c>
      <c r="W104" s="5"/>
      <c r="X104" s="7"/>
      <c r="Z104" s="1"/>
      <c r="AA104" s="1"/>
      <c r="AB104" s="5"/>
      <c r="AC104" s="5"/>
      <c r="AD104" s="1"/>
    </row>
    <row r="105" spans="1:31" x14ac:dyDescent="0.25">
      <c r="A105" t="s">
        <v>10</v>
      </c>
      <c r="B105" t="s">
        <v>1833</v>
      </c>
      <c r="C105">
        <v>20</v>
      </c>
      <c r="D105">
        <v>3959</v>
      </c>
      <c r="E105" s="15">
        <v>4.8419999999999996</v>
      </c>
      <c r="F105" s="6">
        <f>AVERAGE(E98:E105)</f>
        <v>10.525499999999999</v>
      </c>
      <c r="G105">
        <f t="shared" si="18"/>
        <v>8</v>
      </c>
      <c r="H105">
        <f t="shared" si="26"/>
        <v>259</v>
      </c>
      <c r="I105" s="5">
        <f t="shared" si="17"/>
        <v>2478.1580000000004</v>
      </c>
      <c r="J105" s="7">
        <f t="shared" si="28"/>
        <v>0</v>
      </c>
      <c r="K105" t="str">
        <f t="shared" si="27"/>
        <v/>
      </c>
      <c r="M105" s="20" t="str">
        <f t="shared" si="19"/>
        <v/>
      </c>
      <c r="N105" s="20" t="str">
        <f>IF($G105=3,SUM($D103:D105),"")</f>
        <v/>
      </c>
      <c r="O105" s="20" t="str">
        <f t="shared" si="20"/>
        <v/>
      </c>
      <c r="P105" s="20" t="str">
        <f t="shared" si="21"/>
        <v/>
      </c>
      <c r="Q105" s="20" t="str">
        <f t="shared" si="22"/>
        <v/>
      </c>
      <c r="R105" s="20" t="str">
        <f t="shared" si="23"/>
        <v/>
      </c>
      <c r="S105" s="20">
        <f t="shared" si="24"/>
        <v>30694</v>
      </c>
      <c r="T105" s="20" t="str">
        <f t="shared" si="25"/>
        <v/>
      </c>
      <c r="W105" s="5"/>
      <c r="X105" s="7"/>
      <c r="Z105" s="1"/>
      <c r="AA105" s="1"/>
      <c r="AB105" s="5"/>
      <c r="AC105" s="5"/>
      <c r="AD105" s="1"/>
    </row>
    <row r="106" spans="1:31" x14ac:dyDescent="0.25">
      <c r="A106" t="s">
        <v>10</v>
      </c>
      <c r="B106" t="s">
        <v>1834</v>
      </c>
      <c r="C106">
        <v>15</v>
      </c>
      <c r="D106">
        <v>1510</v>
      </c>
      <c r="E106" s="15">
        <v>3.621</v>
      </c>
      <c r="F106" s="6">
        <f>AVERAGE(E98:E106)</f>
        <v>9.7583333333333329</v>
      </c>
      <c r="G106">
        <f t="shared" si="18"/>
        <v>9</v>
      </c>
      <c r="H106">
        <f t="shared" si="26"/>
        <v>274</v>
      </c>
      <c r="I106" s="5">
        <f t="shared" si="17"/>
        <v>2532.4730000000004</v>
      </c>
      <c r="J106" s="7">
        <f t="shared" si="28"/>
        <v>0</v>
      </c>
      <c r="K106" t="str">
        <f t="shared" si="27"/>
        <v/>
      </c>
      <c r="M106" s="20" t="str">
        <f t="shared" si="19"/>
        <v/>
      </c>
      <c r="N106" s="20" t="str">
        <f>IF($G106=3,SUM($D104:D106),"")</f>
        <v/>
      </c>
      <c r="O106" s="20" t="str">
        <f t="shared" si="20"/>
        <v/>
      </c>
      <c r="P106" s="20" t="str">
        <f t="shared" si="21"/>
        <v/>
      </c>
      <c r="Q106" s="20" t="str">
        <f t="shared" si="22"/>
        <v/>
      </c>
      <c r="R106" s="20" t="str">
        <f t="shared" si="23"/>
        <v/>
      </c>
      <c r="S106" s="20" t="str">
        <f t="shared" si="24"/>
        <v/>
      </c>
      <c r="T106" s="20">
        <f t="shared" si="25"/>
        <v>32204</v>
      </c>
      <c r="W106" s="5"/>
      <c r="X106" s="7"/>
      <c r="Z106" s="1"/>
      <c r="AA106" s="1"/>
      <c r="AB106" s="5"/>
      <c r="AC106" s="5"/>
      <c r="AD106" s="1"/>
    </row>
    <row r="107" spans="1:31" x14ac:dyDescent="0.25">
      <c r="A107" t="s">
        <v>10</v>
      </c>
      <c r="B107" t="s">
        <v>81</v>
      </c>
      <c r="C107">
        <v>11</v>
      </c>
      <c r="D107">
        <v>1239</v>
      </c>
      <c r="E107" s="15">
        <v>3.621</v>
      </c>
      <c r="F107" s="6">
        <f>AVERAGE(E98:E107)</f>
        <v>9.1445999999999987</v>
      </c>
      <c r="G107">
        <f t="shared" si="18"/>
        <v>10</v>
      </c>
      <c r="H107">
        <f t="shared" si="26"/>
        <v>285</v>
      </c>
      <c r="I107" s="5">
        <f t="shared" si="17"/>
        <v>2572.3040000000005</v>
      </c>
      <c r="J107" s="7">
        <f t="shared" si="28"/>
        <v>9.0256280701754399</v>
      </c>
      <c r="K107">
        <f t="shared" si="27"/>
        <v>33443</v>
      </c>
      <c r="M107" s="20" t="str">
        <f t="shared" si="19"/>
        <v/>
      </c>
      <c r="N107" s="20" t="str">
        <f>IF($G107=3,SUM($D105:D107),"")</f>
        <v/>
      </c>
      <c r="O107" s="20" t="str">
        <f t="shared" si="20"/>
        <v/>
      </c>
      <c r="P107" s="20" t="str">
        <f t="shared" si="21"/>
        <v/>
      </c>
      <c r="Q107" s="20" t="str">
        <f t="shared" si="22"/>
        <v/>
      </c>
      <c r="R107" s="20" t="str">
        <f t="shared" si="23"/>
        <v/>
      </c>
      <c r="S107" s="20" t="str">
        <f t="shared" si="24"/>
        <v/>
      </c>
      <c r="T107" s="20" t="str">
        <f t="shared" si="25"/>
        <v/>
      </c>
      <c r="W107" s="5"/>
      <c r="X107" s="7"/>
      <c r="Z107" s="1"/>
      <c r="AA107" s="1"/>
      <c r="AB107" s="5"/>
      <c r="AC107" s="5"/>
      <c r="AD107" s="1"/>
    </row>
    <row r="108" spans="1:31" x14ac:dyDescent="0.25">
      <c r="A108" t="s">
        <v>6</v>
      </c>
      <c r="B108" t="s">
        <v>277</v>
      </c>
      <c r="C108">
        <v>172</v>
      </c>
      <c r="D108">
        <v>42828</v>
      </c>
      <c r="E108" s="15">
        <v>18.428000000000001</v>
      </c>
      <c r="F108" s="6">
        <f>AVERAGE(E108)</f>
        <v>18.428000000000001</v>
      </c>
      <c r="G108">
        <f t="shared" si="18"/>
        <v>1</v>
      </c>
      <c r="H108">
        <f t="shared" si="26"/>
        <v>172</v>
      </c>
      <c r="I108" s="5">
        <f t="shared" si="17"/>
        <v>3169.616</v>
      </c>
      <c r="J108" s="7">
        <f t="shared" si="28"/>
        <v>0</v>
      </c>
      <c r="K108" t="str">
        <f t="shared" si="27"/>
        <v/>
      </c>
      <c r="M108" s="20" t="str">
        <f t="shared" si="19"/>
        <v/>
      </c>
      <c r="N108" s="20" t="str">
        <f>IF($G108=3,SUM($D106:D108),"")</f>
        <v/>
      </c>
      <c r="O108" s="20" t="str">
        <f t="shared" si="20"/>
        <v/>
      </c>
      <c r="P108" s="20" t="str">
        <f t="shared" si="21"/>
        <v/>
      </c>
      <c r="Q108" s="20" t="str">
        <f t="shared" si="22"/>
        <v/>
      </c>
      <c r="R108" s="20" t="str">
        <f t="shared" si="23"/>
        <v/>
      </c>
      <c r="S108" s="20" t="str">
        <f t="shared" si="24"/>
        <v/>
      </c>
      <c r="T108" s="20" t="str">
        <f t="shared" si="25"/>
        <v/>
      </c>
      <c r="W108" s="5"/>
      <c r="X108" s="7"/>
      <c r="Z108" s="1"/>
      <c r="AA108" s="1"/>
      <c r="AB108" s="5"/>
      <c r="AC108" s="5"/>
      <c r="AD108" s="1"/>
    </row>
    <row r="109" spans="1:31" x14ac:dyDescent="0.25">
      <c r="A109" t="s">
        <v>6</v>
      </c>
      <c r="B109" t="s">
        <v>278</v>
      </c>
      <c r="C109">
        <v>70</v>
      </c>
      <c r="D109">
        <v>20331</v>
      </c>
      <c r="E109" s="15">
        <v>24.69</v>
      </c>
      <c r="F109" s="6">
        <f>AVERAGE(E108:E109)</f>
        <v>21.559000000000001</v>
      </c>
      <c r="G109">
        <f t="shared" si="18"/>
        <v>2</v>
      </c>
      <c r="H109">
        <f t="shared" si="26"/>
        <v>242</v>
      </c>
      <c r="I109" s="5">
        <f t="shared" si="17"/>
        <v>4897.9160000000002</v>
      </c>
      <c r="J109" s="7">
        <f t="shared" si="28"/>
        <v>0</v>
      </c>
      <c r="K109" t="str">
        <f t="shared" si="27"/>
        <v/>
      </c>
      <c r="M109" s="20">
        <f t="shared" si="19"/>
        <v>63159</v>
      </c>
      <c r="N109" s="20" t="str">
        <f>IF($G109=3,SUM($D107:D109),"")</f>
        <v/>
      </c>
      <c r="O109" s="20" t="str">
        <f t="shared" si="20"/>
        <v/>
      </c>
      <c r="P109" s="20" t="str">
        <f t="shared" si="21"/>
        <v/>
      </c>
      <c r="Q109" s="20" t="str">
        <f t="shared" si="22"/>
        <v/>
      </c>
      <c r="R109" s="20" t="str">
        <f t="shared" si="23"/>
        <v/>
      </c>
      <c r="S109" s="20" t="str">
        <f t="shared" si="24"/>
        <v/>
      </c>
      <c r="T109" s="20" t="str">
        <f t="shared" si="25"/>
        <v/>
      </c>
      <c r="W109" s="5"/>
      <c r="X109" s="7"/>
      <c r="Z109" s="1"/>
      <c r="AA109" s="1"/>
      <c r="AB109" s="5"/>
      <c r="AC109" s="5"/>
      <c r="AD109" s="1"/>
    </row>
    <row r="110" spans="1:31" x14ac:dyDescent="0.25">
      <c r="A110" t="s">
        <v>6</v>
      </c>
      <c r="B110" t="s">
        <v>279</v>
      </c>
      <c r="C110">
        <v>52</v>
      </c>
      <c r="D110">
        <v>16082</v>
      </c>
      <c r="E110" s="15">
        <v>23.523</v>
      </c>
      <c r="F110" s="6">
        <f>AVERAGE(E108:E110)</f>
        <v>22.213666666666668</v>
      </c>
      <c r="G110">
        <f t="shared" si="18"/>
        <v>3</v>
      </c>
      <c r="H110">
        <f t="shared" si="26"/>
        <v>294</v>
      </c>
      <c r="I110" s="5">
        <f t="shared" si="17"/>
        <v>6121.1120000000001</v>
      </c>
      <c r="J110" s="7">
        <f t="shared" si="28"/>
        <v>0</v>
      </c>
      <c r="K110" t="str">
        <f t="shared" si="27"/>
        <v/>
      </c>
      <c r="M110" s="20" t="str">
        <f t="shared" si="19"/>
        <v/>
      </c>
      <c r="N110" s="20">
        <f>IF($G110=3,SUM($D108:D110),"")</f>
        <v>79241</v>
      </c>
      <c r="O110" s="20" t="str">
        <f t="shared" si="20"/>
        <v/>
      </c>
      <c r="P110" s="20" t="str">
        <f t="shared" si="21"/>
        <v/>
      </c>
      <c r="Q110" s="20" t="str">
        <f t="shared" si="22"/>
        <v/>
      </c>
      <c r="R110" s="20" t="str">
        <f t="shared" si="23"/>
        <v/>
      </c>
      <c r="S110" s="20" t="str">
        <f t="shared" si="24"/>
        <v/>
      </c>
      <c r="T110" s="20" t="str">
        <f t="shared" si="25"/>
        <v/>
      </c>
      <c r="W110" s="5"/>
      <c r="X110" s="7"/>
      <c r="Z110" s="1"/>
      <c r="AA110" s="1"/>
      <c r="AB110" s="5"/>
      <c r="AC110" s="5"/>
      <c r="AD110" s="1"/>
    </row>
    <row r="111" spans="1:31" x14ac:dyDescent="0.25">
      <c r="A111" t="s">
        <v>6</v>
      </c>
      <c r="B111" t="s">
        <v>280</v>
      </c>
      <c r="C111">
        <v>43</v>
      </c>
      <c r="D111">
        <v>8554</v>
      </c>
      <c r="E111" s="15">
        <v>9.3290000000000006</v>
      </c>
      <c r="F111" s="6">
        <f>AVERAGE(E108:E111)</f>
        <v>18.9925</v>
      </c>
      <c r="G111">
        <f t="shared" si="18"/>
        <v>4</v>
      </c>
      <c r="H111">
        <f t="shared" si="26"/>
        <v>337</v>
      </c>
      <c r="I111" s="5">
        <f t="shared" si="17"/>
        <v>6522.259</v>
      </c>
      <c r="J111" s="7">
        <f t="shared" si="28"/>
        <v>0</v>
      </c>
      <c r="K111" t="str">
        <f t="shared" si="27"/>
        <v/>
      </c>
      <c r="M111" s="20" t="str">
        <f t="shared" si="19"/>
        <v/>
      </c>
      <c r="N111" s="20" t="str">
        <f>IF($G111=3,SUM($D109:D111),"")</f>
        <v/>
      </c>
      <c r="O111" s="20">
        <f t="shared" si="20"/>
        <v>87795</v>
      </c>
      <c r="P111" s="20" t="str">
        <f t="shared" si="21"/>
        <v/>
      </c>
      <c r="Q111" s="20" t="str">
        <f t="shared" si="22"/>
        <v/>
      </c>
      <c r="R111" s="20" t="str">
        <f t="shared" si="23"/>
        <v/>
      </c>
      <c r="S111" s="20" t="str">
        <f t="shared" si="24"/>
        <v/>
      </c>
      <c r="T111" s="20" t="str">
        <f t="shared" si="25"/>
        <v/>
      </c>
      <c r="W111" s="5"/>
      <c r="X111" s="7"/>
      <c r="Z111" s="5"/>
      <c r="AA111" s="1"/>
      <c r="AB111" s="5"/>
      <c r="AC111" s="5"/>
      <c r="AD111" s="1"/>
      <c r="AE111" s="5"/>
    </row>
    <row r="112" spans="1:31" x14ac:dyDescent="0.25">
      <c r="A112" t="s">
        <v>6</v>
      </c>
      <c r="B112" t="s">
        <v>281</v>
      </c>
      <c r="C112">
        <v>29</v>
      </c>
      <c r="D112">
        <v>5811</v>
      </c>
      <c r="E112" s="15">
        <v>8.7219999999999995</v>
      </c>
      <c r="F112" s="6">
        <f>AVERAGE(E108:E112)</f>
        <v>16.938399999999998</v>
      </c>
      <c r="G112">
        <f t="shared" si="18"/>
        <v>5</v>
      </c>
      <c r="H112">
        <f t="shared" si="26"/>
        <v>366</v>
      </c>
      <c r="I112" s="5">
        <f t="shared" si="17"/>
        <v>6775.1970000000001</v>
      </c>
      <c r="J112" s="7">
        <f t="shared" si="28"/>
        <v>0</v>
      </c>
      <c r="K112" t="str">
        <f t="shared" si="27"/>
        <v/>
      </c>
      <c r="M112" s="20" t="str">
        <f t="shared" si="19"/>
        <v/>
      </c>
      <c r="N112" s="20" t="str">
        <f>IF($G112=3,SUM($D110:D112),"")</f>
        <v/>
      </c>
      <c r="O112" s="20" t="str">
        <f t="shared" si="20"/>
        <v/>
      </c>
      <c r="P112" s="20">
        <f t="shared" si="21"/>
        <v>30447</v>
      </c>
      <c r="Q112" s="20" t="str">
        <f t="shared" si="22"/>
        <v/>
      </c>
      <c r="R112" s="20" t="str">
        <f t="shared" si="23"/>
        <v/>
      </c>
      <c r="S112" s="20" t="str">
        <f t="shared" si="24"/>
        <v/>
      </c>
      <c r="T112" s="20" t="str">
        <f t="shared" si="25"/>
        <v/>
      </c>
      <c r="W112" s="5"/>
      <c r="X112" s="7"/>
      <c r="Z112" s="1"/>
      <c r="AA112" s="1"/>
      <c r="AB112" s="5"/>
      <c r="AC112" s="5"/>
      <c r="AD112" s="1"/>
    </row>
    <row r="113" spans="1:31" x14ac:dyDescent="0.25">
      <c r="A113" t="s">
        <v>6</v>
      </c>
      <c r="B113" t="s">
        <v>282</v>
      </c>
      <c r="C113">
        <v>18</v>
      </c>
      <c r="D113">
        <v>39871</v>
      </c>
      <c r="E113" s="15">
        <v>115.84</v>
      </c>
      <c r="F113" s="6">
        <f>AVERAGE(E108:E113)</f>
        <v>33.421999999999997</v>
      </c>
      <c r="G113">
        <f t="shared" si="18"/>
        <v>6</v>
      </c>
      <c r="H113">
        <f t="shared" si="26"/>
        <v>384</v>
      </c>
      <c r="I113" s="5">
        <f t="shared" si="17"/>
        <v>8860.3169999999991</v>
      </c>
      <c r="J113" s="7">
        <f t="shared" si="28"/>
        <v>0</v>
      </c>
      <c r="K113" t="str">
        <f t="shared" si="27"/>
        <v/>
      </c>
      <c r="M113" s="20" t="str">
        <f t="shared" si="19"/>
        <v/>
      </c>
      <c r="N113" s="20" t="str">
        <f>IF($G113=3,SUM($D111:D113),"")</f>
        <v/>
      </c>
      <c r="O113" s="20" t="str">
        <f t="shared" si="20"/>
        <v/>
      </c>
      <c r="P113" s="20" t="str">
        <f t="shared" si="21"/>
        <v/>
      </c>
      <c r="Q113" s="20">
        <f t="shared" si="22"/>
        <v>133477</v>
      </c>
      <c r="R113" s="20" t="str">
        <f t="shared" si="23"/>
        <v/>
      </c>
      <c r="S113" s="20" t="str">
        <f t="shared" si="24"/>
        <v/>
      </c>
      <c r="T113" s="20" t="str">
        <f t="shared" si="25"/>
        <v/>
      </c>
      <c r="W113" s="5"/>
      <c r="X113" s="7"/>
      <c r="Z113" s="1"/>
      <c r="AA113" s="1"/>
      <c r="AB113" s="5"/>
      <c r="AC113" s="5"/>
      <c r="AD113" s="1"/>
    </row>
    <row r="114" spans="1:31" x14ac:dyDescent="0.25">
      <c r="A114" t="s">
        <v>6</v>
      </c>
      <c r="B114" t="s">
        <v>283</v>
      </c>
      <c r="C114">
        <v>13</v>
      </c>
      <c r="D114">
        <v>2590</v>
      </c>
      <c r="E114" s="15">
        <v>12.583</v>
      </c>
      <c r="F114" s="6">
        <f>AVERAGE(E108:E114)</f>
        <v>30.444999999999997</v>
      </c>
      <c r="G114">
        <f t="shared" si="18"/>
        <v>7</v>
      </c>
      <c r="H114">
        <f t="shared" si="26"/>
        <v>397</v>
      </c>
      <c r="I114" s="5">
        <f t="shared" si="17"/>
        <v>9023.8959999999988</v>
      </c>
      <c r="J114" s="7">
        <f t="shared" si="28"/>
        <v>0</v>
      </c>
      <c r="K114" t="str">
        <f t="shared" si="27"/>
        <v/>
      </c>
      <c r="M114" s="20" t="str">
        <f t="shared" si="19"/>
        <v/>
      </c>
      <c r="N114" s="20" t="str">
        <f>IF($G114=3,SUM($D112:D114),"")</f>
        <v/>
      </c>
      <c r="O114" s="20" t="str">
        <f t="shared" si="20"/>
        <v/>
      </c>
      <c r="P114" s="20" t="str">
        <f t="shared" si="21"/>
        <v/>
      </c>
      <c r="Q114" s="20" t="str">
        <f t="shared" si="22"/>
        <v/>
      </c>
      <c r="R114" s="20">
        <f t="shared" si="23"/>
        <v>136067</v>
      </c>
      <c r="S114" s="20" t="str">
        <f t="shared" si="24"/>
        <v/>
      </c>
      <c r="T114" s="20" t="str">
        <f t="shared" si="25"/>
        <v/>
      </c>
      <c r="W114" s="5"/>
      <c r="X114" s="7"/>
      <c r="Z114" s="1"/>
      <c r="AA114" s="1"/>
      <c r="AB114" s="5"/>
      <c r="AC114" s="5"/>
      <c r="AD114" s="1"/>
    </row>
    <row r="115" spans="1:31" x14ac:dyDescent="0.25">
      <c r="A115" t="s">
        <v>6</v>
      </c>
      <c r="B115" t="s">
        <v>1835</v>
      </c>
      <c r="C115">
        <v>13</v>
      </c>
      <c r="D115">
        <v>8122</v>
      </c>
      <c r="E115" s="15">
        <v>5.085</v>
      </c>
      <c r="F115" s="6">
        <f>AVERAGE(E108:E115)</f>
        <v>27.274999999999999</v>
      </c>
      <c r="G115">
        <f t="shared" si="18"/>
        <v>8</v>
      </c>
      <c r="H115">
        <f t="shared" si="26"/>
        <v>410</v>
      </c>
      <c r="I115" s="5">
        <f t="shared" si="17"/>
        <v>9090.0009999999984</v>
      </c>
      <c r="J115" s="7">
        <f t="shared" si="28"/>
        <v>0</v>
      </c>
      <c r="K115" t="str">
        <f t="shared" si="27"/>
        <v/>
      </c>
      <c r="M115" s="20" t="str">
        <f t="shared" si="19"/>
        <v/>
      </c>
      <c r="N115" s="20" t="str">
        <f>IF($G115=3,SUM($D113:D115),"")</f>
        <v/>
      </c>
      <c r="O115" s="20" t="str">
        <f t="shared" si="20"/>
        <v/>
      </c>
      <c r="P115" s="20" t="str">
        <f t="shared" si="21"/>
        <v/>
      </c>
      <c r="Q115" s="20" t="str">
        <f t="shared" si="22"/>
        <v/>
      </c>
      <c r="R115" s="20" t="str">
        <f t="shared" si="23"/>
        <v/>
      </c>
      <c r="S115" s="20">
        <f t="shared" si="24"/>
        <v>144189</v>
      </c>
      <c r="T115" s="20" t="str">
        <f t="shared" si="25"/>
        <v/>
      </c>
      <c r="W115" s="5"/>
      <c r="X115" s="7"/>
      <c r="Z115" s="1"/>
      <c r="AA115" s="1"/>
      <c r="AB115" s="5"/>
      <c r="AC115" s="5"/>
      <c r="AD115" s="1"/>
    </row>
    <row r="116" spans="1:31" x14ac:dyDescent="0.25">
      <c r="A116" t="s">
        <v>6</v>
      </c>
      <c r="B116" t="s">
        <v>396</v>
      </c>
      <c r="C116">
        <v>9</v>
      </c>
      <c r="D116">
        <v>1916</v>
      </c>
      <c r="E116" s="15">
        <v>6.5229999999999997</v>
      </c>
      <c r="F116" s="6">
        <f>AVERAGE(E108:E116)</f>
        <v>24.969222222222221</v>
      </c>
      <c r="G116">
        <f t="shared" si="18"/>
        <v>9</v>
      </c>
      <c r="H116">
        <f t="shared" si="26"/>
        <v>419</v>
      </c>
      <c r="I116" s="5">
        <f t="shared" si="17"/>
        <v>9148.7079999999987</v>
      </c>
      <c r="J116" s="7">
        <f t="shared" si="28"/>
        <v>0</v>
      </c>
      <c r="K116" t="str">
        <f t="shared" si="27"/>
        <v/>
      </c>
      <c r="M116" s="20" t="str">
        <f t="shared" si="19"/>
        <v/>
      </c>
      <c r="N116" s="20" t="str">
        <f>IF($G116=3,SUM($D114:D116),"")</f>
        <v/>
      </c>
      <c r="O116" s="20" t="str">
        <f t="shared" si="20"/>
        <v/>
      </c>
      <c r="P116" s="20" t="str">
        <f t="shared" si="21"/>
        <v/>
      </c>
      <c r="Q116" s="20" t="str">
        <f t="shared" si="22"/>
        <v/>
      </c>
      <c r="R116" s="20" t="str">
        <f t="shared" si="23"/>
        <v/>
      </c>
      <c r="S116" s="20" t="str">
        <f t="shared" si="24"/>
        <v/>
      </c>
      <c r="T116" s="20">
        <f t="shared" si="25"/>
        <v>146105</v>
      </c>
      <c r="W116" s="5"/>
      <c r="X116" s="7"/>
      <c r="Z116" s="1"/>
      <c r="AA116" s="1"/>
      <c r="AB116" s="5"/>
      <c r="AC116" s="5"/>
      <c r="AD116" s="1"/>
    </row>
    <row r="117" spans="1:31" x14ac:dyDescent="0.25">
      <c r="A117" t="s">
        <v>6</v>
      </c>
      <c r="B117" t="s">
        <v>1836</v>
      </c>
      <c r="C117">
        <v>9</v>
      </c>
      <c r="D117">
        <v>2801</v>
      </c>
      <c r="E117" s="15">
        <v>7.04</v>
      </c>
      <c r="F117" s="6">
        <f>AVERAGE(E108:E117)</f>
        <v>23.176299999999998</v>
      </c>
      <c r="G117">
        <f t="shared" si="18"/>
        <v>10</v>
      </c>
      <c r="H117">
        <f t="shared" si="26"/>
        <v>428</v>
      </c>
      <c r="I117" s="5">
        <f t="shared" si="17"/>
        <v>9212.0679999999993</v>
      </c>
      <c r="J117" s="7">
        <f t="shared" si="28"/>
        <v>21.523523364485978</v>
      </c>
      <c r="K117">
        <f t="shared" si="27"/>
        <v>148906</v>
      </c>
      <c r="M117" s="20" t="str">
        <f t="shared" si="19"/>
        <v/>
      </c>
      <c r="N117" s="20" t="str">
        <f>IF($G117=3,SUM($D115:D117),"")</f>
        <v/>
      </c>
      <c r="O117" s="20" t="str">
        <f t="shared" si="20"/>
        <v/>
      </c>
      <c r="P117" s="20" t="str">
        <f t="shared" si="21"/>
        <v/>
      </c>
      <c r="Q117" s="20" t="str">
        <f t="shared" si="22"/>
        <v/>
      </c>
      <c r="R117" s="20" t="str">
        <f t="shared" si="23"/>
        <v/>
      </c>
      <c r="S117" s="20" t="str">
        <f t="shared" si="24"/>
        <v/>
      </c>
      <c r="T117" s="20" t="str">
        <f t="shared" si="25"/>
        <v/>
      </c>
      <c r="W117" s="5"/>
      <c r="X117" s="7"/>
      <c r="Z117" s="1"/>
      <c r="AA117" s="1"/>
      <c r="AB117" s="5"/>
      <c r="AC117" s="5"/>
      <c r="AD117" s="1"/>
    </row>
    <row r="118" spans="1:31" x14ac:dyDescent="0.25">
      <c r="A118" t="s">
        <v>28</v>
      </c>
      <c r="B118" t="s">
        <v>251</v>
      </c>
      <c r="C118">
        <v>153</v>
      </c>
      <c r="D118">
        <v>48678</v>
      </c>
      <c r="E118" s="15">
        <v>13.592000000000001</v>
      </c>
      <c r="F118" s="6">
        <f>AVERAGE(E112:E118)</f>
        <v>24.197857142857146</v>
      </c>
      <c r="G118">
        <f t="shared" si="18"/>
        <v>1</v>
      </c>
      <c r="H118">
        <f t="shared" si="26"/>
        <v>153</v>
      </c>
      <c r="I118" s="5">
        <f t="shared" si="17"/>
        <v>2079.576</v>
      </c>
      <c r="J118" s="7">
        <f t="shared" si="28"/>
        <v>0</v>
      </c>
      <c r="K118" t="str">
        <f t="shared" si="27"/>
        <v/>
      </c>
      <c r="M118" s="20" t="str">
        <f t="shared" si="19"/>
        <v/>
      </c>
      <c r="N118" s="20" t="str">
        <f>IF($G118=3,SUM($D116:D118),"")</f>
        <v/>
      </c>
      <c r="O118" s="20" t="str">
        <f t="shared" si="20"/>
        <v/>
      </c>
      <c r="P118" s="20" t="str">
        <f t="shared" si="21"/>
        <v/>
      </c>
      <c r="Q118" s="20" t="str">
        <f t="shared" si="22"/>
        <v/>
      </c>
      <c r="R118" s="20" t="str">
        <f t="shared" si="23"/>
        <v/>
      </c>
      <c r="S118" s="20" t="str">
        <f t="shared" si="24"/>
        <v/>
      </c>
      <c r="T118" s="20" t="str">
        <f t="shared" si="25"/>
        <v/>
      </c>
      <c r="W118" s="5"/>
      <c r="X118" s="7"/>
      <c r="Z118" s="5"/>
      <c r="AA118" s="1"/>
      <c r="AB118" s="5"/>
      <c r="AC118" s="5"/>
      <c r="AD118" s="1"/>
      <c r="AE118" s="5"/>
    </row>
    <row r="119" spans="1:31" x14ac:dyDescent="0.25">
      <c r="A119" t="s">
        <v>28</v>
      </c>
      <c r="B119" t="s">
        <v>249</v>
      </c>
      <c r="C119">
        <v>143</v>
      </c>
      <c r="D119">
        <v>41747</v>
      </c>
      <c r="E119" s="15">
        <v>17.492999999999999</v>
      </c>
      <c r="F119" s="6">
        <f>AVERAGE(E119)</f>
        <v>17.492999999999999</v>
      </c>
      <c r="G119">
        <f t="shared" si="18"/>
        <v>2</v>
      </c>
      <c r="H119">
        <f t="shared" si="26"/>
        <v>296</v>
      </c>
      <c r="I119" s="5">
        <f t="shared" si="17"/>
        <v>4581.0749999999998</v>
      </c>
      <c r="J119" s="7">
        <f t="shared" si="28"/>
        <v>0</v>
      </c>
      <c r="K119" t="str">
        <f t="shared" si="27"/>
        <v/>
      </c>
      <c r="M119" s="20">
        <f t="shared" si="19"/>
        <v>90425</v>
      </c>
      <c r="N119" s="20" t="str">
        <f>IF($G119=3,SUM($D117:D119),"")</f>
        <v/>
      </c>
      <c r="O119" s="20" t="str">
        <f t="shared" si="20"/>
        <v/>
      </c>
      <c r="P119" s="20" t="str">
        <f t="shared" si="21"/>
        <v/>
      </c>
      <c r="Q119" s="20" t="str">
        <f t="shared" si="22"/>
        <v/>
      </c>
      <c r="R119" s="20" t="str">
        <f t="shared" si="23"/>
        <v/>
      </c>
      <c r="S119" s="20" t="str">
        <f t="shared" si="24"/>
        <v/>
      </c>
      <c r="T119" s="20" t="str">
        <f t="shared" si="25"/>
        <v/>
      </c>
      <c r="W119" s="5"/>
      <c r="X119" s="7"/>
      <c r="Z119" s="1"/>
      <c r="AA119" s="1"/>
      <c r="AB119" s="5"/>
      <c r="AC119" s="5"/>
      <c r="AD119" s="1"/>
    </row>
    <row r="120" spans="1:31" x14ac:dyDescent="0.25">
      <c r="A120" t="s">
        <v>28</v>
      </c>
      <c r="B120" t="s">
        <v>252</v>
      </c>
      <c r="C120">
        <v>99</v>
      </c>
      <c r="D120">
        <v>32824</v>
      </c>
      <c r="E120" s="15">
        <v>36.503</v>
      </c>
      <c r="F120" s="6">
        <f>AVERAGE(E119:E120)</f>
        <v>26.997999999999998</v>
      </c>
      <c r="G120">
        <f t="shared" si="18"/>
        <v>3</v>
      </c>
      <c r="H120">
        <f t="shared" si="26"/>
        <v>395</v>
      </c>
      <c r="I120" s="5">
        <f t="shared" si="17"/>
        <v>8194.8719999999994</v>
      </c>
      <c r="J120" s="7">
        <f t="shared" si="28"/>
        <v>0</v>
      </c>
      <c r="K120" t="str">
        <f t="shared" si="27"/>
        <v/>
      </c>
      <c r="M120" s="20" t="str">
        <f t="shared" si="19"/>
        <v/>
      </c>
      <c r="N120" s="20">
        <f>IF($G120=3,SUM($D118:D120),"")</f>
        <v>123249</v>
      </c>
      <c r="O120" s="20" t="str">
        <f t="shared" si="20"/>
        <v/>
      </c>
      <c r="P120" s="20" t="str">
        <f t="shared" si="21"/>
        <v/>
      </c>
      <c r="Q120" s="20" t="str">
        <f t="shared" si="22"/>
        <v/>
      </c>
      <c r="R120" s="20" t="str">
        <f t="shared" si="23"/>
        <v/>
      </c>
      <c r="S120" s="20" t="str">
        <f t="shared" si="24"/>
        <v/>
      </c>
      <c r="T120" s="20" t="str">
        <f t="shared" si="25"/>
        <v/>
      </c>
      <c r="W120" s="5"/>
      <c r="X120" s="7"/>
      <c r="Z120" s="1"/>
      <c r="AA120" s="1"/>
      <c r="AB120" s="5"/>
      <c r="AC120" s="5"/>
      <c r="AD120" s="1"/>
    </row>
    <row r="121" spans="1:31" x14ac:dyDescent="0.25">
      <c r="A121" t="s">
        <v>28</v>
      </c>
      <c r="B121" t="s">
        <v>255</v>
      </c>
      <c r="C121">
        <v>37</v>
      </c>
      <c r="D121">
        <v>11344</v>
      </c>
      <c r="E121" s="15">
        <v>11.805</v>
      </c>
      <c r="F121" s="6">
        <f>AVERAGE(E119:E121)</f>
        <v>21.933666666666664</v>
      </c>
      <c r="G121">
        <f t="shared" si="18"/>
        <v>4</v>
      </c>
      <c r="H121">
        <f t="shared" si="26"/>
        <v>432</v>
      </c>
      <c r="I121" s="5">
        <f t="shared" si="17"/>
        <v>8631.6569999999992</v>
      </c>
      <c r="J121" s="7">
        <f t="shared" si="28"/>
        <v>0</v>
      </c>
      <c r="K121" t="str">
        <f t="shared" si="27"/>
        <v/>
      </c>
      <c r="M121" s="20" t="str">
        <f t="shared" si="19"/>
        <v/>
      </c>
      <c r="N121" s="20" t="str">
        <f>IF($G121=3,SUM($D119:D121),"")</f>
        <v/>
      </c>
      <c r="O121" s="20">
        <f t="shared" si="20"/>
        <v>134593</v>
      </c>
      <c r="P121" s="20" t="str">
        <f t="shared" si="21"/>
        <v/>
      </c>
      <c r="Q121" s="20" t="str">
        <f t="shared" si="22"/>
        <v/>
      </c>
      <c r="R121" s="20" t="str">
        <f t="shared" si="23"/>
        <v/>
      </c>
      <c r="S121" s="20" t="str">
        <f t="shared" si="24"/>
        <v/>
      </c>
      <c r="T121" s="20" t="str">
        <f t="shared" si="25"/>
        <v/>
      </c>
      <c r="W121" s="5"/>
      <c r="X121" s="7"/>
      <c r="Z121" s="1"/>
      <c r="AA121" s="1"/>
      <c r="AB121" s="5"/>
      <c r="AC121" s="5"/>
      <c r="AD121" s="1"/>
    </row>
    <row r="122" spans="1:31" x14ac:dyDescent="0.25">
      <c r="A122" t="s">
        <v>28</v>
      </c>
      <c r="B122" t="s">
        <v>410</v>
      </c>
      <c r="C122">
        <v>36</v>
      </c>
      <c r="D122">
        <v>9796</v>
      </c>
      <c r="E122" s="15">
        <v>3.7360000000000002</v>
      </c>
      <c r="F122" s="6">
        <f>AVERAGE(E119:E122)</f>
        <v>17.384249999999998</v>
      </c>
      <c r="G122">
        <f t="shared" si="18"/>
        <v>5</v>
      </c>
      <c r="H122">
        <f t="shared" si="26"/>
        <v>468</v>
      </c>
      <c r="I122" s="5">
        <f t="shared" si="17"/>
        <v>8766.1529999999984</v>
      </c>
      <c r="J122" s="7">
        <f t="shared" si="28"/>
        <v>0</v>
      </c>
      <c r="K122" t="str">
        <f t="shared" si="27"/>
        <v/>
      </c>
      <c r="M122" s="20" t="str">
        <f t="shared" si="19"/>
        <v/>
      </c>
      <c r="N122" s="20" t="str">
        <f>IF($G122=3,SUM($D120:D122),"")</f>
        <v/>
      </c>
      <c r="O122" s="20" t="str">
        <f t="shared" si="20"/>
        <v/>
      </c>
      <c r="P122" s="20">
        <f t="shared" si="21"/>
        <v>53964</v>
      </c>
      <c r="Q122" s="20" t="str">
        <f t="shared" si="22"/>
        <v/>
      </c>
      <c r="R122" s="20" t="str">
        <f t="shared" si="23"/>
        <v/>
      </c>
      <c r="S122" s="20" t="str">
        <f t="shared" si="24"/>
        <v/>
      </c>
      <c r="T122" s="20" t="str">
        <f t="shared" si="25"/>
        <v/>
      </c>
      <c r="W122" s="5"/>
      <c r="X122" s="7"/>
      <c r="Z122" s="1"/>
      <c r="AA122" s="1"/>
      <c r="AB122" s="5"/>
      <c r="AC122" s="5"/>
      <c r="AD122" s="1"/>
    </row>
    <row r="123" spans="1:31" x14ac:dyDescent="0.25">
      <c r="A123" t="s">
        <v>28</v>
      </c>
      <c r="B123" t="s">
        <v>256</v>
      </c>
      <c r="C123">
        <v>16</v>
      </c>
      <c r="D123">
        <v>4691</v>
      </c>
      <c r="E123" s="15">
        <v>8.3680000000000003</v>
      </c>
      <c r="F123" s="6">
        <f>AVERAGE(E119:E123)</f>
        <v>15.580999999999998</v>
      </c>
      <c r="G123">
        <f t="shared" si="18"/>
        <v>6</v>
      </c>
      <c r="H123">
        <f t="shared" si="26"/>
        <v>484</v>
      </c>
      <c r="I123" s="5">
        <f t="shared" si="17"/>
        <v>8900.0409999999993</v>
      </c>
      <c r="J123" s="7">
        <f t="shared" si="28"/>
        <v>0</v>
      </c>
      <c r="K123" t="str">
        <f t="shared" si="27"/>
        <v/>
      </c>
      <c r="M123" s="20" t="str">
        <f t="shared" si="19"/>
        <v/>
      </c>
      <c r="N123" s="20" t="str">
        <f>IF($G123=3,SUM($D121:D123),"")</f>
        <v/>
      </c>
      <c r="O123" s="20" t="str">
        <f t="shared" si="20"/>
        <v/>
      </c>
      <c r="P123" s="20" t="str">
        <f t="shared" si="21"/>
        <v/>
      </c>
      <c r="Q123" s="20">
        <f t="shared" si="22"/>
        <v>149080</v>
      </c>
      <c r="R123" s="20" t="str">
        <f t="shared" si="23"/>
        <v/>
      </c>
      <c r="S123" s="20" t="str">
        <f t="shared" si="24"/>
        <v/>
      </c>
      <c r="T123" s="20" t="str">
        <f t="shared" si="25"/>
        <v/>
      </c>
      <c r="W123" s="5"/>
      <c r="X123" s="7"/>
      <c r="Z123" s="1"/>
      <c r="AA123" s="1"/>
      <c r="AB123" s="5"/>
      <c r="AC123" s="5"/>
      <c r="AD123" s="1"/>
    </row>
    <row r="124" spans="1:31" x14ac:dyDescent="0.25">
      <c r="A124" t="s">
        <v>28</v>
      </c>
      <c r="B124" t="s">
        <v>389</v>
      </c>
      <c r="C124">
        <v>9</v>
      </c>
      <c r="D124">
        <v>2212</v>
      </c>
      <c r="E124" s="15">
        <v>16.146000000000001</v>
      </c>
      <c r="F124" s="6">
        <f>AVERAGE(E119:E124)</f>
        <v>15.675166666666664</v>
      </c>
      <c r="G124">
        <f t="shared" si="18"/>
        <v>7</v>
      </c>
      <c r="H124">
        <f t="shared" si="26"/>
        <v>493</v>
      </c>
      <c r="I124" s="5">
        <f t="shared" si="17"/>
        <v>9045.3549999999996</v>
      </c>
      <c r="J124" s="7">
        <f t="shared" si="28"/>
        <v>0</v>
      </c>
      <c r="K124" t="str">
        <f t="shared" si="27"/>
        <v/>
      </c>
      <c r="M124" s="20" t="str">
        <f t="shared" si="19"/>
        <v/>
      </c>
      <c r="N124" s="20" t="str">
        <f>IF($G124=3,SUM($D122:D124),"")</f>
        <v/>
      </c>
      <c r="O124" s="20" t="str">
        <f t="shared" si="20"/>
        <v/>
      </c>
      <c r="P124" s="20" t="str">
        <f t="shared" si="21"/>
        <v/>
      </c>
      <c r="Q124" s="20" t="str">
        <f t="shared" si="22"/>
        <v/>
      </c>
      <c r="R124" s="20">
        <f t="shared" si="23"/>
        <v>151292</v>
      </c>
      <c r="S124" s="20" t="str">
        <f t="shared" si="24"/>
        <v/>
      </c>
      <c r="T124" s="20" t="str">
        <f t="shared" si="25"/>
        <v/>
      </c>
      <c r="W124" s="5"/>
      <c r="X124" s="7"/>
      <c r="Z124" s="1"/>
      <c r="AA124" s="1"/>
      <c r="AB124" s="5"/>
      <c r="AC124" s="5"/>
      <c r="AD124" s="1"/>
    </row>
    <row r="125" spans="1:31" x14ac:dyDescent="0.25">
      <c r="A125" t="s">
        <v>28</v>
      </c>
      <c r="B125" t="s">
        <v>411</v>
      </c>
      <c r="C125">
        <v>2</v>
      </c>
      <c r="D125">
        <v>640</v>
      </c>
      <c r="E125" s="15">
        <v>2.3460000000000001</v>
      </c>
      <c r="F125" s="6">
        <f>AVERAGE(E119:E125)</f>
        <v>13.770999999999999</v>
      </c>
      <c r="G125">
        <f t="shared" si="18"/>
        <v>8</v>
      </c>
      <c r="H125">
        <f t="shared" si="26"/>
        <v>495</v>
      </c>
      <c r="I125" s="5">
        <f t="shared" si="17"/>
        <v>9050.0469999999987</v>
      </c>
      <c r="J125" s="7">
        <f t="shared" si="28"/>
        <v>0</v>
      </c>
      <c r="K125" t="str">
        <f t="shared" si="27"/>
        <v/>
      </c>
      <c r="M125" s="20" t="str">
        <f t="shared" si="19"/>
        <v/>
      </c>
      <c r="N125" s="20" t="str">
        <f>IF($G125=3,SUM($D123:D125),"")</f>
        <v/>
      </c>
      <c r="O125" s="20" t="str">
        <f t="shared" si="20"/>
        <v/>
      </c>
      <c r="P125" s="20" t="str">
        <f t="shared" si="21"/>
        <v/>
      </c>
      <c r="Q125" s="20" t="str">
        <f t="shared" si="22"/>
        <v/>
      </c>
      <c r="R125" s="20" t="str">
        <f t="shared" si="23"/>
        <v/>
      </c>
      <c r="S125" s="20">
        <f t="shared" si="24"/>
        <v>151932</v>
      </c>
      <c r="T125" s="20" t="str">
        <f t="shared" si="25"/>
        <v/>
      </c>
      <c r="W125" s="5"/>
      <c r="X125" s="7"/>
      <c r="Z125" s="1"/>
      <c r="AA125" s="1"/>
      <c r="AB125" s="5"/>
      <c r="AC125" s="5"/>
      <c r="AD125" s="1"/>
    </row>
    <row r="126" spans="1:31" x14ac:dyDescent="0.25">
      <c r="A126" t="s">
        <v>28</v>
      </c>
      <c r="B126" t="s">
        <v>1096</v>
      </c>
      <c r="C126">
        <v>2</v>
      </c>
      <c r="D126">
        <v>744</v>
      </c>
      <c r="E126" s="15">
        <v>2.7109999999999999</v>
      </c>
      <c r="F126" s="6">
        <f>AVERAGE(E119:E126)</f>
        <v>12.388499999999999</v>
      </c>
      <c r="G126">
        <f t="shared" si="18"/>
        <v>9</v>
      </c>
      <c r="H126">
        <f t="shared" si="26"/>
        <v>497</v>
      </c>
      <c r="I126" s="5">
        <f t="shared" si="17"/>
        <v>9055.4689999999991</v>
      </c>
      <c r="J126" s="7">
        <f t="shared" si="28"/>
        <v>0</v>
      </c>
      <c r="K126" t="str">
        <f t="shared" si="27"/>
        <v/>
      </c>
      <c r="M126" s="20" t="str">
        <f t="shared" si="19"/>
        <v/>
      </c>
      <c r="N126" s="20" t="str">
        <f>IF($G126=3,SUM($D124:D126),"")</f>
        <v/>
      </c>
      <c r="O126" s="20" t="str">
        <f t="shared" si="20"/>
        <v/>
      </c>
      <c r="P126" s="20" t="str">
        <f t="shared" si="21"/>
        <v/>
      </c>
      <c r="Q126" s="20" t="str">
        <f t="shared" si="22"/>
        <v/>
      </c>
      <c r="R126" s="20" t="str">
        <f t="shared" si="23"/>
        <v/>
      </c>
      <c r="S126" s="20" t="str">
        <f t="shared" si="24"/>
        <v/>
      </c>
      <c r="T126" s="20">
        <f t="shared" si="25"/>
        <v>152676</v>
      </c>
      <c r="W126" s="5"/>
      <c r="X126" s="7"/>
      <c r="Z126" s="1"/>
      <c r="AA126" s="1"/>
      <c r="AB126" s="5"/>
      <c r="AC126" s="5"/>
      <c r="AD126" s="1"/>
    </row>
    <row r="127" spans="1:31" x14ac:dyDescent="0.25">
      <c r="A127" t="s">
        <v>28</v>
      </c>
      <c r="B127" t="s">
        <v>1837</v>
      </c>
      <c r="C127">
        <v>1</v>
      </c>
      <c r="D127">
        <v>195</v>
      </c>
      <c r="E127" s="15">
        <v>2.3250000000000002</v>
      </c>
      <c r="F127" s="6">
        <f>AVERAGE(E119:E127)</f>
        <v>11.270333333333333</v>
      </c>
      <c r="G127">
        <f t="shared" si="18"/>
        <v>10</v>
      </c>
      <c r="H127">
        <f t="shared" si="26"/>
        <v>498</v>
      </c>
      <c r="I127" s="5">
        <f t="shared" si="17"/>
        <v>9057.7939999999999</v>
      </c>
      <c r="J127" s="7">
        <f t="shared" si="28"/>
        <v>18.188341365461849</v>
      </c>
      <c r="K127">
        <f t="shared" si="27"/>
        <v>152871</v>
      </c>
      <c r="M127" s="20" t="str">
        <f t="shared" si="19"/>
        <v/>
      </c>
      <c r="N127" s="20" t="str">
        <f>IF($G127=3,SUM($D125:D127),"")</f>
        <v/>
      </c>
      <c r="O127" s="20" t="str">
        <f t="shared" si="20"/>
        <v/>
      </c>
      <c r="P127" s="20" t="str">
        <f t="shared" si="21"/>
        <v/>
      </c>
      <c r="Q127" s="20" t="str">
        <f t="shared" si="22"/>
        <v/>
      </c>
      <c r="R127" s="20" t="str">
        <f t="shared" si="23"/>
        <v/>
      </c>
      <c r="S127" s="20" t="str">
        <f t="shared" si="24"/>
        <v/>
      </c>
      <c r="T127" s="20" t="str">
        <f t="shared" si="25"/>
        <v/>
      </c>
      <c r="W127" s="5"/>
      <c r="X127" s="7"/>
      <c r="Z127" s="1"/>
      <c r="AA127" s="1"/>
      <c r="AB127" s="5"/>
      <c r="AC127" s="5"/>
      <c r="AD127" s="1"/>
    </row>
    <row r="128" spans="1:31" x14ac:dyDescent="0.25">
      <c r="A128" t="s">
        <v>24</v>
      </c>
      <c r="B128" t="s">
        <v>261</v>
      </c>
      <c r="C128">
        <v>248</v>
      </c>
      <c r="D128">
        <v>37590</v>
      </c>
      <c r="E128" s="15">
        <v>20.523</v>
      </c>
      <c r="F128" s="6">
        <f>AVERAGE(E128)</f>
        <v>20.523</v>
      </c>
      <c r="G128">
        <f t="shared" si="18"/>
        <v>1</v>
      </c>
      <c r="H128">
        <f t="shared" si="26"/>
        <v>248</v>
      </c>
      <c r="I128" s="5">
        <f t="shared" si="17"/>
        <v>5089.7039999999997</v>
      </c>
      <c r="J128" s="7">
        <f t="shared" si="28"/>
        <v>0</v>
      </c>
      <c r="K128" t="str">
        <f t="shared" si="27"/>
        <v/>
      </c>
      <c r="M128" s="20" t="str">
        <f t="shared" si="19"/>
        <v/>
      </c>
      <c r="N128" s="20" t="str">
        <f>IF($G128=3,SUM($D126:D128),"")</f>
        <v/>
      </c>
      <c r="O128" s="20" t="str">
        <f t="shared" si="20"/>
        <v/>
      </c>
      <c r="P128" s="20" t="str">
        <f t="shared" si="21"/>
        <v/>
      </c>
      <c r="Q128" s="20" t="str">
        <f t="shared" si="22"/>
        <v/>
      </c>
      <c r="R128" s="20" t="str">
        <f t="shared" si="23"/>
        <v/>
      </c>
      <c r="S128" s="20" t="str">
        <f t="shared" si="24"/>
        <v/>
      </c>
      <c r="T128" s="20" t="str">
        <f t="shared" si="25"/>
        <v/>
      </c>
      <c r="W128" s="5"/>
      <c r="X128" s="7"/>
      <c r="Z128" s="5"/>
      <c r="AA128" s="1"/>
      <c r="AB128" s="5"/>
      <c r="AC128" s="5"/>
      <c r="AD128" s="1"/>
      <c r="AE128" s="5"/>
    </row>
    <row r="129" spans="1:31" x14ac:dyDescent="0.25">
      <c r="A129" t="s">
        <v>24</v>
      </c>
      <c r="B129" t="s">
        <v>398</v>
      </c>
      <c r="C129">
        <v>45</v>
      </c>
      <c r="D129">
        <v>5259</v>
      </c>
      <c r="E129" s="15">
        <v>7.4349999999999996</v>
      </c>
      <c r="F129" s="6">
        <f>AVERAGE(E128:E129)</f>
        <v>13.978999999999999</v>
      </c>
      <c r="G129">
        <f t="shared" si="18"/>
        <v>2</v>
      </c>
      <c r="H129">
        <f t="shared" si="26"/>
        <v>293</v>
      </c>
      <c r="I129" s="5">
        <f t="shared" si="17"/>
        <v>5424.2789999999995</v>
      </c>
      <c r="J129" s="7">
        <f t="shared" si="28"/>
        <v>0</v>
      </c>
      <c r="K129" t="str">
        <f t="shared" si="27"/>
        <v/>
      </c>
      <c r="M129" s="20">
        <f t="shared" si="19"/>
        <v>42849</v>
      </c>
      <c r="N129" s="20" t="str">
        <f>IF($G129=3,SUM($D127:D129),"")</f>
        <v/>
      </c>
      <c r="O129" s="20" t="str">
        <f t="shared" si="20"/>
        <v/>
      </c>
      <c r="P129" s="20" t="str">
        <f t="shared" si="21"/>
        <v/>
      </c>
      <c r="Q129" s="20" t="str">
        <f t="shared" si="22"/>
        <v/>
      </c>
      <c r="R129" s="20" t="str">
        <f t="shared" si="23"/>
        <v/>
      </c>
      <c r="S129" s="20" t="str">
        <f t="shared" si="24"/>
        <v/>
      </c>
      <c r="T129" s="20" t="str">
        <f t="shared" si="25"/>
        <v/>
      </c>
      <c r="W129" s="5"/>
      <c r="X129" s="7"/>
      <c r="Z129" s="1"/>
      <c r="AA129" s="1"/>
      <c r="AB129" s="5"/>
      <c r="AC129" s="5"/>
      <c r="AD129" s="1"/>
    </row>
    <row r="130" spans="1:31" x14ac:dyDescent="0.25">
      <c r="A130" t="s">
        <v>24</v>
      </c>
      <c r="B130" t="s">
        <v>399</v>
      </c>
      <c r="C130">
        <v>37</v>
      </c>
      <c r="D130">
        <v>4868</v>
      </c>
      <c r="E130" s="15">
        <v>5.056</v>
      </c>
      <c r="F130" s="6">
        <f>AVERAGE(E128:E130)</f>
        <v>11.004666666666665</v>
      </c>
      <c r="G130">
        <f t="shared" si="18"/>
        <v>3</v>
      </c>
      <c r="H130">
        <f t="shared" si="26"/>
        <v>330</v>
      </c>
      <c r="I130" s="5">
        <f t="shared" ref="I130:I193" si="29">IF(G129&gt;G130,E130*C130,E130*C130+I129)</f>
        <v>5611.3509999999997</v>
      </c>
      <c r="J130" s="7">
        <f t="shared" si="28"/>
        <v>0</v>
      </c>
      <c r="K130" t="str">
        <f t="shared" si="27"/>
        <v/>
      </c>
      <c r="M130" s="20" t="str">
        <f t="shared" si="19"/>
        <v/>
      </c>
      <c r="N130" s="20">
        <f>IF($G130=3,SUM($D128:D130),"")</f>
        <v>47717</v>
      </c>
      <c r="O130" s="20" t="str">
        <f t="shared" si="20"/>
        <v/>
      </c>
      <c r="P130" s="20" t="str">
        <f t="shared" si="21"/>
        <v/>
      </c>
      <c r="Q130" s="20" t="str">
        <f t="shared" si="22"/>
        <v/>
      </c>
      <c r="R130" s="20" t="str">
        <f t="shared" si="23"/>
        <v/>
      </c>
      <c r="S130" s="20" t="str">
        <f t="shared" si="24"/>
        <v/>
      </c>
      <c r="T130" s="20" t="str">
        <f t="shared" si="25"/>
        <v/>
      </c>
      <c r="W130" s="5"/>
      <c r="X130" s="7"/>
      <c r="Z130" s="1"/>
      <c r="AA130" s="1"/>
      <c r="AB130" s="5"/>
      <c r="AC130" s="5"/>
      <c r="AD130" s="1"/>
    </row>
    <row r="131" spans="1:31" x14ac:dyDescent="0.25">
      <c r="A131" t="s">
        <v>24</v>
      </c>
      <c r="B131" t="s">
        <v>400</v>
      </c>
      <c r="C131">
        <v>27</v>
      </c>
      <c r="D131">
        <v>3238</v>
      </c>
      <c r="E131" s="15">
        <v>6.9210000000000003</v>
      </c>
      <c r="F131" s="6">
        <f>AVERAGE(E128:E131)</f>
        <v>9.9837499999999988</v>
      </c>
      <c r="G131">
        <f t="shared" si="18"/>
        <v>4</v>
      </c>
      <c r="H131">
        <f t="shared" si="26"/>
        <v>357</v>
      </c>
      <c r="I131" s="5">
        <f t="shared" si="29"/>
        <v>5798.2179999999998</v>
      </c>
      <c r="J131" s="7">
        <f t="shared" si="28"/>
        <v>0</v>
      </c>
      <c r="K131" t="str">
        <f t="shared" si="27"/>
        <v/>
      </c>
      <c r="M131" s="20" t="str">
        <f t="shared" si="19"/>
        <v/>
      </c>
      <c r="N131" s="20" t="str">
        <f>IF($G131=3,SUM($D129:D131),"")</f>
        <v/>
      </c>
      <c r="O131" s="20">
        <f t="shared" si="20"/>
        <v>50955</v>
      </c>
      <c r="P131" s="20" t="str">
        <f t="shared" si="21"/>
        <v/>
      </c>
      <c r="Q131" s="20" t="str">
        <f t="shared" si="22"/>
        <v/>
      </c>
      <c r="R131" s="20" t="str">
        <f t="shared" si="23"/>
        <v/>
      </c>
      <c r="S131" s="20" t="str">
        <f t="shared" si="24"/>
        <v/>
      </c>
      <c r="T131" s="20" t="str">
        <f t="shared" si="25"/>
        <v/>
      </c>
      <c r="W131" s="5"/>
      <c r="X131" s="7"/>
      <c r="Z131" s="1"/>
      <c r="AA131" s="1"/>
      <c r="AB131" s="5"/>
      <c r="AC131" s="5"/>
      <c r="AD131" s="1"/>
    </row>
    <row r="132" spans="1:31" x14ac:dyDescent="0.25">
      <c r="A132" t="s">
        <v>24</v>
      </c>
      <c r="B132" t="s">
        <v>401</v>
      </c>
      <c r="C132">
        <v>21</v>
      </c>
      <c r="D132">
        <v>2237</v>
      </c>
      <c r="E132" s="15">
        <v>4.3209999999999997</v>
      </c>
      <c r="F132" s="6">
        <f>AVERAGE(E128:E132)</f>
        <v>8.8511999999999986</v>
      </c>
      <c r="G132">
        <f t="shared" ref="G132:G195" si="30">IF(A132=A131,G131+1,1)</f>
        <v>5</v>
      </c>
      <c r="H132">
        <f t="shared" si="26"/>
        <v>378</v>
      </c>
      <c r="I132" s="5">
        <f t="shared" si="29"/>
        <v>5888.9589999999998</v>
      </c>
      <c r="J132" s="7">
        <f t="shared" si="28"/>
        <v>0</v>
      </c>
      <c r="K132" t="str">
        <f t="shared" si="27"/>
        <v/>
      </c>
      <c r="M132" s="20" t="str">
        <f t="shared" ref="M132:M195" si="31">IF($G132=2,SUM($D131:$D132),"")</f>
        <v/>
      </c>
      <c r="N132" s="20" t="str">
        <f>IF($G132=3,SUM($D130:D132),"")</f>
        <v/>
      </c>
      <c r="O132" s="20" t="str">
        <f t="shared" si="20"/>
        <v/>
      </c>
      <c r="P132" s="20">
        <f t="shared" si="21"/>
        <v>10343</v>
      </c>
      <c r="Q132" s="20" t="str">
        <f t="shared" si="22"/>
        <v/>
      </c>
      <c r="R132" s="20" t="str">
        <f t="shared" si="23"/>
        <v/>
      </c>
      <c r="S132" s="20" t="str">
        <f t="shared" si="24"/>
        <v/>
      </c>
      <c r="T132" s="20" t="str">
        <f t="shared" si="25"/>
        <v/>
      </c>
      <c r="W132" s="5"/>
      <c r="X132" s="7"/>
      <c r="Z132" s="1"/>
      <c r="AA132" s="1"/>
      <c r="AB132" s="5"/>
      <c r="AC132" s="5"/>
      <c r="AD132" s="1"/>
    </row>
    <row r="133" spans="1:31" x14ac:dyDescent="0.25">
      <c r="A133" t="s">
        <v>24</v>
      </c>
      <c r="B133" t="s">
        <v>390</v>
      </c>
      <c r="C133">
        <v>21</v>
      </c>
      <c r="D133">
        <v>2823</v>
      </c>
      <c r="E133" s="15">
        <v>5.6130000000000004</v>
      </c>
      <c r="F133" s="6">
        <f>AVERAGE(E128:E133)</f>
        <v>8.3114999999999988</v>
      </c>
      <c r="G133">
        <f t="shared" si="30"/>
        <v>6</v>
      </c>
      <c r="H133">
        <f t="shared" si="26"/>
        <v>399</v>
      </c>
      <c r="I133" s="5">
        <f t="shared" si="29"/>
        <v>6006.8319999999994</v>
      </c>
      <c r="J133" s="7">
        <f t="shared" si="28"/>
        <v>0</v>
      </c>
      <c r="K133" t="str">
        <f t="shared" si="27"/>
        <v/>
      </c>
      <c r="M133" s="20" t="str">
        <f t="shared" si="31"/>
        <v/>
      </c>
      <c r="N133" s="20" t="str">
        <f>IF($G133=3,SUM($D131:D133),"")</f>
        <v/>
      </c>
      <c r="O133" s="20" t="str">
        <f t="shared" si="20"/>
        <v/>
      </c>
      <c r="P133" s="20" t="str">
        <f t="shared" si="21"/>
        <v/>
      </c>
      <c r="Q133" s="20">
        <f t="shared" si="22"/>
        <v>56015</v>
      </c>
      <c r="R133" s="20" t="str">
        <f t="shared" si="23"/>
        <v/>
      </c>
      <c r="S133" s="20" t="str">
        <f t="shared" si="24"/>
        <v/>
      </c>
      <c r="T133" s="20" t="str">
        <f t="shared" si="25"/>
        <v/>
      </c>
      <c r="W133" s="5"/>
      <c r="X133" s="7"/>
      <c r="Z133" s="1"/>
      <c r="AA133" s="1"/>
      <c r="AB133" s="5"/>
      <c r="AC133" s="5"/>
      <c r="AD133" s="1"/>
    </row>
    <row r="134" spans="1:31" x14ac:dyDescent="0.25">
      <c r="A134" t="s">
        <v>24</v>
      </c>
      <c r="B134" t="s">
        <v>1838</v>
      </c>
      <c r="C134">
        <v>12</v>
      </c>
      <c r="D134">
        <v>1313</v>
      </c>
      <c r="E134" s="15">
        <v>3.52</v>
      </c>
      <c r="F134" s="6">
        <f>AVERAGE(E128:E134)</f>
        <v>7.6269999999999998</v>
      </c>
      <c r="G134">
        <f t="shared" si="30"/>
        <v>7</v>
      </c>
      <c r="H134">
        <f t="shared" si="26"/>
        <v>411</v>
      </c>
      <c r="I134" s="5">
        <f t="shared" si="29"/>
        <v>6049.0719999999992</v>
      </c>
      <c r="J134" s="7">
        <f t="shared" si="28"/>
        <v>0</v>
      </c>
      <c r="K134" t="str">
        <f t="shared" si="27"/>
        <v/>
      </c>
      <c r="M134" s="20" t="str">
        <f t="shared" si="31"/>
        <v/>
      </c>
      <c r="N134" s="20" t="str">
        <f>IF($G134=3,SUM($D132:D134),"")</f>
        <v/>
      </c>
      <c r="O134" s="20" t="str">
        <f t="shared" ref="O134:O197" si="32">IF(G134=4,SUM(D131:D134),"")</f>
        <v/>
      </c>
      <c r="P134" s="20" t="str">
        <f t="shared" si="21"/>
        <v/>
      </c>
      <c r="Q134" s="20" t="str">
        <f t="shared" si="22"/>
        <v/>
      </c>
      <c r="R134" s="20">
        <f t="shared" si="23"/>
        <v>57328</v>
      </c>
      <c r="S134" s="20" t="str">
        <f t="shared" si="24"/>
        <v/>
      </c>
      <c r="T134" s="20" t="str">
        <f t="shared" si="25"/>
        <v/>
      </c>
      <c r="W134" s="5"/>
      <c r="X134" s="7"/>
      <c r="Z134" s="1"/>
      <c r="AA134" s="1"/>
      <c r="AB134" s="5"/>
      <c r="AC134" s="5"/>
      <c r="AD134" s="1"/>
    </row>
    <row r="135" spans="1:31" x14ac:dyDescent="0.25">
      <c r="A135" t="s">
        <v>24</v>
      </c>
      <c r="B135" t="s">
        <v>402</v>
      </c>
      <c r="C135">
        <v>12</v>
      </c>
      <c r="D135">
        <v>1521</v>
      </c>
      <c r="E135" s="15">
        <v>2.79</v>
      </c>
      <c r="F135" s="6">
        <f>AVERAGE(E128:E135)</f>
        <v>7.0223749999999994</v>
      </c>
      <c r="G135">
        <f t="shared" si="30"/>
        <v>8</v>
      </c>
      <c r="H135">
        <f t="shared" si="26"/>
        <v>423</v>
      </c>
      <c r="I135" s="5">
        <f t="shared" si="29"/>
        <v>6082.5519999999988</v>
      </c>
      <c r="J135" s="7">
        <f t="shared" si="28"/>
        <v>0</v>
      </c>
      <c r="K135" t="str">
        <f t="shared" si="27"/>
        <v/>
      </c>
      <c r="M135" s="20" t="str">
        <f t="shared" si="31"/>
        <v/>
      </c>
      <c r="N135" s="20" t="str">
        <f>IF($G135=3,SUM($D133:D135),"")</f>
        <v/>
      </c>
      <c r="O135" s="20" t="str">
        <f t="shared" si="32"/>
        <v/>
      </c>
      <c r="P135" s="20" t="str">
        <f t="shared" ref="P135:P198" si="33">IF($G135=5,SUM($D133:$D135),"")</f>
        <v/>
      </c>
      <c r="Q135" s="20" t="str">
        <f t="shared" si="22"/>
        <v/>
      </c>
      <c r="R135" s="20" t="str">
        <f t="shared" si="23"/>
        <v/>
      </c>
      <c r="S135" s="20">
        <f t="shared" si="24"/>
        <v>58849</v>
      </c>
      <c r="T135" s="20" t="str">
        <f t="shared" si="25"/>
        <v/>
      </c>
      <c r="W135" s="5"/>
      <c r="X135" s="7"/>
      <c r="Z135" s="1"/>
      <c r="AA135" s="1"/>
      <c r="AB135" s="5"/>
      <c r="AC135" s="5"/>
      <c r="AD135" s="1"/>
    </row>
    <row r="136" spans="1:31" x14ac:dyDescent="0.25">
      <c r="A136" t="s">
        <v>24</v>
      </c>
      <c r="B136" t="s">
        <v>403</v>
      </c>
      <c r="C136">
        <v>10</v>
      </c>
      <c r="D136">
        <v>1200</v>
      </c>
      <c r="E136" s="15">
        <v>3.7559999999999998</v>
      </c>
      <c r="F136" s="6">
        <f>AVERAGE(E128:E136)</f>
        <v>6.6594444444444436</v>
      </c>
      <c r="G136">
        <f t="shared" si="30"/>
        <v>9</v>
      </c>
      <c r="H136">
        <f t="shared" si="26"/>
        <v>433</v>
      </c>
      <c r="I136" s="5">
        <f t="shared" si="29"/>
        <v>6120.1119999999992</v>
      </c>
      <c r="J136" s="7">
        <f t="shared" si="28"/>
        <v>0</v>
      </c>
      <c r="K136" t="str">
        <f t="shared" si="27"/>
        <v/>
      </c>
      <c r="M136" s="20" t="str">
        <f t="shared" si="31"/>
        <v/>
      </c>
      <c r="N136" s="20" t="str">
        <f>IF($G136=3,SUM($D134:D136),"")</f>
        <v/>
      </c>
      <c r="O136" s="20" t="str">
        <f t="shared" si="32"/>
        <v/>
      </c>
      <c r="P136" s="20" t="str">
        <f t="shared" si="33"/>
        <v/>
      </c>
      <c r="Q136" s="20" t="str">
        <f t="shared" ref="Q136:Q199" si="34">IF($G136=6,SUM($D131:$D136),"")</f>
        <v/>
      </c>
      <c r="R136" s="20" t="str">
        <f t="shared" si="23"/>
        <v/>
      </c>
      <c r="S136" s="20" t="str">
        <f t="shared" si="24"/>
        <v/>
      </c>
      <c r="T136" s="20">
        <f t="shared" si="25"/>
        <v>60049</v>
      </c>
      <c r="W136" s="5"/>
      <c r="X136" s="7"/>
      <c r="Z136" s="1"/>
      <c r="AA136" s="1"/>
      <c r="AB136" s="5"/>
      <c r="AC136" s="5"/>
      <c r="AD136" s="1"/>
    </row>
    <row r="137" spans="1:31" x14ac:dyDescent="0.25">
      <c r="A137" t="s">
        <v>24</v>
      </c>
      <c r="B137" t="s">
        <v>351</v>
      </c>
      <c r="C137">
        <v>9</v>
      </c>
      <c r="D137">
        <v>1010</v>
      </c>
      <c r="E137" s="15">
        <v>3.0819999999999999</v>
      </c>
      <c r="F137" s="6">
        <f>AVERAGE(E128:E137)</f>
        <v>6.3016999999999994</v>
      </c>
      <c r="G137">
        <f t="shared" si="30"/>
        <v>10</v>
      </c>
      <c r="H137">
        <f t="shared" si="26"/>
        <v>442</v>
      </c>
      <c r="I137" s="5">
        <f t="shared" si="29"/>
        <v>6147.8499999999995</v>
      </c>
      <c r="J137" s="7">
        <f t="shared" si="28"/>
        <v>13.909162895927601</v>
      </c>
      <c r="K137">
        <f t="shared" si="27"/>
        <v>61059</v>
      </c>
      <c r="M137" s="20" t="str">
        <f t="shared" si="31"/>
        <v/>
      </c>
      <c r="N137" s="20" t="str">
        <f>IF($G137=3,SUM($D135:D137),"")</f>
        <v/>
      </c>
      <c r="O137" s="20" t="str">
        <f t="shared" si="32"/>
        <v/>
      </c>
      <c r="P137" s="20" t="str">
        <f t="shared" si="33"/>
        <v/>
      </c>
      <c r="Q137" s="20" t="str">
        <f t="shared" si="34"/>
        <v/>
      </c>
      <c r="R137" s="20" t="str">
        <f t="shared" ref="R137:R200" si="35">IF($G137=7,SUM($D131:$D137),"")</f>
        <v/>
      </c>
      <c r="S137" s="20" t="str">
        <f t="shared" si="24"/>
        <v/>
      </c>
      <c r="T137" s="20" t="str">
        <f t="shared" si="25"/>
        <v/>
      </c>
      <c r="W137" s="5"/>
      <c r="X137" s="7"/>
      <c r="Z137" s="1"/>
      <c r="AA137" s="1"/>
      <c r="AB137" s="5"/>
      <c r="AC137" s="5"/>
      <c r="AD137" s="1"/>
    </row>
    <row r="138" spans="1:31" x14ac:dyDescent="0.25">
      <c r="A138" t="s">
        <v>22</v>
      </c>
      <c r="B138" t="s">
        <v>251</v>
      </c>
      <c r="C138">
        <v>124</v>
      </c>
      <c r="D138">
        <v>43020</v>
      </c>
      <c r="E138" s="15">
        <v>13.592000000000001</v>
      </c>
      <c r="F138" s="6">
        <f t="shared" ref="F138" si="36">AVERAGE(E138)</f>
        <v>13.592000000000001</v>
      </c>
      <c r="G138">
        <f t="shared" si="30"/>
        <v>1</v>
      </c>
      <c r="H138">
        <f t="shared" si="26"/>
        <v>124</v>
      </c>
      <c r="I138" s="5">
        <f t="shared" si="29"/>
        <v>1685.4080000000001</v>
      </c>
      <c r="J138" s="7">
        <f t="shared" si="28"/>
        <v>0</v>
      </c>
      <c r="K138" t="str">
        <f t="shared" si="27"/>
        <v/>
      </c>
      <c r="M138" s="20" t="str">
        <f t="shared" si="31"/>
        <v/>
      </c>
      <c r="N138" s="20" t="str">
        <f>IF($G138=3,SUM($D136:D138),"")</f>
        <v/>
      </c>
      <c r="O138" s="20" t="str">
        <f t="shared" si="32"/>
        <v/>
      </c>
      <c r="P138" s="20" t="str">
        <f t="shared" si="33"/>
        <v/>
      </c>
      <c r="Q138" s="20" t="str">
        <f t="shared" si="34"/>
        <v/>
      </c>
      <c r="R138" s="20" t="str">
        <f t="shared" si="35"/>
        <v/>
      </c>
      <c r="S138" s="20" t="str">
        <f t="shared" ref="S138:S201" si="37">IF($G138=8,SUM($D131:$D138),"")</f>
        <v/>
      </c>
      <c r="T138" s="20" t="str">
        <f t="shared" si="25"/>
        <v/>
      </c>
      <c r="W138" s="5"/>
      <c r="X138" s="7"/>
      <c r="Z138" s="5"/>
      <c r="AA138" s="1"/>
      <c r="AB138" s="5"/>
      <c r="AC138" s="5"/>
      <c r="AD138" s="1"/>
      <c r="AE138" s="5"/>
    </row>
    <row r="139" spans="1:31" x14ac:dyDescent="0.25">
      <c r="A139" t="s">
        <v>22</v>
      </c>
      <c r="B139" t="s">
        <v>249</v>
      </c>
      <c r="C139">
        <v>112</v>
      </c>
      <c r="D139">
        <v>35797</v>
      </c>
      <c r="E139" s="15">
        <v>17.492999999999999</v>
      </c>
      <c r="F139" s="6">
        <f t="shared" ref="F139" si="38">AVERAGE(E138:E139)</f>
        <v>15.5425</v>
      </c>
      <c r="G139">
        <f t="shared" si="30"/>
        <v>2</v>
      </c>
      <c r="H139">
        <f t="shared" si="26"/>
        <v>236</v>
      </c>
      <c r="I139" s="5">
        <f t="shared" si="29"/>
        <v>3644.6239999999998</v>
      </c>
      <c r="J139" s="7">
        <f t="shared" si="28"/>
        <v>0</v>
      </c>
      <c r="K139" t="str">
        <f t="shared" si="27"/>
        <v/>
      </c>
      <c r="M139" s="20">
        <f t="shared" si="31"/>
        <v>78817</v>
      </c>
      <c r="N139" s="20" t="str">
        <f>IF($G139=3,SUM($D137:D139),"")</f>
        <v/>
      </c>
      <c r="O139" s="20" t="str">
        <f t="shared" si="32"/>
        <v/>
      </c>
      <c r="P139" s="20" t="str">
        <f t="shared" si="33"/>
        <v/>
      </c>
      <c r="Q139" s="20" t="str">
        <f t="shared" si="34"/>
        <v/>
      </c>
      <c r="R139" s="20" t="str">
        <f t="shared" si="35"/>
        <v/>
      </c>
      <c r="S139" s="20" t="str">
        <f t="shared" si="37"/>
        <v/>
      </c>
      <c r="T139" s="20" t="str">
        <f t="shared" ref="T139:T202" si="39">IF($G139=9,SUM($D131:$D139),"")</f>
        <v/>
      </c>
      <c r="W139" s="5"/>
      <c r="X139" s="7"/>
      <c r="Z139" s="1"/>
      <c r="AA139" s="1"/>
      <c r="AB139" s="5"/>
      <c r="AC139" s="5"/>
      <c r="AD139" s="1"/>
    </row>
    <row r="140" spans="1:31" x14ac:dyDescent="0.25">
      <c r="A140" t="s">
        <v>22</v>
      </c>
      <c r="B140" t="s">
        <v>250</v>
      </c>
      <c r="C140">
        <v>110</v>
      </c>
      <c r="D140">
        <v>41285</v>
      </c>
      <c r="E140" s="15">
        <v>12.881</v>
      </c>
      <c r="F140" s="6">
        <f t="shared" ref="F140" si="40">AVERAGE(E138:E140)</f>
        <v>14.655333333333333</v>
      </c>
      <c r="G140">
        <f t="shared" si="30"/>
        <v>3</v>
      </c>
      <c r="H140">
        <f t="shared" si="26"/>
        <v>346</v>
      </c>
      <c r="I140" s="5">
        <f t="shared" si="29"/>
        <v>5061.5339999999997</v>
      </c>
      <c r="J140" s="7">
        <f t="shared" si="28"/>
        <v>0</v>
      </c>
      <c r="K140" t="str">
        <f t="shared" si="27"/>
        <v/>
      </c>
      <c r="M140" s="20" t="str">
        <f t="shared" si="31"/>
        <v/>
      </c>
      <c r="N140" s="20">
        <f>IF($G140=3,SUM($D138:D140),"")</f>
        <v>120102</v>
      </c>
      <c r="O140" s="20" t="str">
        <f t="shared" si="32"/>
        <v/>
      </c>
      <c r="P140" s="20" t="str">
        <f t="shared" si="33"/>
        <v/>
      </c>
      <c r="Q140" s="20" t="str">
        <f t="shared" si="34"/>
        <v/>
      </c>
      <c r="R140" s="20" t="str">
        <f t="shared" si="35"/>
        <v/>
      </c>
      <c r="S140" s="20" t="str">
        <f t="shared" si="37"/>
        <v/>
      </c>
      <c r="T140" s="20" t="str">
        <f t="shared" si="39"/>
        <v/>
      </c>
      <c r="W140" s="5"/>
      <c r="X140" s="7"/>
      <c r="Z140" s="1"/>
      <c r="AA140" s="1"/>
      <c r="AB140" s="5"/>
      <c r="AC140" s="5"/>
      <c r="AD140" s="1"/>
    </row>
    <row r="141" spans="1:31" x14ac:dyDescent="0.25">
      <c r="A141" t="s">
        <v>22</v>
      </c>
      <c r="B141" t="s">
        <v>253</v>
      </c>
      <c r="C141">
        <v>51</v>
      </c>
      <c r="D141">
        <v>24274</v>
      </c>
      <c r="E141" s="15">
        <v>34.048000000000002</v>
      </c>
      <c r="F141" s="6">
        <f t="shared" ref="F141" si="41">AVERAGE(E138:E141)</f>
        <v>19.503500000000003</v>
      </c>
      <c r="G141">
        <f t="shared" si="30"/>
        <v>4</v>
      </c>
      <c r="H141">
        <f t="shared" si="26"/>
        <v>397</v>
      </c>
      <c r="I141" s="5">
        <f t="shared" si="29"/>
        <v>6797.982</v>
      </c>
      <c r="J141" s="7">
        <f t="shared" si="28"/>
        <v>0</v>
      </c>
      <c r="K141" t="str">
        <f t="shared" si="27"/>
        <v/>
      </c>
      <c r="M141" s="20" t="str">
        <f t="shared" si="31"/>
        <v/>
      </c>
      <c r="N141" s="20" t="str">
        <f>IF($G141=3,SUM($D139:D141),"")</f>
        <v/>
      </c>
      <c r="O141" s="20">
        <f t="shared" si="32"/>
        <v>144376</v>
      </c>
      <c r="P141" s="20" t="str">
        <f t="shared" si="33"/>
        <v/>
      </c>
      <c r="Q141" s="20" t="str">
        <f t="shared" si="34"/>
        <v/>
      </c>
      <c r="R141" s="20" t="str">
        <f t="shared" si="35"/>
        <v/>
      </c>
      <c r="S141" s="20" t="str">
        <f t="shared" si="37"/>
        <v/>
      </c>
      <c r="T141" s="20" t="str">
        <f t="shared" si="39"/>
        <v/>
      </c>
      <c r="W141" s="5"/>
      <c r="X141" s="7"/>
      <c r="Z141" s="1"/>
      <c r="AA141" s="1"/>
      <c r="AB141" s="5"/>
      <c r="AC141" s="5"/>
      <c r="AD141" s="1"/>
    </row>
    <row r="142" spans="1:31" x14ac:dyDescent="0.25">
      <c r="A142" t="s">
        <v>22</v>
      </c>
      <c r="B142" t="s">
        <v>255</v>
      </c>
      <c r="C142">
        <v>30</v>
      </c>
      <c r="D142">
        <v>9962</v>
      </c>
      <c r="E142" s="15">
        <v>11.805</v>
      </c>
      <c r="F142" s="6">
        <f t="shared" ref="F142" si="42">AVERAGE(E138:E142)</f>
        <v>17.963800000000003</v>
      </c>
      <c r="G142">
        <f t="shared" si="30"/>
        <v>5</v>
      </c>
      <c r="H142">
        <f t="shared" si="26"/>
        <v>427</v>
      </c>
      <c r="I142" s="5">
        <f t="shared" si="29"/>
        <v>7152.1319999999996</v>
      </c>
      <c r="J142" s="7">
        <f t="shared" si="28"/>
        <v>0</v>
      </c>
      <c r="K142" t="str">
        <f t="shared" si="27"/>
        <v/>
      </c>
      <c r="M142" s="20" t="str">
        <f t="shared" si="31"/>
        <v/>
      </c>
      <c r="N142" s="20" t="str">
        <f>IF($G142=3,SUM($D140:D142),"")</f>
        <v/>
      </c>
      <c r="O142" s="20" t="str">
        <f t="shared" si="32"/>
        <v/>
      </c>
      <c r="P142" s="20">
        <f t="shared" si="33"/>
        <v>75521</v>
      </c>
      <c r="Q142" s="20" t="str">
        <f t="shared" si="34"/>
        <v/>
      </c>
      <c r="R142" s="20" t="str">
        <f t="shared" si="35"/>
        <v/>
      </c>
      <c r="S142" s="20" t="str">
        <f t="shared" si="37"/>
        <v/>
      </c>
      <c r="T142" s="20" t="str">
        <f t="shared" si="39"/>
        <v/>
      </c>
      <c r="W142" s="5"/>
      <c r="X142" s="7"/>
      <c r="Z142" s="1"/>
      <c r="AA142" s="1"/>
      <c r="AB142" s="5"/>
      <c r="AC142" s="5"/>
      <c r="AD142" s="1"/>
    </row>
    <row r="143" spans="1:31" x14ac:dyDescent="0.25">
      <c r="A143" t="s">
        <v>22</v>
      </c>
      <c r="B143" t="s">
        <v>258</v>
      </c>
      <c r="C143">
        <v>22</v>
      </c>
      <c r="D143">
        <v>7836</v>
      </c>
      <c r="E143" s="15">
        <v>7.4580000000000002</v>
      </c>
      <c r="F143" s="6">
        <f t="shared" ref="F143" si="43">AVERAGE(E138:E143)</f>
        <v>16.212833333333336</v>
      </c>
      <c r="G143">
        <f t="shared" si="30"/>
        <v>6</v>
      </c>
      <c r="H143">
        <f t="shared" si="26"/>
        <v>449</v>
      </c>
      <c r="I143" s="5">
        <f t="shared" si="29"/>
        <v>7316.2079999999996</v>
      </c>
      <c r="J143" s="7">
        <f t="shared" si="28"/>
        <v>0</v>
      </c>
      <c r="K143" t="str">
        <f t="shared" si="27"/>
        <v/>
      </c>
      <c r="M143" s="20" t="str">
        <f t="shared" si="31"/>
        <v/>
      </c>
      <c r="N143" s="20" t="str">
        <f>IF($G143=3,SUM($D141:D143),"")</f>
        <v/>
      </c>
      <c r="O143" s="20" t="str">
        <f t="shared" si="32"/>
        <v/>
      </c>
      <c r="P143" s="20" t="str">
        <f t="shared" si="33"/>
        <v/>
      </c>
      <c r="Q143" s="20">
        <f t="shared" si="34"/>
        <v>162174</v>
      </c>
      <c r="R143" s="20" t="str">
        <f t="shared" si="35"/>
        <v/>
      </c>
      <c r="S143" s="20" t="str">
        <f t="shared" si="37"/>
        <v/>
      </c>
      <c r="T143" s="20" t="str">
        <f t="shared" si="39"/>
        <v/>
      </c>
      <c r="W143" s="5"/>
      <c r="X143" s="7"/>
      <c r="Z143" s="1"/>
      <c r="AA143" s="1"/>
      <c r="AB143" s="5"/>
      <c r="AC143" s="5"/>
      <c r="AD143" s="1"/>
    </row>
    <row r="144" spans="1:31" x14ac:dyDescent="0.25">
      <c r="A144" t="s">
        <v>22</v>
      </c>
      <c r="B144" t="s">
        <v>386</v>
      </c>
      <c r="C144">
        <v>18</v>
      </c>
      <c r="D144">
        <v>4855</v>
      </c>
      <c r="E144" s="15">
        <v>4.7720000000000002</v>
      </c>
      <c r="F144" s="6">
        <f t="shared" ref="F144" si="44">AVERAGE(E138:E144)</f>
        <v>14.578428571428574</v>
      </c>
      <c r="G144">
        <f t="shared" si="30"/>
        <v>7</v>
      </c>
      <c r="H144">
        <f t="shared" si="26"/>
        <v>467</v>
      </c>
      <c r="I144" s="5">
        <f t="shared" si="29"/>
        <v>7402.1039999999994</v>
      </c>
      <c r="J144" s="7">
        <f t="shared" si="28"/>
        <v>0</v>
      </c>
      <c r="K144" t="str">
        <f t="shared" si="27"/>
        <v/>
      </c>
      <c r="M144" s="20" t="str">
        <f t="shared" si="31"/>
        <v/>
      </c>
      <c r="N144" s="20" t="str">
        <f>IF($G144=3,SUM($D142:D144),"")</f>
        <v/>
      </c>
      <c r="O144" s="20" t="str">
        <f t="shared" si="32"/>
        <v/>
      </c>
      <c r="P144" s="20" t="str">
        <f t="shared" si="33"/>
        <v/>
      </c>
      <c r="Q144" s="20" t="str">
        <f t="shared" si="34"/>
        <v/>
      </c>
      <c r="R144" s="20">
        <f t="shared" si="35"/>
        <v>167029</v>
      </c>
      <c r="S144" s="20" t="str">
        <f t="shared" si="37"/>
        <v/>
      </c>
      <c r="T144" s="20" t="str">
        <f t="shared" si="39"/>
        <v/>
      </c>
      <c r="W144" s="5"/>
      <c r="X144" s="7"/>
      <c r="Z144" s="1"/>
      <c r="AA144" s="1"/>
      <c r="AB144" s="5"/>
      <c r="AC144" s="5"/>
      <c r="AD144" s="1"/>
    </row>
    <row r="145" spans="1:31" x14ac:dyDescent="0.25">
      <c r="A145" t="s">
        <v>22</v>
      </c>
      <c r="B145" t="s">
        <v>256</v>
      </c>
      <c r="C145">
        <v>12</v>
      </c>
      <c r="D145">
        <v>3935</v>
      </c>
      <c r="E145" s="15">
        <v>8.3680000000000003</v>
      </c>
      <c r="F145" s="6">
        <f t="shared" ref="F145" si="45">AVERAGE(E138:E145)</f>
        <v>13.802125000000002</v>
      </c>
      <c r="G145">
        <f t="shared" si="30"/>
        <v>8</v>
      </c>
      <c r="H145">
        <f t="shared" si="26"/>
        <v>479</v>
      </c>
      <c r="I145" s="5">
        <f t="shared" si="29"/>
        <v>7502.5199999999995</v>
      </c>
      <c r="J145" s="7">
        <f t="shared" si="28"/>
        <v>0</v>
      </c>
      <c r="K145" t="str">
        <f t="shared" si="27"/>
        <v/>
      </c>
      <c r="M145" s="20" t="str">
        <f t="shared" si="31"/>
        <v/>
      </c>
      <c r="N145" s="20" t="str">
        <f>IF($G145=3,SUM($D143:D145),"")</f>
        <v/>
      </c>
      <c r="O145" s="20" t="str">
        <f t="shared" si="32"/>
        <v/>
      </c>
      <c r="P145" s="20" t="str">
        <f t="shared" si="33"/>
        <v/>
      </c>
      <c r="Q145" s="20" t="str">
        <f t="shared" si="34"/>
        <v/>
      </c>
      <c r="R145" s="20" t="str">
        <f t="shared" si="35"/>
        <v/>
      </c>
      <c r="S145" s="20">
        <f t="shared" si="37"/>
        <v>170964</v>
      </c>
      <c r="T145" s="20" t="str">
        <f t="shared" si="39"/>
        <v/>
      </c>
      <c r="W145" s="5"/>
      <c r="X145" s="7"/>
      <c r="Z145" s="1"/>
      <c r="AA145" s="1"/>
      <c r="AB145" s="5"/>
      <c r="AC145" s="5"/>
      <c r="AD145" s="1"/>
    </row>
    <row r="146" spans="1:31" x14ac:dyDescent="0.25">
      <c r="A146" t="s">
        <v>22</v>
      </c>
      <c r="B146" t="s">
        <v>264</v>
      </c>
      <c r="C146">
        <v>11</v>
      </c>
      <c r="D146">
        <v>3657</v>
      </c>
      <c r="E146" s="15">
        <v>7.3940000000000001</v>
      </c>
      <c r="F146" s="6">
        <f t="shared" ref="F146" si="46">AVERAGE(E138:E146)</f>
        <v>13.090111111111113</v>
      </c>
      <c r="G146">
        <f t="shared" si="30"/>
        <v>9</v>
      </c>
      <c r="H146">
        <f t="shared" si="26"/>
        <v>490</v>
      </c>
      <c r="I146" s="5">
        <f t="shared" si="29"/>
        <v>7583.8539999999994</v>
      </c>
      <c r="J146" s="7">
        <f t="shared" si="28"/>
        <v>0</v>
      </c>
      <c r="K146" t="str">
        <f t="shared" si="27"/>
        <v/>
      </c>
      <c r="M146" s="20" t="str">
        <f t="shared" si="31"/>
        <v/>
      </c>
      <c r="N146" s="20" t="str">
        <f>IF($G146=3,SUM($D144:D146),"")</f>
        <v/>
      </c>
      <c r="O146" s="20" t="str">
        <f t="shared" si="32"/>
        <v/>
      </c>
      <c r="P146" s="20" t="str">
        <f t="shared" si="33"/>
        <v/>
      </c>
      <c r="Q146" s="20" t="str">
        <f t="shared" si="34"/>
        <v/>
      </c>
      <c r="R146" s="20" t="str">
        <f t="shared" si="35"/>
        <v/>
      </c>
      <c r="S146" s="20" t="str">
        <f t="shared" si="37"/>
        <v/>
      </c>
      <c r="T146" s="20">
        <f t="shared" si="39"/>
        <v>174621</v>
      </c>
      <c r="W146" s="5"/>
      <c r="X146" s="7"/>
      <c r="Z146" s="1"/>
      <c r="AA146" s="1"/>
      <c r="AB146" s="5"/>
      <c r="AC146" s="5"/>
      <c r="AD146" s="1"/>
    </row>
    <row r="147" spans="1:31" x14ac:dyDescent="0.25">
      <c r="A147" t="s">
        <v>22</v>
      </c>
      <c r="B147" t="s">
        <v>397</v>
      </c>
      <c r="C147">
        <v>3</v>
      </c>
      <c r="D147">
        <v>839</v>
      </c>
      <c r="E147" s="15">
        <v>6.4089999999999998</v>
      </c>
      <c r="F147" s="6">
        <f t="shared" ref="F147" si="47">AVERAGE(E138:E147)</f>
        <v>12.422000000000002</v>
      </c>
      <c r="G147">
        <f t="shared" si="30"/>
        <v>10</v>
      </c>
      <c r="H147">
        <f t="shared" si="26"/>
        <v>493</v>
      </c>
      <c r="I147" s="5">
        <f t="shared" si="29"/>
        <v>7603.0809999999992</v>
      </c>
      <c r="J147" s="7">
        <f t="shared" si="28"/>
        <v>15.422070993914806</v>
      </c>
      <c r="K147">
        <f t="shared" si="27"/>
        <v>175460</v>
      </c>
      <c r="M147" s="20" t="str">
        <f t="shared" si="31"/>
        <v/>
      </c>
      <c r="N147" s="20" t="str">
        <f>IF($G147=3,SUM($D145:D147),"")</f>
        <v/>
      </c>
      <c r="O147" s="20" t="str">
        <f t="shared" si="32"/>
        <v/>
      </c>
      <c r="P147" s="20" t="str">
        <f t="shared" si="33"/>
        <v/>
      </c>
      <c r="Q147" s="20" t="str">
        <f t="shared" si="34"/>
        <v/>
      </c>
      <c r="R147" s="20" t="str">
        <f t="shared" si="35"/>
        <v/>
      </c>
      <c r="S147" s="20" t="str">
        <f t="shared" si="37"/>
        <v/>
      </c>
      <c r="T147" s="20" t="str">
        <f t="shared" si="39"/>
        <v/>
      </c>
      <c r="W147" s="5"/>
      <c r="X147" s="7"/>
      <c r="Z147" s="1"/>
      <c r="AA147" s="1"/>
      <c r="AB147" s="5"/>
      <c r="AC147" s="5"/>
      <c r="AD147" s="1"/>
    </row>
    <row r="148" spans="1:31" x14ac:dyDescent="0.25">
      <c r="A148" t="s">
        <v>25</v>
      </c>
      <c r="B148" t="s">
        <v>392</v>
      </c>
      <c r="C148">
        <v>127</v>
      </c>
      <c r="D148">
        <v>30571</v>
      </c>
      <c r="E148" s="15">
        <v>41.514000000000003</v>
      </c>
      <c r="F148" s="6">
        <f t="shared" ref="F148" si="48">AVERAGE(E148)</f>
        <v>41.514000000000003</v>
      </c>
      <c r="G148">
        <f t="shared" si="30"/>
        <v>1</v>
      </c>
      <c r="H148">
        <f t="shared" si="26"/>
        <v>127</v>
      </c>
      <c r="I148" s="5">
        <f t="shared" si="29"/>
        <v>5272.2780000000002</v>
      </c>
      <c r="J148" s="7">
        <f t="shared" si="28"/>
        <v>0</v>
      </c>
      <c r="K148" t="str">
        <f t="shared" si="27"/>
        <v/>
      </c>
      <c r="M148" s="20" t="str">
        <f t="shared" si="31"/>
        <v/>
      </c>
      <c r="N148" s="20" t="str">
        <f>IF($G148=3,SUM($D146:D148),"")</f>
        <v/>
      </c>
      <c r="O148" s="20" t="str">
        <f t="shared" si="32"/>
        <v/>
      </c>
      <c r="P148" s="20" t="str">
        <f t="shared" si="33"/>
        <v/>
      </c>
      <c r="Q148" s="20" t="str">
        <f t="shared" si="34"/>
        <v/>
      </c>
      <c r="R148" s="20" t="str">
        <f t="shared" si="35"/>
        <v/>
      </c>
      <c r="S148" s="20" t="str">
        <f t="shared" si="37"/>
        <v/>
      </c>
      <c r="T148" s="20" t="str">
        <f t="shared" si="39"/>
        <v/>
      </c>
      <c r="W148" s="5"/>
      <c r="X148" s="7"/>
      <c r="Z148" s="5"/>
      <c r="AA148" s="1"/>
      <c r="AB148" s="5"/>
      <c r="AC148" s="5"/>
      <c r="AD148" s="1"/>
      <c r="AE148" s="5"/>
    </row>
    <row r="149" spans="1:31" x14ac:dyDescent="0.25">
      <c r="A149" t="s">
        <v>25</v>
      </c>
      <c r="B149" t="s">
        <v>272</v>
      </c>
      <c r="C149">
        <v>71</v>
      </c>
      <c r="D149">
        <v>15774</v>
      </c>
      <c r="E149" s="15">
        <v>14.63</v>
      </c>
      <c r="F149" s="6">
        <f t="shared" ref="F149" si="49">AVERAGE(E148:E149)</f>
        <v>28.072000000000003</v>
      </c>
      <c r="G149">
        <f t="shared" si="30"/>
        <v>2</v>
      </c>
      <c r="H149">
        <f t="shared" si="26"/>
        <v>198</v>
      </c>
      <c r="I149" s="5">
        <f t="shared" si="29"/>
        <v>6311.0079999999998</v>
      </c>
      <c r="J149" s="7">
        <f t="shared" si="28"/>
        <v>0</v>
      </c>
      <c r="K149" t="str">
        <f t="shared" si="27"/>
        <v/>
      </c>
      <c r="M149" s="20">
        <f t="shared" si="31"/>
        <v>46345</v>
      </c>
      <c r="N149" s="20" t="str">
        <f>IF($G149=3,SUM($D147:D149),"")</f>
        <v/>
      </c>
      <c r="O149" s="20" t="str">
        <f t="shared" si="32"/>
        <v/>
      </c>
      <c r="P149" s="20" t="str">
        <f t="shared" si="33"/>
        <v/>
      </c>
      <c r="Q149" s="20" t="str">
        <f t="shared" si="34"/>
        <v/>
      </c>
      <c r="R149" s="20" t="str">
        <f t="shared" si="35"/>
        <v/>
      </c>
      <c r="S149" s="20" t="str">
        <f t="shared" si="37"/>
        <v/>
      </c>
      <c r="T149" s="20" t="str">
        <f t="shared" si="39"/>
        <v/>
      </c>
      <c r="W149" s="5"/>
      <c r="X149" s="7"/>
      <c r="Z149" s="1"/>
      <c r="AA149" s="1"/>
      <c r="AB149" s="5"/>
      <c r="AC149" s="5"/>
      <c r="AD149" s="1"/>
    </row>
    <row r="150" spans="1:31" x14ac:dyDescent="0.25">
      <c r="A150" t="s">
        <v>25</v>
      </c>
      <c r="B150" t="s">
        <v>393</v>
      </c>
      <c r="C150">
        <v>69</v>
      </c>
      <c r="D150">
        <v>27209</v>
      </c>
      <c r="E150" s="15">
        <v>4.9809999999999999</v>
      </c>
      <c r="F150" s="6">
        <f t="shared" ref="F150" si="50">AVERAGE(E148:E150)</f>
        <v>20.375000000000004</v>
      </c>
      <c r="G150">
        <f t="shared" si="30"/>
        <v>3</v>
      </c>
      <c r="H150">
        <f t="shared" ref="H150:H213" si="51">IF(G149&gt;G150,C150,C150+H149)</f>
        <v>267</v>
      </c>
      <c r="I150" s="5">
        <f t="shared" si="29"/>
        <v>6654.6970000000001</v>
      </c>
      <c r="J150" s="7">
        <f t="shared" si="28"/>
        <v>0</v>
      </c>
      <c r="K150" t="str">
        <f t="shared" ref="K150:K213" si="52">IF(J150&gt;0,SUM(D141:D150),"")</f>
        <v/>
      </c>
      <c r="M150" s="20" t="str">
        <f t="shared" si="31"/>
        <v/>
      </c>
      <c r="N150" s="20">
        <f>IF($G150=3,SUM($D148:D150),"")</f>
        <v>73554</v>
      </c>
      <c r="O150" s="20" t="str">
        <f t="shared" si="32"/>
        <v/>
      </c>
      <c r="P150" s="20" t="str">
        <f t="shared" si="33"/>
        <v/>
      </c>
      <c r="Q150" s="20" t="str">
        <f t="shared" si="34"/>
        <v/>
      </c>
      <c r="R150" s="20" t="str">
        <f t="shared" si="35"/>
        <v/>
      </c>
      <c r="S150" s="20" t="str">
        <f t="shared" si="37"/>
        <v/>
      </c>
      <c r="T150" s="20" t="str">
        <f t="shared" si="39"/>
        <v/>
      </c>
      <c r="W150" s="5"/>
      <c r="X150" s="7"/>
      <c r="Z150" s="1"/>
      <c r="AA150" s="1"/>
      <c r="AB150" s="5"/>
      <c r="AC150" s="5"/>
      <c r="AD150" s="1"/>
    </row>
    <row r="151" spans="1:31" x14ac:dyDescent="0.25">
      <c r="A151" t="s">
        <v>25</v>
      </c>
      <c r="B151" t="s">
        <v>388</v>
      </c>
      <c r="C151">
        <v>35</v>
      </c>
      <c r="D151">
        <v>5951</v>
      </c>
      <c r="E151" s="15">
        <v>4.4939999999999998</v>
      </c>
      <c r="F151" s="6">
        <f t="shared" ref="F151" si="53">AVERAGE(E148:E151)</f>
        <v>16.40475</v>
      </c>
      <c r="G151">
        <f t="shared" si="30"/>
        <v>4</v>
      </c>
      <c r="H151">
        <f t="shared" si="51"/>
        <v>302</v>
      </c>
      <c r="I151" s="5">
        <f t="shared" si="29"/>
        <v>6811.9870000000001</v>
      </c>
      <c r="J151" s="7">
        <f t="shared" ref="J151:J214" si="54">IF(G151&gt;G152,I151/H151,0)</f>
        <v>0</v>
      </c>
      <c r="K151" t="str">
        <f t="shared" si="52"/>
        <v/>
      </c>
      <c r="M151" s="20" t="str">
        <f t="shared" si="31"/>
        <v/>
      </c>
      <c r="N151" s="20" t="str">
        <f>IF($G151=3,SUM($D149:D151),"")</f>
        <v/>
      </c>
      <c r="O151" s="20">
        <f t="shared" si="32"/>
        <v>79505</v>
      </c>
      <c r="P151" s="20" t="str">
        <f t="shared" si="33"/>
        <v/>
      </c>
      <c r="Q151" s="20" t="str">
        <f t="shared" si="34"/>
        <v/>
      </c>
      <c r="R151" s="20" t="str">
        <f t="shared" si="35"/>
        <v/>
      </c>
      <c r="S151" s="20" t="str">
        <f t="shared" si="37"/>
        <v/>
      </c>
      <c r="T151" s="20" t="str">
        <f t="shared" si="39"/>
        <v/>
      </c>
      <c r="W151" s="5"/>
      <c r="X151" s="7"/>
      <c r="Z151" s="1"/>
      <c r="AA151" s="1"/>
      <c r="AB151" s="5"/>
      <c r="AC151" s="5"/>
      <c r="AD151" s="1"/>
    </row>
    <row r="152" spans="1:31" x14ac:dyDescent="0.25">
      <c r="A152" t="s">
        <v>25</v>
      </c>
      <c r="B152" t="s">
        <v>394</v>
      </c>
      <c r="C152">
        <v>28</v>
      </c>
      <c r="D152">
        <v>8599</v>
      </c>
      <c r="E152" s="15">
        <v>10.81</v>
      </c>
      <c r="F152" s="6">
        <f t="shared" ref="F152" si="55">AVERAGE(E148:E152)</f>
        <v>15.2858</v>
      </c>
      <c r="G152">
        <f t="shared" si="30"/>
        <v>5</v>
      </c>
      <c r="H152">
        <f t="shared" si="51"/>
        <v>330</v>
      </c>
      <c r="I152" s="5">
        <f t="shared" si="29"/>
        <v>7114.6670000000004</v>
      </c>
      <c r="J152" s="7">
        <f t="shared" si="54"/>
        <v>0</v>
      </c>
      <c r="K152" t="str">
        <f t="shared" si="52"/>
        <v/>
      </c>
      <c r="M152" s="20" t="str">
        <f t="shared" si="31"/>
        <v/>
      </c>
      <c r="N152" s="20" t="str">
        <f>IF($G152=3,SUM($D150:D152),"")</f>
        <v/>
      </c>
      <c r="O152" s="20" t="str">
        <f t="shared" si="32"/>
        <v/>
      </c>
      <c r="P152" s="20">
        <f t="shared" si="33"/>
        <v>41759</v>
      </c>
      <c r="Q152" s="20" t="str">
        <f t="shared" si="34"/>
        <v/>
      </c>
      <c r="R152" s="20" t="str">
        <f t="shared" si="35"/>
        <v/>
      </c>
      <c r="S152" s="20" t="str">
        <f t="shared" si="37"/>
        <v/>
      </c>
      <c r="T152" s="20" t="str">
        <f t="shared" si="39"/>
        <v/>
      </c>
      <c r="W152" s="5"/>
      <c r="X152" s="7"/>
      <c r="Z152" s="1"/>
      <c r="AA152" s="1"/>
      <c r="AB152" s="5"/>
      <c r="AC152" s="5"/>
      <c r="AD152" s="1"/>
    </row>
    <row r="153" spans="1:31" x14ac:dyDescent="0.25">
      <c r="A153" t="s">
        <v>25</v>
      </c>
      <c r="B153" t="s">
        <v>395</v>
      </c>
      <c r="C153">
        <v>26</v>
      </c>
      <c r="D153">
        <v>6739</v>
      </c>
      <c r="E153" s="15">
        <v>2.5760000000000001</v>
      </c>
      <c r="F153" s="6">
        <f t="shared" ref="F153" si="56">AVERAGE(E148:E153)</f>
        <v>13.167499999999999</v>
      </c>
      <c r="G153">
        <f t="shared" si="30"/>
        <v>6</v>
      </c>
      <c r="H153">
        <f t="shared" si="51"/>
        <v>356</v>
      </c>
      <c r="I153" s="5">
        <f t="shared" si="29"/>
        <v>7181.643</v>
      </c>
      <c r="J153" s="7">
        <f t="shared" si="54"/>
        <v>0</v>
      </c>
      <c r="K153" t="str">
        <f t="shared" si="52"/>
        <v/>
      </c>
      <c r="M153" s="20" t="str">
        <f t="shared" si="31"/>
        <v/>
      </c>
      <c r="N153" s="20" t="str">
        <f>IF($G153=3,SUM($D151:D153),"")</f>
        <v/>
      </c>
      <c r="O153" s="20" t="str">
        <f t="shared" si="32"/>
        <v/>
      </c>
      <c r="P153" s="20" t="str">
        <f t="shared" si="33"/>
        <v/>
      </c>
      <c r="Q153" s="20">
        <f t="shared" si="34"/>
        <v>94843</v>
      </c>
      <c r="R153" s="20" t="str">
        <f t="shared" si="35"/>
        <v/>
      </c>
      <c r="S153" s="20" t="str">
        <f t="shared" si="37"/>
        <v/>
      </c>
      <c r="T153" s="20" t="str">
        <f t="shared" si="39"/>
        <v/>
      </c>
      <c r="W153" s="5"/>
      <c r="X153" s="7"/>
      <c r="Z153" s="1"/>
      <c r="AA153" s="1"/>
      <c r="AB153" s="5"/>
      <c r="AC153" s="5"/>
      <c r="AD153" s="1"/>
    </row>
    <row r="154" spans="1:31" x14ac:dyDescent="0.25">
      <c r="A154" t="s">
        <v>25</v>
      </c>
      <c r="B154" t="s">
        <v>396</v>
      </c>
      <c r="C154">
        <v>19</v>
      </c>
      <c r="D154">
        <v>3204</v>
      </c>
      <c r="E154" s="15">
        <v>6.5229999999999997</v>
      </c>
      <c r="F154" s="6">
        <f t="shared" ref="F154" si="57">AVERAGE(E148:E154)</f>
        <v>12.218285714285713</v>
      </c>
      <c r="G154">
        <f t="shared" si="30"/>
        <v>7</v>
      </c>
      <c r="H154">
        <f t="shared" si="51"/>
        <v>375</v>
      </c>
      <c r="I154" s="5">
        <f t="shared" si="29"/>
        <v>7305.58</v>
      </c>
      <c r="J154" s="7">
        <f t="shared" si="54"/>
        <v>0</v>
      </c>
      <c r="K154" t="str">
        <f t="shared" si="52"/>
        <v/>
      </c>
      <c r="M154" s="20" t="str">
        <f t="shared" si="31"/>
        <v/>
      </c>
      <c r="N154" s="20" t="str">
        <f>IF($G154=3,SUM($D152:D154),"")</f>
        <v/>
      </c>
      <c r="O154" s="20" t="str">
        <f t="shared" si="32"/>
        <v/>
      </c>
      <c r="P154" s="20" t="str">
        <f t="shared" si="33"/>
        <v/>
      </c>
      <c r="Q154" s="20" t="str">
        <f t="shared" si="34"/>
        <v/>
      </c>
      <c r="R154" s="20">
        <f t="shared" si="35"/>
        <v>98047</v>
      </c>
      <c r="S154" s="20" t="str">
        <f t="shared" si="37"/>
        <v/>
      </c>
      <c r="T154" s="20" t="str">
        <f t="shared" si="39"/>
        <v/>
      </c>
      <c r="W154" s="5"/>
      <c r="X154" s="7"/>
      <c r="Z154" s="1"/>
      <c r="AA154" s="1"/>
      <c r="AB154" s="5"/>
      <c r="AC154" s="5"/>
      <c r="AD154" s="1"/>
    </row>
    <row r="155" spans="1:31" x14ac:dyDescent="0.25">
      <c r="A155" t="s">
        <v>25</v>
      </c>
      <c r="B155" t="s">
        <v>397</v>
      </c>
      <c r="C155">
        <v>19</v>
      </c>
      <c r="D155">
        <v>3009</v>
      </c>
      <c r="E155" s="15">
        <v>6.4089999999999998</v>
      </c>
      <c r="F155" s="6">
        <f t="shared" ref="F155" si="58">AVERAGE(E148:E155)</f>
        <v>11.492125</v>
      </c>
      <c r="G155">
        <f t="shared" si="30"/>
        <v>8</v>
      </c>
      <c r="H155">
        <f t="shared" si="51"/>
        <v>394</v>
      </c>
      <c r="I155" s="5">
        <f t="shared" si="29"/>
        <v>7427.3509999999997</v>
      </c>
      <c r="J155" s="7">
        <f t="shared" si="54"/>
        <v>0</v>
      </c>
      <c r="K155" t="str">
        <f t="shared" si="52"/>
        <v/>
      </c>
      <c r="M155" s="20" t="str">
        <f t="shared" si="31"/>
        <v/>
      </c>
      <c r="N155" s="20" t="str">
        <f>IF($G155=3,SUM($D153:D155),"")</f>
        <v/>
      </c>
      <c r="O155" s="20" t="str">
        <f t="shared" si="32"/>
        <v/>
      </c>
      <c r="P155" s="20" t="str">
        <f t="shared" si="33"/>
        <v/>
      </c>
      <c r="Q155" s="20" t="str">
        <f t="shared" si="34"/>
        <v/>
      </c>
      <c r="R155" s="20" t="str">
        <f t="shared" si="35"/>
        <v/>
      </c>
      <c r="S155" s="20">
        <f t="shared" si="37"/>
        <v>101056</v>
      </c>
      <c r="T155" s="20" t="str">
        <f t="shared" si="39"/>
        <v/>
      </c>
      <c r="W155" s="5"/>
      <c r="X155" s="7"/>
      <c r="Z155" s="1"/>
      <c r="AA155" s="1"/>
      <c r="AB155" s="5"/>
      <c r="AC155" s="5"/>
      <c r="AD155" s="1"/>
    </row>
    <row r="156" spans="1:31" x14ac:dyDescent="0.25">
      <c r="A156" t="s">
        <v>25</v>
      </c>
      <c r="B156" t="s">
        <v>302</v>
      </c>
      <c r="C156">
        <v>17</v>
      </c>
      <c r="D156">
        <v>4040</v>
      </c>
      <c r="E156" s="15">
        <v>41.908000000000001</v>
      </c>
      <c r="F156" s="6">
        <f t="shared" ref="F156" si="59">AVERAGE(E148:E156)</f>
        <v>14.871666666666666</v>
      </c>
      <c r="G156">
        <f t="shared" si="30"/>
        <v>9</v>
      </c>
      <c r="H156">
        <f t="shared" si="51"/>
        <v>411</v>
      </c>
      <c r="I156" s="5">
        <f t="shared" si="29"/>
        <v>8139.7869999999994</v>
      </c>
      <c r="J156" s="7">
        <f t="shared" si="54"/>
        <v>0</v>
      </c>
      <c r="K156" t="str">
        <f t="shared" si="52"/>
        <v/>
      </c>
      <c r="M156" s="20" t="str">
        <f t="shared" si="31"/>
        <v/>
      </c>
      <c r="N156" s="20" t="str">
        <f>IF($G156=3,SUM($D154:D156),"")</f>
        <v/>
      </c>
      <c r="O156" s="20" t="str">
        <f t="shared" si="32"/>
        <v/>
      </c>
      <c r="P156" s="20" t="str">
        <f t="shared" si="33"/>
        <v/>
      </c>
      <c r="Q156" s="20" t="str">
        <f t="shared" si="34"/>
        <v/>
      </c>
      <c r="R156" s="20" t="str">
        <f t="shared" si="35"/>
        <v/>
      </c>
      <c r="S156" s="20" t="str">
        <f t="shared" si="37"/>
        <v/>
      </c>
      <c r="T156" s="20">
        <f t="shared" si="39"/>
        <v>105096</v>
      </c>
      <c r="W156" s="5"/>
      <c r="X156" s="7"/>
      <c r="Z156" s="1"/>
      <c r="AA156" s="1"/>
      <c r="AB156" s="5"/>
      <c r="AC156" s="5"/>
      <c r="AD156" s="1"/>
    </row>
    <row r="157" spans="1:31" x14ac:dyDescent="0.25">
      <c r="A157" t="s">
        <v>25</v>
      </c>
      <c r="B157" t="s">
        <v>1839</v>
      </c>
      <c r="C157">
        <v>13</v>
      </c>
      <c r="D157">
        <v>2134</v>
      </c>
      <c r="E157" s="15">
        <v>3.9860000000000002</v>
      </c>
      <c r="F157" s="6">
        <f t="shared" ref="F157" si="60">AVERAGE(E148:E157)</f>
        <v>13.783099999999999</v>
      </c>
      <c r="G157">
        <f t="shared" si="30"/>
        <v>10</v>
      </c>
      <c r="H157">
        <f t="shared" si="51"/>
        <v>424</v>
      </c>
      <c r="I157" s="5">
        <f t="shared" si="29"/>
        <v>8191.6049999999996</v>
      </c>
      <c r="J157" s="7">
        <f t="shared" si="54"/>
        <v>19.319823113207548</v>
      </c>
      <c r="K157">
        <f t="shared" si="52"/>
        <v>107230</v>
      </c>
      <c r="M157" s="20" t="str">
        <f t="shared" si="31"/>
        <v/>
      </c>
      <c r="N157" s="20" t="str">
        <f>IF($G157=3,SUM($D155:D157),"")</f>
        <v/>
      </c>
      <c r="O157" s="20" t="str">
        <f t="shared" si="32"/>
        <v/>
      </c>
      <c r="P157" s="20" t="str">
        <f t="shared" si="33"/>
        <v/>
      </c>
      <c r="Q157" s="20" t="str">
        <f t="shared" si="34"/>
        <v/>
      </c>
      <c r="R157" s="20" t="str">
        <f t="shared" si="35"/>
        <v/>
      </c>
      <c r="S157" s="20" t="str">
        <f t="shared" si="37"/>
        <v/>
      </c>
      <c r="T157" s="20" t="str">
        <f t="shared" si="39"/>
        <v/>
      </c>
      <c r="W157" s="5"/>
      <c r="X157" s="7"/>
      <c r="Z157" s="1"/>
      <c r="AA157" s="1"/>
      <c r="AB157" s="5"/>
      <c r="AC157" s="5"/>
      <c r="AD157" s="1"/>
    </row>
    <row r="158" spans="1:31" x14ac:dyDescent="0.25">
      <c r="A158" t="s">
        <v>13</v>
      </c>
      <c r="B158" t="s">
        <v>263</v>
      </c>
      <c r="C158">
        <v>160</v>
      </c>
      <c r="D158">
        <v>26985</v>
      </c>
      <c r="E158" s="15">
        <v>32.386000000000003</v>
      </c>
      <c r="F158" s="6">
        <f t="shared" ref="F158" si="61">AVERAGE(E158)</f>
        <v>32.386000000000003</v>
      </c>
      <c r="G158">
        <f t="shared" si="30"/>
        <v>1</v>
      </c>
      <c r="H158">
        <f t="shared" si="51"/>
        <v>160</v>
      </c>
      <c r="I158" s="5">
        <f t="shared" si="29"/>
        <v>5181.76</v>
      </c>
      <c r="J158" s="7">
        <f t="shared" si="54"/>
        <v>0</v>
      </c>
      <c r="K158" t="str">
        <f t="shared" si="52"/>
        <v/>
      </c>
      <c r="M158" s="20" t="str">
        <f t="shared" si="31"/>
        <v/>
      </c>
      <c r="N158" s="20" t="str">
        <f>IF($G158=3,SUM($D156:D158),"")</f>
        <v/>
      </c>
      <c r="O158" s="20" t="str">
        <f t="shared" si="32"/>
        <v/>
      </c>
      <c r="P158" s="20" t="str">
        <f t="shared" si="33"/>
        <v/>
      </c>
      <c r="Q158" s="20" t="str">
        <f t="shared" si="34"/>
        <v/>
      </c>
      <c r="R158" s="20" t="str">
        <f t="shared" si="35"/>
        <v/>
      </c>
      <c r="S158" s="20" t="str">
        <f t="shared" si="37"/>
        <v/>
      </c>
      <c r="T158" s="20" t="str">
        <f t="shared" si="39"/>
        <v/>
      </c>
      <c r="W158" s="5"/>
      <c r="X158" s="7"/>
      <c r="Z158" s="5"/>
      <c r="AA158" s="1"/>
      <c r="AB158" s="5"/>
      <c r="AC158" s="5"/>
      <c r="AD158" s="1"/>
      <c r="AE158" s="5"/>
    </row>
    <row r="159" spans="1:31" x14ac:dyDescent="0.25">
      <c r="A159" t="s">
        <v>13</v>
      </c>
      <c r="B159" t="s">
        <v>319</v>
      </c>
      <c r="C159">
        <v>115</v>
      </c>
      <c r="D159">
        <v>12246</v>
      </c>
      <c r="E159" s="15">
        <v>3.488</v>
      </c>
      <c r="F159" s="6">
        <f t="shared" ref="F159" si="62">AVERAGE(E158:E159)</f>
        <v>17.937000000000001</v>
      </c>
      <c r="G159">
        <f t="shared" si="30"/>
        <v>2</v>
      </c>
      <c r="H159">
        <f t="shared" si="51"/>
        <v>275</v>
      </c>
      <c r="I159" s="5">
        <f t="shared" si="29"/>
        <v>5582.88</v>
      </c>
      <c r="J159" s="7">
        <f t="shared" si="54"/>
        <v>0</v>
      </c>
      <c r="K159" t="str">
        <f t="shared" si="52"/>
        <v/>
      </c>
      <c r="M159" s="20">
        <f t="shared" si="31"/>
        <v>39231</v>
      </c>
      <c r="N159" s="20" t="str">
        <f>IF($G159=3,SUM($D157:D159),"")</f>
        <v/>
      </c>
      <c r="O159" s="20" t="str">
        <f t="shared" si="32"/>
        <v/>
      </c>
      <c r="P159" s="20" t="str">
        <f t="shared" si="33"/>
        <v/>
      </c>
      <c r="Q159" s="20" t="str">
        <f t="shared" si="34"/>
        <v/>
      </c>
      <c r="R159" s="20" t="str">
        <f t="shared" si="35"/>
        <v/>
      </c>
      <c r="S159" s="20" t="str">
        <f t="shared" si="37"/>
        <v/>
      </c>
      <c r="T159" s="20" t="str">
        <f t="shared" si="39"/>
        <v/>
      </c>
      <c r="W159" s="5"/>
      <c r="X159" s="7"/>
      <c r="Z159" s="1"/>
      <c r="AA159" s="1"/>
      <c r="AB159" s="5"/>
      <c r="AC159" s="5"/>
      <c r="AD159" s="1"/>
    </row>
    <row r="160" spans="1:31" x14ac:dyDescent="0.25">
      <c r="A160" t="s">
        <v>13</v>
      </c>
      <c r="B160" t="s">
        <v>320</v>
      </c>
      <c r="C160">
        <v>63</v>
      </c>
      <c r="D160">
        <v>7709</v>
      </c>
      <c r="E160" s="15">
        <v>2.8079999999999998</v>
      </c>
      <c r="F160" s="6">
        <f t="shared" ref="F160" si="63">AVERAGE(E158:E160)</f>
        <v>12.894</v>
      </c>
      <c r="G160">
        <f t="shared" si="30"/>
        <v>3</v>
      </c>
      <c r="H160">
        <f t="shared" si="51"/>
        <v>338</v>
      </c>
      <c r="I160" s="5">
        <f t="shared" si="29"/>
        <v>5759.7839999999997</v>
      </c>
      <c r="J160" s="7">
        <f t="shared" si="54"/>
        <v>0</v>
      </c>
      <c r="K160" t="str">
        <f t="shared" si="52"/>
        <v/>
      </c>
      <c r="M160" s="20" t="str">
        <f t="shared" si="31"/>
        <v/>
      </c>
      <c r="N160" s="20">
        <f>IF($G160=3,SUM($D158:D160),"")</f>
        <v>46940</v>
      </c>
      <c r="O160" s="20" t="str">
        <f t="shared" si="32"/>
        <v/>
      </c>
      <c r="P160" s="20" t="str">
        <f t="shared" si="33"/>
        <v/>
      </c>
      <c r="Q160" s="20" t="str">
        <f t="shared" si="34"/>
        <v/>
      </c>
      <c r="R160" s="20" t="str">
        <f t="shared" si="35"/>
        <v/>
      </c>
      <c r="S160" s="20" t="str">
        <f t="shared" si="37"/>
        <v/>
      </c>
      <c r="T160" s="20" t="str">
        <f t="shared" si="39"/>
        <v/>
      </c>
      <c r="W160" s="5"/>
      <c r="X160" s="7"/>
      <c r="Z160" s="1"/>
      <c r="AA160" s="1"/>
      <c r="AB160" s="5"/>
      <c r="AC160" s="5"/>
      <c r="AD160" s="1"/>
    </row>
    <row r="161" spans="1:31" x14ac:dyDescent="0.25">
      <c r="A161" t="s">
        <v>13</v>
      </c>
      <c r="B161" t="s">
        <v>321</v>
      </c>
      <c r="C161">
        <v>51</v>
      </c>
      <c r="D161">
        <v>5316</v>
      </c>
      <c r="E161" s="15">
        <v>3.2919999999999998</v>
      </c>
      <c r="F161" s="6">
        <f t="shared" ref="F161" si="64">AVERAGE(E158:E161)</f>
        <v>10.493500000000001</v>
      </c>
      <c r="G161">
        <f t="shared" si="30"/>
        <v>4</v>
      </c>
      <c r="H161">
        <f t="shared" si="51"/>
        <v>389</v>
      </c>
      <c r="I161" s="5">
        <f t="shared" si="29"/>
        <v>5927.6759999999995</v>
      </c>
      <c r="J161" s="7">
        <f t="shared" si="54"/>
        <v>0</v>
      </c>
      <c r="K161" t="str">
        <f t="shared" si="52"/>
        <v/>
      </c>
      <c r="M161" s="20" t="str">
        <f t="shared" si="31"/>
        <v/>
      </c>
      <c r="N161" s="20" t="str">
        <f>IF($G161=3,SUM($D159:D161),"")</f>
        <v/>
      </c>
      <c r="O161" s="20">
        <f t="shared" si="32"/>
        <v>52256</v>
      </c>
      <c r="P161" s="20" t="str">
        <f t="shared" si="33"/>
        <v/>
      </c>
      <c r="Q161" s="20" t="str">
        <f t="shared" si="34"/>
        <v/>
      </c>
      <c r="R161" s="20" t="str">
        <f t="shared" si="35"/>
        <v/>
      </c>
      <c r="S161" s="20" t="str">
        <f t="shared" si="37"/>
        <v/>
      </c>
      <c r="T161" s="20" t="str">
        <f t="shared" si="39"/>
        <v/>
      </c>
      <c r="W161" s="5"/>
      <c r="X161" s="7"/>
      <c r="Z161" s="1"/>
      <c r="AA161" s="1"/>
      <c r="AB161" s="5"/>
      <c r="AC161" s="5"/>
      <c r="AD161" s="1"/>
    </row>
    <row r="162" spans="1:31" x14ac:dyDescent="0.25">
      <c r="A162" t="s">
        <v>13</v>
      </c>
      <c r="B162" t="s">
        <v>322</v>
      </c>
      <c r="C162">
        <v>22</v>
      </c>
      <c r="D162">
        <v>2962</v>
      </c>
      <c r="E162" s="15">
        <v>2.9649999999999999</v>
      </c>
      <c r="F162" s="6">
        <f t="shared" ref="F162" si="65">AVERAGE(E158:E162)</f>
        <v>8.9878000000000018</v>
      </c>
      <c r="G162">
        <f t="shared" si="30"/>
        <v>5</v>
      </c>
      <c r="H162">
        <f t="shared" si="51"/>
        <v>411</v>
      </c>
      <c r="I162" s="5">
        <f t="shared" si="29"/>
        <v>5992.905999999999</v>
      </c>
      <c r="J162" s="7">
        <f t="shared" si="54"/>
        <v>0</v>
      </c>
      <c r="K162" t="str">
        <f t="shared" si="52"/>
        <v/>
      </c>
      <c r="M162" s="20" t="str">
        <f t="shared" si="31"/>
        <v/>
      </c>
      <c r="N162" s="20" t="str">
        <f>IF($G162=3,SUM($D160:D162),"")</f>
        <v/>
      </c>
      <c r="O162" s="20" t="str">
        <f t="shared" si="32"/>
        <v/>
      </c>
      <c r="P162" s="20">
        <f t="shared" si="33"/>
        <v>15987</v>
      </c>
      <c r="Q162" s="20" t="str">
        <f t="shared" si="34"/>
        <v/>
      </c>
      <c r="R162" s="20" t="str">
        <f t="shared" si="35"/>
        <v/>
      </c>
      <c r="S162" s="20" t="str">
        <f t="shared" si="37"/>
        <v/>
      </c>
      <c r="T162" s="20" t="str">
        <f t="shared" si="39"/>
        <v/>
      </c>
      <c r="W162" s="5"/>
      <c r="X162" s="7"/>
      <c r="Z162" s="1"/>
      <c r="AA162" s="1"/>
      <c r="AB162" s="5"/>
      <c r="AC162" s="5"/>
      <c r="AD162" s="1"/>
    </row>
    <row r="163" spans="1:31" x14ac:dyDescent="0.25">
      <c r="A163" t="s">
        <v>13</v>
      </c>
      <c r="B163" t="s">
        <v>323</v>
      </c>
      <c r="C163">
        <v>8</v>
      </c>
      <c r="D163">
        <v>1284</v>
      </c>
      <c r="E163" s="15">
        <v>1.97</v>
      </c>
      <c r="F163" s="6">
        <f t="shared" ref="F163" si="66">AVERAGE(E158:E163)</f>
        <v>7.8181666666666674</v>
      </c>
      <c r="G163">
        <f t="shared" si="30"/>
        <v>6</v>
      </c>
      <c r="H163">
        <f t="shared" si="51"/>
        <v>419</v>
      </c>
      <c r="I163" s="5">
        <f t="shared" si="29"/>
        <v>6008.6659999999993</v>
      </c>
      <c r="J163" s="7">
        <f t="shared" si="54"/>
        <v>0</v>
      </c>
      <c r="K163" t="str">
        <f t="shared" si="52"/>
        <v/>
      </c>
      <c r="M163" s="20" t="str">
        <f t="shared" si="31"/>
        <v/>
      </c>
      <c r="N163" s="20" t="str">
        <f>IF($G163=3,SUM($D161:D163),"")</f>
        <v/>
      </c>
      <c r="O163" s="20" t="str">
        <f t="shared" si="32"/>
        <v/>
      </c>
      <c r="P163" s="20" t="str">
        <f t="shared" si="33"/>
        <v/>
      </c>
      <c r="Q163" s="20">
        <f t="shared" si="34"/>
        <v>56502</v>
      </c>
      <c r="R163" s="20" t="str">
        <f t="shared" si="35"/>
        <v/>
      </c>
      <c r="S163" s="20" t="str">
        <f t="shared" si="37"/>
        <v/>
      </c>
      <c r="T163" s="20" t="str">
        <f t="shared" si="39"/>
        <v/>
      </c>
      <c r="W163" s="5"/>
      <c r="X163" s="7"/>
      <c r="Z163" s="1"/>
      <c r="AA163" s="1"/>
      <c r="AB163" s="5"/>
      <c r="AC163" s="5"/>
      <c r="AD163" s="1"/>
    </row>
    <row r="164" spans="1:31" x14ac:dyDescent="0.25">
      <c r="A164" t="s">
        <v>13</v>
      </c>
      <c r="B164" t="s">
        <v>324</v>
      </c>
      <c r="C164">
        <v>8</v>
      </c>
      <c r="D164">
        <v>981</v>
      </c>
      <c r="E164" s="15">
        <v>2.8279999999999998</v>
      </c>
      <c r="F164" s="6">
        <f t="shared" ref="F164" si="67">AVERAGE(E158:E164)</f>
        <v>7.1052857142857153</v>
      </c>
      <c r="G164">
        <f t="shared" si="30"/>
        <v>7</v>
      </c>
      <c r="H164">
        <f t="shared" si="51"/>
        <v>427</v>
      </c>
      <c r="I164" s="5">
        <f t="shared" si="29"/>
        <v>6031.2899999999991</v>
      </c>
      <c r="J164" s="7">
        <f t="shared" si="54"/>
        <v>0</v>
      </c>
      <c r="K164" t="str">
        <f t="shared" si="52"/>
        <v/>
      </c>
      <c r="M164" s="20" t="str">
        <f t="shared" si="31"/>
        <v/>
      </c>
      <c r="N164" s="20" t="str">
        <f>IF($G164=3,SUM($D162:D164),"")</f>
        <v/>
      </c>
      <c r="O164" s="20" t="str">
        <f t="shared" si="32"/>
        <v/>
      </c>
      <c r="P164" s="20" t="str">
        <f t="shared" si="33"/>
        <v/>
      </c>
      <c r="Q164" s="20" t="str">
        <f t="shared" si="34"/>
        <v/>
      </c>
      <c r="R164" s="20">
        <f t="shared" si="35"/>
        <v>57483</v>
      </c>
      <c r="S164" s="20" t="str">
        <f t="shared" si="37"/>
        <v/>
      </c>
      <c r="T164" s="20" t="str">
        <f t="shared" si="39"/>
        <v/>
      </c>
      <c r="W164" s="5"/>
      <c r="X164" s="7"/>
      <c r="Z164" s="1"/>
      <c r="AA164" s="1"/>
      <c r="AB164" s="5"/>
      <c r="AC164" s="5"/>
      <c r="AD164" s="1"/>
    </row>
    <row r="165" spans="1:31" x14ac:dyDescent="0.25">
      <c r="A165" t="s">
        <v>13</v>
      </c>
      <c r="B165" t="s">
        <v>1840</v>
      </c>
      <c r="C165">
        <v>5</v>
      </c>
      <c r="D165">
        <v>447</v>
      </c>
      <c r="E165" s="15">
        <v>14.603</v>
      </c>
      <c r="F165" s="6">
        <f t="shared" ref="F165" si="68">AVERAGE(E158:E165)</f>
        <v>8.0425000000000004</v>
      </c>
      <c r="G165">
        <f t="shared" si="30"/>
        <v>8</v>
      </c>
      <c r="H165">
        <f t="shared" si="51"/>
        <v>432</v>
      </c>
      <c r="I165" s="5">
        <f t="shared" si="29"/>
        <v>6104.3049999999994</v>
      </c>
      <c r="J165" s="7">
        <f t="shared" si="54"/>
        <v>0</v>
      </c>
      <c r="K165" t="str">
        <f t="shared" si="52"/>
        <v/>
      </c>
      <c r="M165" s="20" t="str">
        <f t="shared" si="31"/>
        <v/>
      </c>
      <c r="N165" s="20" t="str">
        <f>IF($G165=3,SUM($D163:D165),"")</f>
        <v/>
      </c>
      <c r="O165" s="20" t="str">
        <f t="shared" si="32"/>
        <v/>
      </c>
      <c r="P165" s="20" t="str">
        <f t="shared" si="33"/>
        <v/>
      </c>
      <c r="Q165" s="20" t="str">
        <f t="shared" si="34"/>
        <v/>
      </c>
      <c r="R165" s="20" t="str">
        <f t="shared" si="35"/>
        <v/>
      </c>
      <c r="S165" s="20">
        <f t="shared" si="37"/>
        <v>57930</v>
      </c>
      <c r="T165" s="20" t="str">
        <f t="shared" si="39"/>
        <v/>
      </c>
      <c r="W165" s="5"/>
      <c r="X165" s="7"/>
      <c r="Z165" s="1"/>
      <c r="AA165" s="1"/>
      <c r="AB165" s="5"/>
      <c r="AC165" s="5"/>
      <c r="AD165" s="1"/>
    </row>
    <row r="166" spans="1:31" x14ac:dyDescent="0.25">
      <c r="A166" t="s">
        <v>13</v>
      </c>
      <c r="B166" t="s">
        <v>1022</v>
      </c>
      <c r="C166">
        <v>5</v>
      </c>
      <c r="D166">
        <v>1120</v>
      </c>
      <c r="E166" s="15">
        <v>2.645</v>
      </c>
      <c r="F166" s="6">
        <f t="shared" ref="F166" si="69">AVERAGE(E158:E166)</f>
        <v>7.4427777777777777</v>
      </c>
      <c r="G166">
        <f t="shared" si="30"/>
        <v>9</v>
      </c>
      <c r="H166">
        <f t="shared" si="51"/>
        <v>437</v>
      </c>
      <c r="I166" s="5">
        <f t="shared" si="29"/>
        <v>6117.53</v>
      </c>
      <c r="J166" s="7">
        <f t="shared" si="54"/>
        <v>0</v>
      </c>
      <c r="K166" t="str">
        <f t="shared" si="52"/>
        <v/>
      </c>
      <c r="M166" s="20" t="str">
        <f t="shared" si="31"/>
        <v/>
      </c>
      <c r="N166" s="20" t="str">
        <f>IF($G166=3,SUM($D164:D166),"")</f>
        <v/>
      </c>
      <c r="O166" s="20" t="str">
        <f t="shared" si="32"/>
        <v/>
      </c>
      <c r="P166" s="20" t="str">
        <f t="shared" si="33"/>
        <v/>
      </c>
      <c r="Q166" s="20" t="str">
        <f t="shared" si="34"/>
        <v/>
      </c>
      <c r="R166" s="20" t="str">
        <f t="shared" si="35"/>
        <v/>
      </c>
      <c r="S166" s="20" t="str">
        <f t="shared" si="37"/>
        <v/>
      </c>
      <c r="T166" s="20">
        <f t="shared" si="39"/>
        <v>59050</v>
      </c>
      <c r="W166" s="5"/>
      <c r="X166" s="7"/>
      <c r="Z166" s="1"/>
      <c r="AA166" s="1"/>
      <c r="AB166" s="5"/>
      <c r="AC166" s="5"/>
      <c r="AD166" s="1"/>
    </row>
    <row r="167" spans="1:31" x14ac:dyDescent="0.25">
      <c r="A167" t="s">
        <v>13</v>
      </c>
      <c r="B167" t="s">
        <v>1841</v>
      </c>
      <c r="C167">
        <v>5</v>
      </c>
      <c r="D167">
        <v>615</v>
      </c>
      <c r="E167" s="15">
        <v>2.859</v>
      </c>
      <c r="F167" s="6">
        <f t="shared" ref="F167" si="70">AVERAGE(E158:E167)</f>
        <v>6.9843999999999991</v>
      </c>
      <c r="G167">
        <f t="shared" si="30"/>
        <v>10</v>
      </c>
      <c r="H167">
        <f t="shared" si="51"/>
        <v>442</v>
      </c>
      <c r="I167" s="5">
        <f t="shared" si="29"/>
        <v>6131.8249999999998</v>
      </c>
      <c r="J167" s="7">
        <f t="shared" si="54"/>
        <v>13.872907239819003</v>
      </c>
      <c r="K167">
        <f t="shared" si="52"/>
        <v>59665</v>
      </c>
      <c r="M167" s="20" t="str">
        <f t="shared" si="31"/>
        <v/>
      </c>
      <c r="N167" s="20" t="str">
        <f>IF($G167=3,SUM($D165:D167),"")</f>
        <v/>
      </c>
      <c r="O167" s="20" t="str">
        <f t="shared" si="32"/>
        <v/>
      </c>
      <c r="P167" s="20" t="str">
        <f t="shared" si="33"/>
        <v/>
      </c>
      <c r="Q167" s="20" t="str">
        <f t="shared" si="34"/>
        <v/>
      </c>
      <c r="R167" s="20" t="str">
        <f t="shared" si="35"/>
        <v/>
      </c>
      <c r="S167" s="20" t="str">
        <f t="shared" si="37"/>
        <v/>
      </c>
      <c r="T167" s="20" t="str">
        <f t="shared" si="39"/>
        <v/>
      </c>
      <c r="W167" s="5"/>
      <c r="X167" s="7"/>
      <c r="Z167" s="1"/>
      <c r="AA167" s="1"/>
      <c r="AB167" s="5"/>
      <c r="AC167" s="5"/>
      <c r="AD167" s="1"/>
    </row>
    <row r="168" spans="1:31" x14ac:dyDescent="0.25">
      <c r="A168" t="s">
        <v>40</v>
      </c>
      <c r="B168" t="s">
        <v>461</v>
      </c>
      <c r="C168">
        <v>81</v>
      </c>
      <c r="D168">
        <v>4711</v>
      </c>
      <c r="E168" s="15">
        <v>1.327</v>
      </c>
      <c r="F168" s="6">
        <f t="shared" ref="F168" si="71">AVERAGE(E168)</f>
        <v>1.327</v>
      </c>
      <c r="G168">
        <f t="shared" si="30"/>
        <v>1</v>
      </c>
      <c r="H168">
        <f t="shared" si="51"/>
        <v>81</v>
      </c>
      <c r="I168" s="5">
        <f t="shared" si="29"/>
        <v>107.48699999999999</v>
      </c>
      <c r="J168" s="7">
        <f t="shared" si="54"/>
        <v>0</v>
      </c>
      <c r="K168" t="str">
        <f t="shared" si="52"/>
        <v/>
      </c>
      <c r="M168" s="20" t="str">
        <f t="shared" si="31"/>
        <v/>
      </c>
      <c r="N168" s="20" t="str">
        <f>IF($G168=3,SUM($D166:D168),"")</f>
        <v/>
      </c>
      <c r="O168" s="20" t="str">
        <f t="shared" si="32"/>
        <v/>
      </c>
      <c r="P168" s="20" t="str">
        <f t="shared" si="33"/>
        <v/>
      </c>
      <c r="Q168" s="20" t="str">
        <f t="shared" si="34"/>
        <v/>
      </c>
      <c r="R168" s="20" t="str">
        <f t="shared" si="35"/>
        <v/>
      </c>
      <c r="S168" s="20" t="str">
        <f t="shared" si="37"/>
        <v/>
      </c>
      <c r="T168" s="20" t="str">
        <f t="shared" si="39"/>
        <v/>
      </c>
      <c r="W168" s="5"/>
      <c r="X168" s="7"/>
      <c r="Z168" s="5"/>
      <c r="AA168" s="1"/>
      <c r="AB168" s="5"/>
      <c r="AC168" s="5"/>
      <c r="AD168" s="1"/>
      <c r="AE168" s="5"/>
    </row>
    <row r="169" spans="1:31" x14ac:dyDescent="0.25">
      <c r="A169" t="s">
        <v>40</v>
      </c>
      <c r="B169" t="s">
        <v>466</v>
      </c>
      <c r="C169">
        <v>35</v>
      </c>
      <c r="D169">
        <v>1618</v>
      </c>
      <c r="E169" s="15">
        <v>1.1200000000000001</v>
      </c>
      <c r="F169" s="6">
        <f t="shared" ref="F169" si="72">AVERAGE(E168:E169)</f>
        <v>1.2235</v>
      </c>
      <c r="G169">
        <f t="shared" si="30"/>
        <v>2</v>
      </c>
      <c r="H169">
        <f t="shared" si="51"/>
        <v>116</v>
      </c>
      <c r="I169" s="5">
        <f t="shared" si="29"/>
        <v>146.68700000000001</v>
      </c>
      <c r="J169" s="7">
        <f t="shared" si="54"/>
        <v>0</v>
      </c>
      <c r="K169" t="str">
        <f t="shared" si="52"/>
        <v/>
      </c>
      <c r="M169" s="20">
        <f t="shared" si="31"/>
        <v>6329</v>
      </c>
      <c r="N169" s="20" t="str">
        <f>IF($G169=3,SUM($D167:D169),"")</f>
        <v/>
      </c>
      <c r="O169" s="20" t="str">
        <f t="shared" si="32"/>
        <v/>
      </c>
      <c r="P169" s="20" t="str">
        <f t="shared" si="33"/>
        <v/>
      </c>
      <c r="Q169" s="20" t="str">
        <f t="shared" si="34"/>
        <v/>
      </c>
      <c r="R169" s="20" t="str">
        <f t="shared" si="35"/>
        <v/>
      </c>
      <c r="S169" s="20" t="str">
        <f t="shared" si="37"/>
        <v/>
      </c>
      <c r="T169" s="20" t="str">
        <f t="shared" si="39"/>
        <v/>
      </c>
      <c r="W169" s="5"/>
      <c r="X169" s="7"/>
      <c r="Z169" s="1"/>
      <c r="AA169" s="1"/>
      <c r="AB169" s="5"/>
      <c r="AC169" s="5"/>
      <c r="AD169" s="1"/>
    </row>
    <row r="170" spans="1:31" x14ac:dyDescent="0.25">
      <c r="A170" t="s">
        <v>40</v>
      </c>
      <c r="B170" t="s">
        <v>498</v>
      </c>
      <c r="C170">
        <v>34</v>
      </c>
      <c r="D170">
        <v>1702</v>
      </c>
      <c r="E170" s="15">
        <v>3.2360000000000002</v>
      </c>
      <c r="F170" s="6">
        <f t="shared" ref="F170" si="73">AVERAGE(E168:E170)</f>
        <v>1.8943333333333332</v>
      </c>
      <c r="G170">
        <f t="shared" si="30"/>
        <v>3</v>
      </c>
      <c r="H170">
        <f t="shared" si="51"/>
        <v>150</v>
      </c>
      <c r="I170" s="5">
        <f t="shared" si="29"/>
        <v>256.71100000000001</v>
      </c>
      <c r="J170" s="7">
        <f t="shared" si="54"/>
        <v>0</v>
      </c>
      <c r="K170" t="str">
        <f t="shared" si="52"/>
        <v/>
      </c>
      <c r="M170" s="20" t="str">
        <f t="shared" si="31"/>
        <v/>
      </c>
      <c r="N170" s="20">
        <f>IF($G170=3,SUM($D168:D170),"")</f>
        <v>8031</v>
      </c>
      <c r="O170" s="20" t="str">
        <f t="shared" si="32"/>
        <v/>
      </c>
      <c r="P170" s="20" t="str">
        <f t="shared" si="33"/>
        <v/>
      </c>
      <c r="Q170" s="20" t="str">
        <f t="shared" si="34"/>
        <v/>
      </c>
      <c r="R170" s="20" t="str">
        <f t="shared" si="35"/>
        <v/>
      </c>
      <c r="S170" s="20" t="str">
        <f t="shared" si="37"/>
        <v/>
      </c>
      <c r="T170" s="20" t="str">
        <f t="shared" si="39"/>
        <v/>
      </c>
      <c r="W170" s="5"/>
      <c r="X170" s="7"/>
      <c r="Z170" s="1"/>
      <c r="AA170" s="1"/>
      <c r="AB170" s="5"/>
      <c r="AC170" s="5"/>
      <c r="AD170" s="1"/>
    </row>
    <row r="171" spans="1:31" x14ac:dyDescent="0.25">
      <c r="A171" t="s">
        <v>40</v>
      </c>
      <c r="B171" t="s">
        <v>500</v>
      </c>
      <c r="C171">
        <v>27</v>
      </c>
      <c r="D171">
        <v>1419</v>
      </c>
      <c r="E171" s="15">
        <v>1.68</v>
      </c>
      <c r="F171" s="6">
        <f t="shared" ref="F171" si="74">AVERAGE(E168:E171)</f>
        <v>1.8407499999999999</v>
      </c>
      <c r="G171">
        <f t="shared" si="30"/>
        <v>4</v>
      </c>
      <c r="H171">
        <f t="shared" si="51"/>
        <v>177</v>
      </c>
      <c r="I171" s="5">
        <f t="shared" si="29"/>
        <v>302.07100000000003</v>
      </c>
      <c r="J171" s="7">
        <f t="shared" si="54"/>
        <v>0</v>
      </c>
      <c r="K171" t="str">
        <f t="shared" si="52"/>
        <v/>
      </c>
      <c r="M171" s="20" t="str">
        <f t="shared" si="31"/>
        <v/>
      </c>
      <c r="N171" s="20" t="str">
        <f>IF($G171=3,SUM($D169:D171),"")</f>
        <v/>
      </c>
      <c r="O171" s="20">
        <f t="shared" si="32"/>
        <v>9450</v>
      </c>
      <c r="P171" s="20" t="str">
        <f t="shared" si="33"/>
        <v/>
      </c>
      <c r="Q171" s="20" t="str">
        <f t="shared" si="34"/>
        <v/>
      </c>
      <c r="R171" s="20" t="str">
        <f t="shared" si="35"/>
        <v/>
      </c>
      <c r="S171" s="20" t="str">
        <f t="shared" si="37"/>
        <v/>
      </c>
      <c r="T171" s="20" t="str">
        <f t="shared" si="39"/>
        <v/>
      </c>
      <c r="W171" s="5"/>
      <c r="X171" s="7"/>
      <c r="Z171" s="1"/>
      <c r="AA171" s="1"/>
      <c r="AB171" s="5"/>
      <c r="AC171" s="5"/>
      <c r="AD171" s="1"/>
    </row>
    <row r="172" spans="1:31" x14ac:dyDescent="0.25">
      <c r="A172" t="s">
        <v>40</v>
      </c>
      <c r="B172" t="s">
        <v>499</v>
      </c>
      <c r="C172">
        <v>25</v>
      </c>
      <c r="D172">
        <v>1175</v>
      </c>
      <c r="E172" s="15">
        <v>2.5030000000000001</v>
      </c>
      <c r="F172" s="6">
        <f t="shared" ref="F172" si="75">AVERAGE(E168:E172)</f>
        <v>1.9731999999999998</v>
      </c>
      <c r="G172">
        <f t="shared" si="30"/>
        <v>5</v>
      </c>
      <c r="H172">
        <f t="shared" si="51"/>
        <v>202</v>
      </c>
      <c r="I172" s="5">
        <f t="shared" si="29"/>
        <v>364.64600000000002</v>
      </c>
      <c r="J172" s="7">
        <f t="shared" si="54"/>
        <v>0</v>
      </c>
      <c r="K172" t="str">
        <f t="shared" si="52"/>
        <v/>
      </c>
      <c r="M172" s="20" t="str">
        <f t="shared" si="31"/>
        <v/>
      </c>
      <c r="N172" s="20" t="str">
        <f>IF($G172=3,SUM($D170:D172),"")</f>
        <v/>
      </c>
      <c r="O172" s="20" t="str">
        <f t="shared" si="32"/>
        <v/>
      </c>
      <c r="P172" s="20">
        <f t="shared" si="33"/>
        <v>4296</v>
      </c>
      <c r="Q172" s="20" t="str">
        <f t="shared" si="34"/>
        <v/>
      </c>
      <c r="R172" s="20" t="str">
        <f t="shared" si="35"/>
        <v/>
      </c>
      <c r="S172" s="20" t="str">
        <f t="shared" si="37"/>
        <v/>
      </c>
      <c r="T172" s="20" t="str">
        <f t="shared" si="39"/>
        <v/>
      </c>
      <c r="W172" s="5"/>
      <c r="X172" s="7"/>
      <c r="Z172" s="1"/>
      <c r="AA172" s="1"/>
      <c r="AB172" s="5"/>
      <c r="AC172" s="5"/>
      <c r="AD172" s="1"/>
    </row>
    <row r="173" spans="1:31" x14ac:dyDescent="0.25">
      <c r="A173" t="s">
        <v>40</v>
      </c>
      <c r="B173" t="s">
        <v>502</v>
      </c>
      <c r="C173">
        <v>20</v>
      </c>
      <c r="D173">
        <v>841</v>
      </c>
      <c r="E173" s="15">
        <v>1.294</v>
      </c>
      <c r="F173" s="6">
        <f t="shared" ref="F173" si="76">AVERAGE(E168:E173)</f>
        <v>1.86</v>
      </c>
      <c r="G173">
        <f t="shared" si="30"/>
        <v>6</v>
      </c>
      <c r="H173">
        <f t="shared" si="51"/>
        <v>222</v>
      </c>
      <c r="I173" s="5">
        <f t="shared" si="29"/>
        <v>390.52600000000001</v>
      </c>
      <c r="J173" s="7">
        <f t="shared" si="54"/>
        <v>0</v>
      </c>
      <c r="K173" t="str">
        <f t="shared" si="52"/>
        <v/>
      </c>
      <c r="M173" s="20" t="str">
        <f t="shared" si="31"/>
        <v/>
      </c>
      <c r="N173" s="20" t="str">
        <f>IF($G173=3,SUM($D171:D173),"")</f>
        <v/>
      </c>
      <c r="O173" s="20" t="str">
        <f t="shared" si="32"/>
        <v/>
      </c>
      <c r="P173" s="20" t="str">
        <f t="shared" si="33"/>
        <v/>
      </c>
      <c r="Q173" s="20">
        <f t="shared" si="34"/>
        <v>11466</v>
      </c>
      <c r="R173" s="20" t="str">
        <f t="shared" si="35"/>
        <v/>
      </c>
      <c r="S173" s="20" t="str">
        <f t="shared" si="37"/>
        <v/>
      </c>
      <c r="T173" s="20" t="str">
        <f t="shared" si="39"/>
        <v/>
      </c>
      <c r="W173" s="5"/>
      <c r="X173" s="7"/>
      <c r="Z173" s="1"/>
      <c r="AA173" s="1"/>
      <c r="AB173" s="5"/>
      <c r="AC173" s="5"/>
      <c r="AD173" s="1"/>
    </row>
    <row r="174" spans="1:31" x14ac:dyDescent="0.25">
      <c r="A174" t="s">
        <v>40</v>
      </c>
      <c r="B174" t="s">
        <v>501</v>
      </c>
      <c r="C174">
        <v>16</v>
      </c>
      <c r="D174">
        <v>661</v>
      </c>
      <c r="E174" s="15">
        <v>1.3220000000000001</v>
      </c>
      <c r="F174" s="6">
        <f t="shared" ref="F174" si="77">AVERAGE(E168:E174)</f>
        <v>1.7831428571428571</v>
      </c>
      <c r="G174">
        <f t="shared" si="30"/>
        <v>7</v>
      </c>
      <c r="H174">
        <f t="shared" si="51"/>
        <v>238</v>
      </c>
      <c r="I174" s="5">
        <f t="shared" si="29"/>
        <v>411.678</v>
      </c>
      <c r="J174" s="7">
        <f t="shared" si="54"/>
        <v>0</v>
      </c>
      <c r="K174" t="str">
        <f t="shared" si="52"/>
        <v/>
      </c>
      <c r="M174" s="20" t="str">
        <f t="shared" si="31"/>
        <v/>
      </c>
      <c r="N174" s="20" t="str">
        <f>IF($G174=3,SUM($D172:D174),"")</f>
        <v/>
      </c>
      <c r="O174" s="20" t="str">
        <f t="shared" si="32"/>
        <v/>
      </c>
      <c r="P174" s="20" t="str">
        <f t="shared" si="33"/>
        <v/>
      </c>
      <c r="Q174" s="20" t="str">
        <f t="shared" si="34"/>
        <v/>
      </c>
      <c r="R174" s="20">
        <f t="shared" si="35"/>
        <v>12127</v>
      </c>
      <c r="S174" s="20" t="str">
        <f t="shared" si="37"/>
        <v/>
      </c>
      <c r="T174" s="20" t="str">
        <f t="shared" si="39"/>
        <v/>
      </c>
      <c r="W174" s="5"/>
      <c r="X174" s="7"/>
      <c r="Z174" s="1"/>
      <c r="AA174" s="1"/>
      <c r="AB174" s="5"/>
      <c r="AC174" s="5"/>
      <c r="AD174" s="1"/>
    </row>
    <row r="175" spans="1:31" x14ac:dyDescent="0.25">
      <c r="A175" t="s">
        <v>40</v>
      </c>
      <c r="B175" t="s">
        <v>504</v>
      </c>
      <c r="C175">
        <v>14</v>
      </c>
      <c r="D175">
        <v>928</v>
      </c>
      <c r="E175" s="15">
        <v>3.13</v>
      </c>
      <c r="F175" s="6">
        <f t="shared" ref="F175" si="78">AVERAGE(E168:E175)</f>
        <v>1.9514999999999998</v>
      </c>
      <c r="G175">
        <f t="shared" si="30"/>
        <v>8</v>
      </c>
      <c r="H175">
        <f t="shared" si="51"/>
        <v>252</v>
      </c>
      <c r="I175" s="5">
        <f t="shared" si="29"/>
        <v>455.49799999999999</v>
      </c>
      <c r="J175" s="7">
        <f t="shared" si="54"/>
        <v>0</v>
      </c>
      <c r="K175" t="str">
        <f t="shared" si="52"/>
        <v/>
      </c>
      <c r="M175" s="20" t="str">
        <f t="shared" si="31"/>
        <v/>
      </c>
      <c r="N175" s="20" t="str">
        <f>IF($G175=3,SUM($D173:D175),"")</f>
        <v/>
      </c>
      <c r="O175" s="20" t="str">
        <f t="shared" si="32"/>
        <v/>
      </c>
      <c r="P175" s="20" t="str">
        <f t="shared" si="33"/>
        <v/>
      </c>
      <c r="Q175" s="20" t="str">
        <f t="shared" si="34"/>
        <v/>
      </c>
      <c r="R175" s="20" t="str">
        <f t="shared" si="35"/>
        <v/>
      </c>
      <c r="S175" s="20">
        <f t="shared" si="37"/>
        <v>13055</v>
      </c>
      <c r="T175" s="20" t="str">
        <f t="shared" si="39"/>
        <v/>
      </c>
      <c r="W175" s="5"/>
      <c r="X175" s="7"/>
      <c r="Z175" s="1"/>
      <c r="AA175" s="1"/>
      <c r="AB175" s="5"/>
      <c r="AC175" s="5"/>
      <c r="AD175" s="1"/>
    </row>
    <row r="176" spans="1:31" x14ac:dyDescent="0.25">
      <c r="A176" t="s">
        <v>40</v>
      </c>
      <c r="B176" t="s">
        <v>503</v>
      </c>
      <c r="C176">
        <v>12</v>
      </c>
      <c r="D176">
        <v>650</v>
      </c>
      <c r="E176" s="15">
        <v>2.556</v>
      </c>
      <c r="F176" s="6">
        <f t="shared" ref="F176" si="79">AVERAGE(E168:E176)</f>
        <v>2.0186666666666664</v>
      </c>
      <c r="G176">
        <f t="shared" si="30"/>
        <v>9</v>
      </c>
      <c r="H176">
        <f t="shared" si="51"/>
        <v>264</v>
      </c>
      <c r="I176" s="5">
        <f t="shared" si="29"/>
        <v>486.17</v>
      </c>
      <c r="J176" s="7">
        <f t="shared" si="54"/>
        <v>0</v>
      </c>
      <c r="K176" t="str">
        <f t="shared" si="52"/>
        <v/>
      </c>
      <c r="M176" s="20" t="str">
        <f t="shared" si="31"/>
        <v/>
      </c>
      <c r="N176" s="20" t="str">
        <f>IF($G176=3,SUM($D174:D176),"")</f>
        <v/>
      </c>
      <c r="O176" s="20" t="str">
        <f t="shared" si="32"/>
        <v/>
      </c>
      <c r="P176" s="20" t="str">
        <f t="shared" si="33"/>
        <v/>
      </c>
      <c r="Q176" s="20" t="str">
        <f t="shared" si="34"/>
        <v/>
      </c>
      <c r="R176" s="20" t="str">
        <f t="shared" si="35"/>
        <v/>
      </c>
      <c r="S176" s="20" t="str">
        <f t="shared" si="37"/>
        <v/>
      </c>
      <c r="T176" s="20">
        <f t="shared" si="39"/>
        <v>13705</v>
      </c>
      <c r="W176" s="5"/>
      <c r="X176" s="7"/>
      <c r="Z176" s="1"/>
      <c r="AA176" s="1"/>
      <c r="AB176" s="5"/>
      <c r="AC176" s="5"/>
      <c r="AD176" s="1"/>
    </row>
    <row r="177" spans="1:31" x14ac:dyDescent="0.25">
      <c r="A177" t="s">
        <v>40</v>
      </c>
      <c r="B177" t="s">
        <v>1842</v>
      </c>
      <c r="C177">
        <v>11</v>
      </c>
      <c r="D177">
        <v>477</v>
      </c>
      <c r="E177" s="15">
        <v>2.339</v>
      </c>
      <c r="F177" s="6">
        <f t="shared" ref="F177" si="80">AVERAGE(E168:E177)</f>
        <v>2.0507</v>
      </c>
      <c r="G177">
        <f t="shared" si="30"/>
        <v>10</v>
      </c>
      <c r="H177">
        <f t="shared" si="51"/>
        <v>275</v>
      </c>
      <c r="I177" s="5">
        <f t="shared" si="29"/>
        <v>511.899</v>
      </c>
      <c r="J177" s="7">
        <f t="shared" si="54"/>
        <v>1.861450909090909</v>
      </c>
      <c r="K177">
        <f t="shared" si="52"/>
        <v>14182</v>
      </c>
      <c r="M177" s="20" t="str">
        <f t="shared" si="31"/>
        <v/>
      </c>
      <c r="N177" s="20" t="str">
        <f>IF($G177=3,SUM($D175:D177),"")</f>
        <v/>
      </c>
      <c r="O177" s="20" t="str">
        <f t="shared" si="32"/>
        <v/>
      </c>
      <c r="P177" s="20" t="str">
        <f t="shared" si="33"/>
        <v/>
      </c>
      <c r="Q177" s="20" t="str">
        <f t="shared" si="34"/>
        <v/>
      </c>
      <c r="R177" s="20" t="str">
        <f t="shared" si="35"/>
        <v/>
      </c>
      <c r="S177" s="20" t="str">
        <f t="shared" si="37"/>
        <v/>
      </c>
      <c r="T177" s="20" t="str">
        <f t="shared" si="39"/>
        <v/>
      </c>
      <c r="W177" s="5"/>
      <c r="X177" s="7"/>
      <c r="Z177" s="1"/>
      <c r="AA177" s="1"/>
      <c r="AB177" s="5"/>
      <c r="AC177" s="5"/>
      <c r="AD177" s="1"/>
    </row>
    <row r="178" spans="1:31" x14ac:dyDescent="0.25">
      <c r="A178" t="s">
        <v>21</v>
      </c>
      <c r="B178" t="s">
        <v>334</v>
      </c>
      <c r="C178">
        <v>65</v>
      </c>
      <c r="D178">
        <v>6845</v>
      </c>
      <c r="E178" s="15">
        <v>7.9770000000000003</v>
      </c>
      <c r="F178" s="6">
        <f t="shared" ref="F178" si="81">AVERAGE(E178)</f>
        <v>7.9770000000000003</v>
      </c>
      <c r="G178">
        <f t="shared" si="30"/>
        <v>1</v>
      </c>
      <c r="H178">
        <f t="shared" si="51"/>
        <v>65</v>
      </c>
      <c r="I178" s="5">
        <f t="shared" si="29"/>
        <v>518.505</v>
      </c>
      <c r="J178" s="7">
        <f t="shared" si="54"/>
        <v>0</v>
      </c>
      <c r="K178" t="str">
        <f t="shared" si="52"/>
        <v/>
      </c>
      <c r="M178" s="20" t="str">
        <f t="shared" si="31"/>
        <v/>
      </c>
      <c r="N178" s="20" t="str">
        <f>IF($G178=3,SUM($D176:D178),"")</f>
        <v/>
      </c>
      <c r="O178" s="20" t="str">
        <f t="shared" si="32"/>
        <v/>
      </c>
      <c r="P178" s="20" t="str">
        <f t="shared" si="33"/>
        <v/>
      </c>
      <c r="Q178" s="20" t="str">
        <f t="shared" si="34"/>
        <v/>
      </c>
      <c r="R178" s="20" t="str">
        <f t="shared" si="35"/>
        <v/>
      </c>
      <c r="S178" s="20" t="str">
        <f t="shared" si="37"/>
        <v/>
      </c>
      <c r="T178" s="20" t="str">
        <f t="shared" si="39"/>
        <v/>
      </c>
      <c r="W178" s="5"/>
      <c r="X178" s="7"/>
      <c r="Z178" s="5"/>
      <c r="AA178" s="1"/>
      <c r="AB178" s="5"/>
      <c r="AC178" s="5"/>
      <c r="AD178" s="1"/>
      <c r="AE178" s="5"/>
    </row>
    <row r="179" spans="1:31" x14ac:dyDescent="0.25">
      <c r="A179" t="s">
        <v>21</v>
      </c>
      <c r="B179" t="s">
        <v>370</v>
      </c>
      <c r="C179">
        <v>35</v>
      </c>
      <c r="D179">
        <v>3498</v>
      </c>
      <c r="E179" s="15">
        <v>4.5519999999999996</v>
      </c>
      <c r="F179" s="6">
        <f t="shared" ref="F179" si="82">AVERAGE(E178:E179)</f>
        <v>6.2645</v>
      </c>
      <c r="G179">
        <f t="shared" si="30"/>
        <v>2</v>
      </c>
      <c r="H179">
        <f t="shared" si="51"/>
        <v>100</v>
      </c>
      <c r="I179" s="5">
        <f t="shared" si="29"/>
        <v>677.82500000000005</v>
      </c>
      <c r="J179" s="7">
        <f t="shared" si="54"/>
        <v>0</v>
      </c>
      <c r="K179" t="str">
        <f t="shared" si="52"/>
        <v/>
      </c>
      <c r="M179" s="20">
        <f t="shared" si="31"/>
        <v>10343</v>
      </c>
      <c r="N179" s="20" t="str">
        <f>IF($G179=3,SUM($D177:D179),"")</f>
        <v/>
      </c>
      <c r="O179" s="20" t="str">
        <f t="shared" si="32"/>
        <v/>
      </c>
      <c r="P179" s="20" t="str">
        <f t="shared" si="33"/>
        <v/>
      </c>
      <c r="Q179" s="20" t="str">
        <f t="shared" si="34"/>
        <v/>
      </c>
      <c r="R179" s="20" t="str">
        <f t="shared" si="35"/>
        <v/>
      </c>
      <c r="S179" s="20" t="str">
        <f t="shared" si="37"/>
        <v/>
      </c>
      <c r="T179" s="20" t="str">
        <f t="shared" si="39"/>
        <v/>
      </c>
      <c r="W179" s="5"/>
      <c r="X179" s="7"/>
      <c r="Z179" s="1"/>
      <c r="AA179" s="1"/>
      <c r="AB179" s="5"/>
      <c r="AC179" s="5"/>
      <c r="AD179" s="1"/>
    </row>
    <row r="180" spans="1:31" x14ac:dyDescent="0.25">
      <c r="A180" t="s">
        <v>21</v>
      </c>
      <c r="B180" t="s">
        <v>367</v>
      </c>
      <c r="C180">
        <v>32</v>
      </c>
      <c r="D180">
        <v>3473</v>
      </c>
      <c r="E180" s="15">
        <v>9.1760000000000002</v>
      </c>
      <c r="F180" s="6">
        <f t="shared" ref="F180" si="83">AVERAGE(E178:E180)</f>
        <v>7.2349999999999994</v>
      </c>
      <c r="G180">
        <f t="shared" si="30"/>
        <v>3</v>
      </c>
      <c r="H180">
        <f t="shared" si="51"/>
        <v>132</v>
      </c>
      <c r="I180" s="5">
        <f t="shared" si="29"/>
        <v>971.45700000000011</v>
      </c>
      <c r="J180" s="7">
        <f t="shared" si="54"/>
        <v>0</v>
      </c>
      <c r="K180" t="str">
        <f t="shared" si="52"/>
        <v/>
      </c>
      <c r="M180" s="20" t="str">
        <f t="shared" si="31"/>
        <v/>
      </c>
      <c r="N180" s="20">
        <f>IF($G180=3,SUM($D178:D180),"")</f>
        <v>13816</v>
      </c>
      <c r="O180" s="20" t="str">
        <f t="shared" si="32"/>
        <v/>
      </c>
      <c r="P180" s="20" t="str">
        <f t="shared" si="33"/>
        <v/>
      </c>
      <c r="Q180" s="20" t="str">
        <f t="shared" si="34"/>
        <v/>
      </c>
      <c r="R180" s="20" t="str">
        <f t="shared" si="35"/>
        <v/>
      </c>
      <c r="S180" s="20" t="str">
        <f t="shared" si="37"/>
        <v/>
      </c>
      <c r="T180" s="20" t="str">
        <f t="shared" si="39"/>
        <v/>
      </c>
      <c r="W180" s="5"/>
      <c r="X180" s="7"/>
      <c r="Z180" s="1"/>
      <c r="AA180" s="1"/>
      <c r="AB180" s="5"/>
      <c r="AC180" s="5"/>
      <c r="AD180" s="1"/>
    </row>
    <row r="181" spans="1:31" x14ac:dyDescent="0.25">
      <c r="A181" t="s">
        <v>21</v>
      </c>
      <c r="B181" t="s">
        <v>368</v>
      </c>
      <c r="C181">
        <v>30</v>
      </c>
      <c r="D181">
        <v>3112</v>
      </c>
      <c r="E181" s="15">
        <v>5.23</v>
      </c>
      <c r="F181" s="6">
        <f t="shared" ref="F181" si="84">AVERAGE(E178:E181)</f>
        <v>6.7337499999999997</v>
      </c>
      <c r="G181">
        <f t="shared" si="30"/>
        <v>4</v>
      </c>
      <c r="H181">
        <f t="shared" si="51"/>
        <v>162</v>
      </c>
      <c r="I181" s="5">
        <f t="shared" si="29"/>
        <v>1128.3570000000002</v>
      </c>
      <c r="J181" s="7">
        <f t="shared" si="54"/>
        <v>0</v>
      </c>
      <c r="K181" t="str">
        <f t="shared" si="52"/>
        <v/>
      </c>
      <c r="M181" s="20" t="str">
        <f t="shared" si="31"/>
        <v/>
      </c>
      <c r="N181" s="20" t="str">
        <f>IF($G181=3,SUM($D179:D181),"")</f>
        <v/>
      </c>
      <c r="O181" s="20">
        <f t="shared" si="32"/>
        <v>16928</v>
      </c>
      <c r="P181" s="20" t="str">
        <f t="shared" si="33"/>
        <v/>
      </c>
      <c r="Q181" s="20" t="str">
        <f t="shared" si="34"/>
        <v/>
      </c>
      <c r="R181" s="20" t="str">
        <f t="shared" si="35"/>
        <v/>
      </c>
      <c r="S181" s="20" t="str">
        <f t="shared" si="37"/>
        <v/>
      </c>
      <c r="T181" s="20" t="str">
        <f t="shared" si="39"/>
        <v/>
      </c>
      <c r="W181" s="5"/>
      <c r="X181" s="7"/>
      <c r="Z181" s="1"/>
      <c r="AA181" s="1"/>
      <c r="AB181" s="5"/>
      <c r="AC181" s="5"/>
      <c r="AD181" s="1"/>
    </row>
    <row r="182" spans="1:31" x14ac:dyDescent="0.25">
      <c r="A182" t="s">
        <v>21</v>
      </c>
      <c r="B182" t="s">
        <v>371</v>
      </c>
      <c r="C182">
        <v>26</v>
      </c>
      <c r="D182">
        <v>5011</v>
      </c>
      <c r="E182" s="15">
        <v>3.4169999999999998</v>
      </c>
      <c r="F182" s="6">
        <f t="shared" ref="F182" si="85">AVERAGE(E178:E182)</f>
        <v>6.0703999999999994</v>
      </c>
      <c r="G182">
        <f t="shared" si="30"/>
        <v>5</v>
      </c>
      <c r="H182">
        <f t="shared" si="51"/>
        <v>188</v>
      </c>
      <c r="I182" s="5">
        <f t="shared" si="29"/>
        <v>1217.1990000000003</v>
      </c>
      <c r="J182" s="7">
        <f t="shared" si="54"/>
        <v>0</v>
      </c>
      <c r="K182" t="str">
        <f t="shared" si="52"/>
        <v/>
      </c>
      <c r="M182" s="20" t="str">
        <f t="shared" si="31"/>
        <v/>
      </c>
      <c r="N182" s="20" t="str">
        <f>IF($G182=3,SUM($D180:D182),"")</f>
        <v/>
      </c>
      <c r="O182" s="20" t="str">
        <f t="shared" si="32"/>
        <v/>
      </c>
      <c r="P182" s="20">
        <f t="shared" si="33"/>
        <v>11596</v>
      </c>
      <c r="Q182" s="20" t="str">
        <f t="shared" si="34"/>
        <v/>
      </c>
      <c r="R182" s="20" t="str">
        <f t="shared" si="35"/>
        <v/>
      </c>
      <c r="S182" s="20" t="str">
        <f t="shared" si="37"/>
        <v/>
      </c>
      <c r="T182" s="20" t="str">
        <f t="shared" si="39"/>
        <v/>
      </c>
      <c r="W182" s="5"/>
      <c r="X182" s="7"/>
      <c r="Z182" s="1"/>
      <c r="AA182" s="1"/>
      <c r="AB182" s="5"/>
      <c r="AC182" s="5"/>
      <c r="AD182" s="1"/>
    </row>
    <row r="183" spans="1:31" x14ac:dyDescent="0.25">
      <c r="A183" t="s">
        <v>21</v>
      </c>
      <c r="B183" t="s">
        <v>369</v>
      </c>
      <c r="C183">
        <v>24</v>
      </c>
      <c r="D183">
        <v>2802</v>
      </c>
      <c r="E183" s="15">
        <v>4.5270000000000001</v>
      </c>
      <c r="F183" s="6">
        <f t="shared" ref="F183" si="86">AVERAGE(E178:E183)</f>
        <v>5.8131666666666666</v>
      </c>
      <c r="G183">
        <f t="shared" si="30"/>
        <v>6</v>
      </c>
      <c r="H183">
        <f t="shared" si="51"/>
        <v>212</v>
      </c>
      <c r="I183" s="5">
        <f t="shared" si="29"/>
        <v>1325.8470000000002</v>
      </c>
      <c r="J183" s="7">
        <f t="shared" si="54"/>
        <v>0</v>
      </c>
      <c r="K183" t="str">
        <f t="shared" si="52"/>
        <v/>
      </c>
      <c r="M183" s="20" t="str">
        <f t="shared" si="31"/>
        <v/>
      </c>
      <c r="N183" s="20" t="str">
        <f>IF($G183=3,SUM($D181:D183),"")</f>
        <v/>
      </c>
      <c r="O183" s="20" t="str">
        <f t="shared" si="32"/>
        <v/>
      </c>
      <c r="P183" s="20" t="str">
        <f t="shared" si="33"/>
        <v/>
      </c>
      <c r="Q183" s="20">
        <f t="shared" si="34"/>
        <v>24741</v>
      </c>
      <c r="R183" s="20" t="str">
        <f t="shared" si="35"/>
        <v/>
      </c>
      <c r="S183" s="20" t="str">
        <f t="shared" si="37"/>
        <v/>
      </c>
      <c r="T183" s="20" t="str">
        <f t="shared" si="39"/>
        <v/>
      </c>
      <c r="W183" s="5"/>
      <c r="X183" s="7"/>
      <c r="Z183" s="1"/>
      <c r="AA183" s="1"/>
      <c r="AB183" s="5"/>
      <c r="AC183" s="5"/>
      <c r="AD183" s="1"/>
    </row>
    <row r="184" spans="1:31" x14ac:dyDescent="0.25">
      <c r="A184" t="s">
        <v>21</v>
      </c>
      <c r="B184" t="s">
        <v>372</v>
      </c>
      <c r="C184">
        <v>21</v>
      </c>
      <c r="D184">
        <v>1917</v>
      </c>
      <c r="E184" s="15">
        <v>4.125</v>
      </c>
      <c r="F184" s="6">
        <f t="shared" ref="F184" si="87">AVERAGE(E178:E184)</f>
        <v>5.5720000000000001</v>
      </c>
      <c r="G184">
        <f t="shared" si="30"/>
        <v>7</v>
      </c>
      <c r="H184">
        <f t="shared" si="51"/>
        <v>233</v>
      </c>
      <c r="I184" s="5">
        <f t="shared" si="29"/>
        <v>1412.4720000000002</v>
      </c>
      <c r="J184" s="7">
        <f t="shared" si="54"/>
        <v>0</v>
      </c>
      <c r="K184" t="str">
        <f t="shared" si="52"/>
        <v/>
      </c>
      <c r="M184" s="20" t="str">
        <f t="shared" si="31"/>
        <v/>
      </c>
      <c r="N184" s="20" t="str">
        <f>IF($G184=3,SUM($D182:D184),"")</f>
        <v/>
      </c>
      <c r="O184" s="20" t="str">
        <f t="shared" si="32"/>
        <v/>
      </c>
      <c r="P184" s="20" t="str">
        <f t="shared" si="33"/>
        <v/>
      </c>
      <c r="Q184" s="20" t="str">
        <f t="shared" si="34"/>
        <v/>
      </c>
      <c r="R184" s="20">
        <f t="shared" si="35"/>
        <v>26658</v>
      </c>
      <c r="S184" s="20" t="str">
        <f t="shared" si="37"/>
        <v/>
      </c>
      <c r="T184" s="20" t="str">
        <f t="shared" si="39"/>
        <v/>
      </c>
      <c r="W184" s="5"/>
      <c r="X184" s="7"/>
      <c r="Z184" s="1"/>
      <c r="AA184" s="1"/>
      <c r="AB184" s="5"/>
      <c r="AC184" s="5"/>
      <c r="AD184" s="1"/>
    </row>
    <row r="185" spans="1:31" x14ac:dyDescent="0.25">
      <c r="A185" t="s">
        <v>21</v>
      </c>
      <c r="B185" t="s">
        <v>374</v>
      </c>
      <c r="C185">
        <v>14</v>
      </c>
      <c r="D185">
        <v>1627</v>
      </c>
      <c r="E185" s="15">
        <v>6.1959999999999997</v>
      </c>
      <c r="F185" s="6">
        <f t="shared" ref="F185" si="88">AVERAGE(E178:E185)</f>
        <v>5.6499999999999995</v>
      </c>
      <c r="G185">
        <f t="shared" si="30"/>
        <v>8</v>
      </c>
      <c r="H185">
        <f t="shared" si="51"/>
        <v>247</v>
      </c>
      <c r="I185" s="5">
        <f t="shared" si="29"/>
        <v>1499.2160000000001</v>
      </c>
      <c r="J185" s="7">
        <f t="shared" si="54"/>
        <v>0</v>
      </c>
      <c r="K185" t="str">
        <f t="shared" si="52"/>
        <v/>
      </c>
      <c r="M185" s="20" t="str">
        <f t="shared" si="31"/>
        <v/>
      </c>
      <c r="N185" s="20" t="str">
        <f>IF($G185=3,SUM($D183:D185),"")</f>
        <v/>
      </c>
      <c r="O185" s="20" t="str">
        <f t="shared" si="32"/>
        <v/>
      </c>
      <c r="P185" s="20" t="str">
        <f t="shared" si="33"/>
        <v/>
      </c>
      <c r="Q185" s="20" t="str">
        <f t="shared" si="34"/>
        <v/>
      </c>
      <c r="R185" s="20" t="str">
        <f t="shared" si="35"/>
        <v/>
      </c>
      <c r="S185" s="20">
        <f t="shared" si="37"/>
        <v>28285</v>
      </c>
      <c r="T185" s="20" t="str">
        <f t="shared" si="39"/>
        <v/>
      </c>
      <c r="W185" s="5"/>
      <c r="X185" s="7"/>
      <c r="Z185" s="1"/>
      <c r="AA185" s="1"/>
      <c r="AB185" s="5"/>
      <c r="AC185" s="5"/>
      <c r="AD185" s="1"/>
    </row>
    <row r="186" spans="1:31" x14ac:dyDescent="0.25">
      <c r="A186" t="s">
        <v>21</v>
      </c>
      <c r="B186" t="s">
        <v>375</v>
      </c>
      <c r="C186">
        <v>13</v>
      </c>
      <c r="D186">
        <v>1943</v>
      </c>
      <c r="E186" s="15">
        <v>1.825</v>
      </c>
      <c r="F186" s="6">
        <f t="shared" ref="F186" si="89">AVERAGE(E178:E186)</f>
        <v>5.2249999999999996</v>
      </c>
      <c r="G186">
        <f t="shared" si="30"/>
        <v>9</v>
      </c>
      <c r="H186">
        <f t="shared" si="51"/>
        <v>260</v>
      </c>
      <c r="I186" s="5">
        <f t="shared" si="29"/>
        <v>1522.941</v>
      </c>
      <c r="J186" s="7">
        <f t="shared" si="54"/>
        <v>0</v>
      </c>
      <c r="K186" t="str">
        <f t="shared" si="52"/>
        <v/>
      </c>
      <c r="M186" s="20" t="str">
        <f t="shared" si="31"/>
        <v/>
      </c>
      <c r="N186" s="20" t="str">
        <f>IF($G186=3,SUM($D184:D186),"")</f>
        <v/>
      </c>
      <c r="O186" s="20" t="str">
        <f t="shared" si="32"/>
        <v/>
      </c>
      <c r="P186" s="20" t="str">
        <f t="shared" si="33"/>
        <v/>
      </c>
      <c r="Q186" s="20" t="str">
        <f t="shared" si="34"/>
        <v/>
      </c>
      <c r="R186" s="20" t="str">
        <f t="shared" si="35"/>
        <v/>
      </c>
      <c r="S186" s="20" t="str">
        <f t="shared" si="37"/>
        <v/>
      </c>
      <c r="T186" s="20">
        <f t="shared" si="39"/>
        <v>30228</v>
      </c>
      <c r="W186" s="5"/>
      <c r="X186" s="7"/>
      <c r="Z186" s="1"/>
      <c r="AA186" s="1"/>
      <c r="AB186" s="5"/>
      <c r="AC186" s="5"/>
      <c r="AD186" s="1"/>
    </row>
    <row r="187" spans="1:31" x14ac:dyDescent="0.25">
      <c r="A187" t="s">
        <v>21</v>
      </c>
      <c r="B187" t="s">
        <v>373</v>
      </c>
      <c r="C187">
        <v>13</v>
      </c>
      <c r="D187">
        <v>2257</v>
      </c>
      <c r="E187" s="15">
        <v>4.1749999999999998</v>
      </c>
      <c r="F187" s="6">
        <f t="shared" ref="F187" si="90">AVERAGE(E178:E187)</f>
        <v>5.1199999999999992</v>
      </c>
      <c r="G187">
        <f t="shared" si="30"/>
        <v>10</v>
      </c>
      <c r="H187">
        <f t="shared" si="51"/>
        <v>273</v>
      </c>
      <c r="I187" s="5">
        <f t="shared" si="29"/>
        <v>1577.2160000000001</v>
      </c>
      <c r="J187" s="7">
        <f t="shared" si="54"/>
        <v>5.7773479853479861</v>
      </c>
      <c r="K187">
        <f t="shared" si="52"/>
        <v>32485</v>
      </c>
      <c r="M187" s="20" t="str">
        <f t="shared" si="31"/>
        <v/>
      </c>
      <c r="N187" s="20" t="str">
        <f>IF($G187=3,SUM($D185:D187),"")</f>
        <v/>
      </c>
      <c r="O187" s="20" t="str">
        <f t="shared" si="32"/>
        <v/>
      </c>
      <c r="P187" s="20" t="str">
        <f t="shared" si="33"/>
        <v/>
      </c>
      <c r="Q187" s="20" t="str">
        <f t="shared" si="34"/>
        <v/>
      </c>
      <c r="R187" s="20" t="str">
        <f t="shared" si="35"/>
        <v/>
      </c>
      <c r="S187" s="20" t="str">
        <f t="shared" si="37"/>
        <v/>
      </c>
      <c r="T187" s="20" t="str">
        <f t="shared" si="39"/>
        <v/>
      </c>
      <c r="W187" s="5"/>
      <c r="X187" s="7"/>
      <c r="Z187" s="1"/>
      <c r="AA187" s="1"/>
      <c r="AB187" s="5"/>
      <c r="AC187" s="5"/>
      <c r="AD187" s="1"/>
    </row>
    <row r="188" spans="1:31" x14ac:dyDescent="0.25">
      <c r="A188" t="s">
        <v>33</v>
      </c>
      <c r="B188" t="s">
        <v>458</v>
      </c>
      <c r="C188">
        <v>58</v>
      </c>
      <c r="D188">
        <v>4216</v>
      </c>
      <c r="E188" s="15">
        <v>1.6970000000000001</v>
      </c>
      <c r="F188" s="6">
        <f t="shared" ref="F188" si="91">AVERAGE(E188)</f>
        <v>1.6970000000000001</v>
      </c>
      <c r="G188">
        <f t="shared" si="30"/>
        <v>1</v>
      </c>
      <c r="H188">
        <f t="shared" si="51"/>
        <v>58</v>
      </c>
      <c r="I188" s="5">
        <f t="shared" si="29"/>
        <v>98.426000000000002</v>
      </c>
      <c r="J188" s="7">
        <f t="shared" si="54"/>
        <v>0</v>
      </c>
      <c r="K188" t="str">
        <f t="shared" si="52"/>
        <v/>
      </c>
      <c r="M188" s="20" t="str">
        <f t="shared" si="31"/>
        <v/>
      </c>
      <c r="N188" s="20" t="str">
        <f>IF($G188=3,SUM($D186:D188),"")</f>
        <v/>
      </c>
      <c r="O188" s="20" t="str">
        <f t="shared" si="32"/>
        <v/>
      </c>
      <c r="P188" s="20" t="str">
        <f t="shared" si="33"/>
        <v/>
      </c>
      <c r="Q188" s="20" t="str">
        <f t="shared" si="34"/>
        <v/>
      </c>
      <c r="R188" s="20" t="str">
        <f t="shared" si="35"/>
        <v/>
      </c>
      <c r="S188" s="20" t="str">
        <f t="shared" si="37"/>
        <v/>
      </c>
      <c r="T188" s="20" t="str">
        <f t="shared" si="39"/>
        <v/>
      </c>
      <c r="W188" s="5"/>
      <c r="X188" s="7"/>
      <c r="Z188" s="5"/>
      <c r="AA188" s="1"/>
      <c r="AB188" s="5"/>
      <c r="AC188" s="5"/>
      <c r="AD188" s="1"/>
      <c r="AE188" s="5"/>
    </row>
    <row r="189" spans="1:31" x14ac:dyDescent="0.25">
      <c r="A189" t="s">
        <v>33</v>
      </c>
      <c r="B189" t="s">
        <v>459</v>
      </c>
      <c r="C189">
        <v>54</v>
      </c>
      <c r="D189">
        <v>3293</v>
      </c>
      <c r="E189" s="15">
        <v>2.8660000000000001</v>
      </c>
      <c r="F189" s="6">
        <f t="shared" ref="F189" si="92">AVERAGE(E188:E189)</f>
        <v>2.2815000000000003</v>
      </c>
      <c r="G189">
        <f t="shared" si="30"/>
        <v>2</v>
      </c>
      <c r="H189">
        <f t="shared" si="51"/>
        <v>112</v>
      </c>
      <c r="I189" s="5">
        <f t="shared" si="29"/>
        <v>253.19</v>
      </c>
      <c r="J189" s="7">
        <f t="shared" si="54"/>
        <v>0</v>
      </c>
      <c r="K189" t="str">
        <f t="shared" si="52"/>
        <v/>
      </c>
      <c r="M189" s="20">
        <f t="shared" si="31"/>
        <v>7509</v>
      </c>
      <c r="N189" s="20" t="str">
        <f>IF($G189=3,SUM($D187:D189),"")</f>
        <v/>
      </c>
      <c r="O189" s="20" t="str">
        <f t="shared" si="32"/>
        <v/>
      </c>
      <c r="P189" s="20" t="str">
        <f t="shared" si="33"/>
        <v/>
      </c>
      <c r="Q189" s="20" t="str">
        <f t="shared" si="34"/>
        <v/>
      </c>
      <c r="R189" s="20" t="str">
        <f t="shared" si="35"/>
        <v/>
      </c>
      <c r="S189" s="20" t="str">
        <f t="shared" si="37"/>
        <v/>
      </c>
      <c r="T189" s="20" t="str">
        <f t="shared" si="39"/>
        <v/>
      </c>
      <c r="W189" s="5"/>
      <c r="X189" s="7"/>
      <c r="Z189" s="1"/>
      <c r="AA189" s="1"/>
      <c r="AB189" s="5"/>
      <c r="AC189" s="5"/>
      <c r="AD189" s="1"/>
    </row>
    <row r="190" spans="1:31" x14ac:dyDescent="0.25">
      <c r="A190" t="s">
        <v>33</v>
      </c>
      <c r="B190" t="s">
        <v>460</v>
      </c>
      <c r="C190">
        <v>45</v>
      </c>
      <c r="D190">
        <v>2827</v>
      </c>
      <c r="E190" s="15">
        <v>1.5509999999999999</v>
      </c>
      <c r="F190" s="6">
        <f t="shared" ref="F190" si="93">AVERAGE(E188:E190)</f>
        <v>2.0380000000000003</v>
      </c>
      <c r="G190">
        <f t="shared" si="30"/>
        <v>3</v>
      </c>
      <c r="H190">
        <f t="shared" si="51"/>
        <v>157</v>
      </c>
      <c r="I190" s="5">
        <f t="shared" si="29"/>
        <v>322.98500000000001</v>
      </c>
      <c r="J190" s="7">
        <f t="shared" si="54"/>
        <v>0</v>
      </c>
      <c r="K190" t="str">
        <f t="shared" si="52"/>
        <v/>
      </c>
      <c r="M190" s="20" t="str">
        <f t="shared" si="31"/>
        <v/>
      </c>
      <c r="N190" s="20">
        <f>IF($G190=3,SUM($D188:D190),"")</f>
        <v>10336</v>
      </c>
      <c r="O190" s="20" t="str">
        <f t="shared" si="32"/>
        <v/>
      </c>
      <c r="P190" s="20" t="str">
        <f t="shared" si="33"/>
        <v/>
      </c>
      <c r="Q190" s="20" t="str">
        <f t="shared" si="34"/>
        <v/>
      </c>
      <c r="R190" s="20" t="str">
        <f t="shared" si="35"/>
        <v/>
      </c>
      <c r="S190" s="20" t="str">
        <f t="shared" si="37"/>
        <v/>
      </c>
      <c r="T190" s="20" t="str">
        <f t="shared" si="39"/>
        <v/>
      </c>
      <c r="W190" s="5"/>
      <c r="X190" s="7"/>
      <c r="Z190" s="1"/>
      <c r="AA190" s="1"/>
      <c r="AB190" s="5"/>
      <c r="AC190" s="5"/>
      <c r="AD190" s="1"/>
    </row>
    <row r="191" spans="1:31" x14ac:dyDescent="0.25">
      <c r="A191" t="s">
        <v>33</v>
      </c>
      <c r="B191" t="s">
        <v>461</v>
      </c>
      <c r="C191">
        <v>42</v>
      </c>
      <c r="D191">
        <v>3305</v>
      </c>
      <c r="E191" s="15">
        <v>1.327</v>
      </c>
      <c r="F191" s="6">
        <f t="shared" ref="F191" si="94">AVERAGE(E188:E191)</f>
        <v>1.8602500000000002</v>
      </c>
      <c r="G191">
        <f t="shared" si="30"/>
        <v>4</v>
      </c>
      <c r="H191">
        <f t="shared" si="51"/>
        <v>199</v>
      </c>
      <c r="I191" s="5">
        <f t="shared" si="29"/>
        <v>378.71899999999999</v>
      </c>
      <c r="J191" s="7">
        <f t="shared" si="54"/>
        <v>0</v>
      </c>
      <c r="K191" t="str">
        <f t="shared" si="52"/>
        <v/>
      </c>
      <c r="M191" s="20" t="str">
        <f t="shared" si="31"/>
        <v/>
      </c>
      <c r="N191" s="20" t="str">
        <f>IF($G191=3,SUM($D189:D191),"")</f>
        <v/>
      </c>
      <c r="O191" s="20">
        <f t="shared" si="32"/>
        <v>13641</v>
      </c>
      <c r="P191" s="20" t="str">
        <f t="shared" si="33"/>
        <v/>
      </c>
      <c r="Q191" s="20" t="str">
        <f t="shared" si="34"/>
        <v/>
      </c>
      <c r="R191" s="20" t="str">
        <f t="shared" si="35"/>
        <v/>
      </c>
      <c r="S191" s="20" t="str">
        <f t="shared" si="37"/>
        <v/>
      </c>
      <c r="T191" s="20" t="str">
        <f t="shared" si="39"/>
        <v/>
      </c>
      <c r="W191" s="5"/>
      <c r="X191" s="7"/>
      <c r="Z191" s="1"/>
      <c r="AA191" s="1"/>
      <c r="AB191" s="5"/>
      <c r="AC191" s="5"/>
      <c r="AD191" s="1"/>
    </row>
    <row r="192" spans="1:31" x14ac:dyDescent="0.25">
      <c r="A192" t="s">
        <v>33</v>
      </c>
      <c r="B192" t="s">
        <v>462</v>
      </c>
      <c r="C192">
        <v>28</v>
      </c>
      <c r="D192">
        <v>1927</v>
      </c>
      <c r="E192" s="15">
        <v>2.5190000000000001</v>
      </c>
      <c r="F192" s="6">
        <f t="shared" ref="F192" si="95">AVERAGE(E188:E192)</f>
        <v>1.9920000000000002</v>
      </c>
      <c r="G192">
        <f t="shared" si="30"/>
        <v>5</v>
      </c>
      <c r="H192">
        <f t="shared" si="51"/>
        <v>227</v>
      </c>
      <c r="I192" s="5">
        <f t="shared" si="29"/>
        <v>449.25099999999998</v>
      </c>
      <c r="J192" s="7">
        <f t="shared" si="54"/>
        <v>0</v>
      </c>
      <c r="K192" t="str">
        <f t="shared" si="52"/>
        <v/>
      </c>
      <c r="M192" s="20" t="str">
        <f t="shared" si="31"/>
        <v/>
      </c>
      <c r="N192" s="20" t="str">
        <f>IF($G192=3,SUM($D190:D192),"")</f>
        <v/>
      </c>
      <c r="O192" s="20" t="str">
        <f t="shared" si="32"/>
        <v/>
      </c>
      <c r="P192" s="20">
        <f t="shared" si="33"/>
        <v>8059</v>
      </c>
      <c r="Q192" s="20" t="str">
        <f t="shared" si="34"/>
        <v/>
      </c>
      <c r="R192" s="20" t="str">
        <f t="shared" si="35"/>
        <v/>
      </c>
      <c r="S192" s="20" t="str">
        <f t="shared" si="37"/>
        <v/>
      </c>
      <c r="T192" s="20" t="str">
        <f t="shared" si="39"/>
        <v/>
      </c>
      <c r="W192" s="5"/>
      <c r="X192" s="7"/>
      <c r="Z192" s="1"/>
      <c r="AA192" s="1"/>
      <c r="AB192" s="5"/>
      <c r="AC192" s="5"/>
      <c r="AD192" s="1"/>
    </row>
    <row r="193" spans="1:31" x14ac:dyDescent="0.25">
      <c r="A193" t="s">
        <v>33</v>
      </c>
      <c r="B193" t="s">
        <v>463</v>
      </c>
      <c r="C193">
        <v>18</v>
      </c>
      <c r="D193">
        <v>1111</v>
      </c>
      <c r="E193" s="15">
        <v>1.4119999999999999</v>
      </c>
      <c r="F193" s="6">
        <f t="shared" ref="F193" si="96">AVERAGE(E188:E193)</f>
        <v>1.8953333333333333</v>
      </c>
      <c r="G193">
        <f t="shared" si="30"/>
        <v>6</v>
      </c>
      <c r="H193">
        <f t="shared" si="51"/>
        <v>245</v>
      </c>
      <c r="I193" s="5">
        <f t="shared" si="29"/>
        <v>474.66699999999997</v>
      </c>
      <c r="J193" s="7">
        <f t="shared" si="54"/>
        <v>0</v>
      </c>
      <c r="K193" t="str">
        <f t="shared" si="52"/>
        <v/>
      </c>
      <c r="M193" s="20" t="str">
        <f t="shared" si="31"/>
        <v/>
      </c>
      <c r="N193" s="20" t="str">
        <f>IF($G193=3,SUM($D191:D193),"")</f>
        <v/>
      </c>
      <c r="O193" s="20" t="str">
        <f t="shared" si="32"/>
        <v/>
      </c>
      <c r="P193" s="20" t="str">
        <f t="shared" si="33"/>
        <v/>
      </c>
      <c r="Q193" s="20">
        <f t="shared" si="34"/>
        <v>16679</v>
      </c>
      <c r="R193" s="20" t="str">
        <f t="shared" si="35"/>
        <v/>
      </c>
      <c r="S193" s="20" t="str">
        <f t="shared" si="37"/>
        <v/>
      </c>
      <c r="T193" s="20" t="str">
        <f t="shared" si="39"/>
        <v/>
      </c>
      <c r="W193" s="5"/>
      <c r="X193" s="7"/>
      <c r="Z193" s="1"/>
      <c r="AA193" s="1"/>
      <c r="AB193" s="5"/>
      <c r="AC193" s="5"/>
      <c r="AD193" s="1"/>
    </row>
    <row r="194" spans="1:31" x14ac:dyDescent="0.25">
      <c r="A194" t="s">
        <v>33</v>
      </c>
      <c r="B194" t="s">
        <v>464</v>
      </c>
      <c r="C194">
        <v>16</v>
      </c>
      <c r="D194">
        <v>966</v>
      </c>
      <c r="E194" s="15">
        <v>1.337</v>
      </c>
      <c r="F194" s="6">
        <f t="shared" ref="F194" si="97">AVERAGE(E188:E194)</f>
        <v>1.8155714285714286</v>
      </c>
      <c r="G194">
        <f t="shared" si="30"/>
        <v>7</v>
      </c>
      <c r="H194">
        <f t="shared" si="51"/>
        <v>261</v>
      </c>
      <c r="I194" s="5">
        <f t="shared" ref="I194:I257" si="98">IF(G193&gt;G194,E194*C194,E194*C194+I193)</f>
        <v>496.05899999999997</v>
      </c>
      <c r="J194" s="7">
        <f t="shared" si="54"/>
        <v>0</v>
      </c>
      <c r="K194" t="str">
        <f t="shared" si="52"/>
        <v/>
      </c>
      <c r="M194" s="20" t="str">
        <f t="shared" si="31"/>
        <v/>
      </c>
      <c r="N194" s="20" t="str">
        <f>IF($G194=3,SUM($D192:D194),"")</f>
        <v/>
      </c>
      <c r="O194" s="20" t="str">
        <f t="shared" si="32"/>
        <v/>
      </c>
      <c r="P194" s="20" t="str">
        <f t="shared" si="33"/>
        <v/>
      </c>
      <c r="Q194" s="20" t="str">
        <f t="shared" si="34"/>
        <v/>
      </c>
      <c r="R194" s="20">
        <f t="shared" si="35"/>
        <v>17645</v>
      </c>
      <c r="S194" s="20" t="str">
        <f t="shared" si="37"/>
        <v/>
      </c>
      <c r="T194" s="20" t="str">
        <f t="shared" si="39"/>
        <v/>
      </c>
      <c r="W194" s="5"/>
      <c r="X194" s="7"/>
      <c r="Z194" s="1"/>
      <c r="AA194" s="1"/>
      <c r="AB194" s="5"/>
      <c r="AC194" s="5"/>
      <c r="AD194" s="1"/>
    </row>
    <row r="195" spans="1:31" x14ac:dyDescent="0.25">
      <c r="A195" t="s">
        <v>33</v>
      </c>
      <c r="B195" t="s">
        <v>466</v>
      </c>
      <c r="C195">
        <v>13</v>
      </c>
      <c r="D195">
        <v>837</v>
      </c>
      <c r="E195" s="15">
        <v>1.1200000000000001</v>
      </c>
      <c r="F195" s="6">
        <f t="shared" ref="F195" si="99">AVERAGE(E188:E195)</f>
        <v>1.7286250000000001</v>
      </c>
      <c r="G195">
        <f t="shared" si="30"/>
        <v>8</v>
      </c>
      <c r="H195">
        <f t="shared" si="51"/>
        <v>274</v>
      </c>
      <c r="I195" s="5">
        <f t="shared" si="98"/>
        <v>510.61899999999997</v>
      </c>
      <c r="J195" s="7">
        <f t="shared" si="54"/>
        <v>0</v>
      </c>
      <c r="K195" t="str">
        <f t="shared" si="52"/>
        <v/>
      </c>
      <c r="M195" s="20" t="str">
        <f t="shared" si="31"/>
        <v/>
      </c>
      <c r="N195" s="20" t="str">
        <f>IF($G195=3,SUM($D193:D195),"")</f>
        <v/>
      </c>
      <c r="O195" s="20" t="str">
        <f t="shared" si="32"/>
        <v/>
      </c>
      <c r="P195" s="20" t="str">
        <f t="shared" si="33"/>
        <v/>
      </c>
      <c r="Q195" s="20" t="str">
        <f t="shared" si="34"/>
        <v/>
      </c>
      <c r="R195" s="20" t="str">
        <f t="shared" si="35"/>
        <v/>
      </c>
      <c r="S195" s="20">
        <f t="shared" si="37"/>
        <v>18482</v>
      </c>
      <c r="T195" s="20" t="str">
        <f t="shared" si="39"/>
        <v/>
      </c>
      <c r="W195" s="5"/>
      <c r="X195" s="7"/>
      <c r="Z195" s="1"/>
      <c r="AA195" s="1"/>
      <c r="AB195" s="5"/>
      <c r="AC195" s="5"/>
      <c r="AD195" s="1"/>
    </row>
    <row r="196" spans="1:31" x14ac:dyDescent="0.25">
      <c r="A196" t="s">
        <v>33</v>
      </c>
      <c r="B196" t="s">
        <v>465</v>
      </c>
      <c r="C196">
        <v>11</v>
      </c>
      <c r="D196">
        <v>830</v>
      </c>
      <c r="E196" s="15">
        <v>1.8540000000000001</v>
      </c>
      <c r="F196" s="6">
        <f t="shared" ref="F196" si="100">AVERAGE(E188:E196)</f>
        <v>1.7425555555555556</v>
      </c>
      <c r="G196">
        <f t="shared" ref="G196:G259" si="101">IF(A196=A195,G195+1,1)</f>
        <v>9</v>
      </c>
      <c r="H196">
        <f t="shared" si="51"/>
        <v>285</v>
      </c>
      <c r="I196" s="5">
        <f t="shared" si="98"/>
        <v>531.01299999999992</v>
      </c>
      <c r="J196" s="7">
        <f t="shared" si="54"/>
        <v>0</v>
      </c>
      <c r="K196" t="str">
        <f t="shared" si="52"/>
        <v/>
      </c>
      <c r="M196" s="20" t="str">
        <f t="shared" ref="M196:M259" si="102">IF($G196=2,SUM($D195:$D196),"")</f>
        <v/>
      </c>
      <c r="N196" s="20" t="str">
        <f>IF($G196=3,SUM($D194:D196),"")</f>
        <v/>
      </c>
      <c r="O196" s="20" t="str">
        <f t="shared" si="32"/>
        <v/>
      </c>
      <c r="P196" s="20" t="str">
        <f t="shared" si="33"/>
        <v/>
      </c>
      <c r="Q196" s="20" t="str">
        <f t="shared" si="34"/>
        <v/>
      </c>
      <c r="R196" s="20" t="str">
        <f t="shared" si="35"/>
        <v/>
      </c>
      <c r="S196" s="20" t="str">
        <f t="shared" si="37"/>
        <v/>
      </c>
      <c r="T196" s="20">
        <f t="shared" si="39"/>
        <v>19312</v>
      </c>
      <c r="W196" s="5"/>
      <c r="X196" s="7"/>
      <c r="Z196" s="1"/>
      <c r="AA196" s="1"/>
      <c r="AB196" s="5"/>
      <c r="AC196" s="5"/>
      <c r="AD196" s="1"/>
    </row>
    <row r="197" spans="1:31" x14ac:dyDescent="0.25">
      <c r="A197" t="s">
        <v>33</v>
      </c>
      <c r="B197" t="s">
        <v>1843</v>
      </c>
      <c r="C197">
        <v>11</v>
      </c>
      <c r="D197">
        <v>670</v>
      </c>
      <c r="E197" s="15">
        <v>3.1760000000000002</v>
      </c>
      <c r="F197" s="6">
        <f t="shared" ref="F197" si="103">AVERAGE(E188:E197)</f>
        <v>1.8859000000000001</v>
      </c>
      <c r="G197">
        <f t="shared" si="101"/>
        <v>10</v>
      </c>
      <c r="H197">
        <f t="shared" si="51"/>
        <v>296</v>
      </c>
      <c r="I197" s="5">
        <f t="shared" si="98"/>
        <v>565.94899999999996</v>
      </c>
      <c r="J197" s="7">
        <f t="shared" si="54"/>
        <v>1.9119898648648648</v>
      </c>
      <c r="K197">
        <f t="shared" si="52"/>
        <v>19982</v>
      </c>
      <c r="M197" s="20" t="str">
        <f t="shared" si="102"/>
        <v/>
      </c>
      <c r="N197" s="20" t="str">
        <f>IF($G197=3,SUM($D195:D197),"")</f>
        <v/>
      </c>
      <c r="O197" s="20" t="str">
        <f t="shared" si="32"/>
        <v/>
      </c>
      <c r="P197" s="20" t="str">
        <f t="shared" si="33"/>
        <v/>
      </c>
      <c r="Q197" s="20" t="str">
        <f t="shared" si="34"/>
        <v/>
      </c>
      <c r="R197" s="20" t="str">
        <f t="shared" si="35"/>
        <v/>
      </c>
      <c r="S197" s="20" t="str">
        <f t="shared" si="37"/>
        <v/>
      </c>
      <c r="T197" s="20" t="str">
        <f t="shared" si="39"/>
        <v/>
      </c>
      <c r="W197" s="5"/>
      <c r="X197" s="7"/>
      <c r="Z197" s="1"/>
      <c r="AA197" s="1"/>
      <c r="AB197" s="5"/>
      <c r="AC197" s="5"/>
      <c r="AD197" s="1"/>
    </row>
    <row r="198" spans="1:31" x14ac:dyDescent="0.25">
      <c r="A198" t="s">
        <v>11</v>
      </c>
      <c r="B198" t="s">
        <v>297</v>
      </c>
      <c r="C198">
        <v>69</v>
      </c>
      <c r="D198">
        <v>9694</v>
      </c>
      <c r="E198" s="15">
        <v>9.1959999999999997</v>
      </c>
      <c r="F198" s="6">
        <f t="shared" ref="F198" si="104">AVERAGE(E198)</f>
        <v>9.1959999999999997</v>
      </c>
      <c r="G198">
        <f t="shared" si="101"/>
        <v>1</v>
      </c>
      <c r="H198">
        <f t="shared" si="51"/>
        <v>69</v>
      </c>
      <c r="I198" s="5">
        <f t="shared" si="98"/>
        <v>634.524</v>
      </c>
      <c r="J198" s="7">
        <f t="shared" si="54"/>
        <v>0</v>
      </c>
      <c r="K198" t="str">
        <f t="shared" si="52"/>
        <v/>
      </c>
      <c r="M198" s="20" t="str">
        <f t="shared" si="102"/>
        <v/>
      </c>
      <c r="N198" s="20" t="str">
        <f>IF($G198=3,SUM($D196:D198),"")</f>
        <v/>
      </c>
      <c r="O198" s="20" t="str">
        <f t="shared" ref="O198:O261" si="105">IF(G198=4,SUM(D195:D198),"")</f>
        <v/>
      </c>
      <c r="P198" s="20" t="str">
        <f t="shared" si="33"/>
        <v/>
      </c>
      <c r="Q198" s="20" t="str">
        <f t="shared" si="34"/>
        <v/>
      </c>
      <c r="R198" s="20" t="str">
        <f t="shared" si="35"/>
        <v/>
      </c>
      <c r="S198" s="20" t="str">
        <f t="shared" si="37"/>
        <v/>
      </c>
      <c r="T198" s="20" t="str">
        <f t="shared" si="39"/>
        <v/>
      </c>
      <c r="W198" s="5"/>
      <c r="X198" s="7"/>
      <c r="Z198" s="5"/>
      <c r="AA198" s="1"/>
      <c r="AB198" s="5"/>
      <c r="AC198" s="5"/>
      <c r="AD198" s="1"/>
      <c r="AE198" s="5"/>
    </row>
    <row r="199" spans="1:31" x14ac:dyDescent="0.25">
      <c r="A199" t="s">
        <v>11</v>
      </c>
      <c r="B199" t="s">
        <v>308</v>
      </c>
      <c r="C199">
        <v>61</v>
      </c>
      <c r="D199">
        <v>7840</v>
      </c>
      <c r="E199" s="15">
        <v>8.2859999999999996</v>
      </c>
      <c r="F199" s="6">
        <f t="shared" ref="F199" si="106">AVERAGE(E198:E199)</f>
        <v>8.7409999999999997</v>
      </c>
      <c r="G199">
        <f t="shared" si="101"/>
        <v>2</v>
      </c>
      <c r="H199">
        <f t="shared" si="51"/>
        <v>130</v>
      </c>
      <c r="I199" s="5">
        <f t="shared" si="98"/>
        <v>1139.97</v>
      </c>
      <c r="J199" s="7">
        <f t="shared" si="54"/>
        <v>0</v>
      </c>
      <c r="K199" t="str">
        <f t="shared" si="52"/>
        <v/>
      </c>
      <c r="M199" s="20">
        <f t="shared" si="102"/>
        <v>17534</v>
      </c>
      <c r="N199" s="20" t="str">
        <f>IF($G199=3,SUM($D197:D199),"")</f>
        <v/>
      </c>
      <c r="O199" s="20" t="str">
        <f t="shared" si="105"/>
        <v/>
      </c>
      <c r="P199" s="20" t="str">
        <f t="shared" ref="P199:P262" si="107">IF($G199=5,SUM($D197:$D199),"")</f>
        <v/>
      </c>
      <c r="Q199" s="20" t="str">
        <f t="shared" si="34"/>
        <v/>
      </c>
      <c r="R199" s="20" t="str">
        <f t="shared" si="35"/>
        <v/>
      </c>
      <c r="S199" s="20" t="str">
        <f t="shared" si="37"/>
        <v/>
      </c>
      <c r="T199" s="20" t="str">
        <f t="shared" si="39"/>
        <v/>
      </c>
      <c r="W199" s="5"/>
      <c r="X199" s="7"/>
      <c r="Z199" s="1"/>
      <c r="AA199" s="1"/>
      <c r="AB199" s="5"/>
      <c r="AC199" s="5"/>
      <c r="AD199" s="1"/>
    </row>
    <row r="200" spans="1:31" x14ac:dyDescent="0.25">
      <c r="A200" t="s">
        <v>11</v>
      </c>
      <c r="B200" t="s">
        <v>307</v>
      </c>
      <c r="C200">
        <v>57</v>
      </c>
      <c r="D200">
        <v>9144</v>
      </c>
      <c r="E200" s="15">
        <v>21.896000000000001</v>
      </c>
      <c r="F200" s="6">
        <f t="shared" ref="F200" si="108">AVERAGE(E198:E200)</f>
        <v>13.125999999999999</v>
      </c>
      <c r="G200">
        <f t="shared" si="101"/>
        <v>3</v>
      </c>
      <c r="H200">
        <f t="shared" si="51"/>
        <v>187</v>
      </c>
      <c r="I200" s="5">
        <f t="shared" si="98"/>
        <v>2388.0420000000004</v>
      </c>
      <c r="J200" s="7">
        <f t="shared" si="54"/>
        <v>0</v>
      </c>
      <c r="K200" t="str">
        <f t="shared" si="52"/>
        <v/>
      </c>
      <c r="M200" s="20" t="str">
        <f t="shared" si="102"/>
        <v/>
      </c>
      <c r="N200" s="20">
        <f>IF($G200=3,SUM($D198:D200),"")</f>
        <v>26678</v>
      </c>
      <c r="O200" s="20" t="str">
        <f t="shared" si="105"/>
        <v/>
      </c>
      <c r="P200" s="20" t="str">
        <f t="shared" si="107"/>
        <v/>
      </c>
      <c r="Q200" s="20" t="str">
        <f t="shared" ref="Q200:Q263" si="109">IF($G200=6,SUM($D195:$D200),"")</f>
        <v/>
      </c>
      <c r="R200" s="20" t="str">
        <f t="shared" si="35"/>
        <v/>
      </c>
      <c r="S200" s="20" t="str">
        <f t="shared" si="37"/>
        <v/>
      </c>
      <c r="T200" s="20" t="str">
        <f t="shared" si="39"/>
        <v/>
      </c>
      <c r="W200" s="5"/>
      <c r="X200" s="7"/>
      <c r="Z200" s="1"/>
      <c r="AA200" s="1"/>
      <c r="AB200" s="5"/>
      <c r="AC200" s="5"/>
      <c r="AD200" s="1"/>
    </row>
    <row r="201" spans="1:31" x14ac:dyDescent="0.25">
      <c r="A201" t="s">
        <v>11</v>
      </c>
      <c r="B201" t="s">
        <v>300</v>
      </c>
      <c r="C201">
        <v>56</v>
      </c>
      <c r="D201">
        <v>8872</v>
      </c>
      <c r="E201" s="15">
        <v>9.9770000000000003</v>
      </c>
      <c r="F201" s="6">
        <f t="shared" ref="F201" si="110">AVERAGE(E198:E201)</f>
        <v>12.338750000000001</v>
      </c>
      <c r="G201">
        <f t="shared" si="101"/>
        <v>4</v>
      </c>
      <c r="H201">
        <f t="shared" si="51"/>
        <v>243</v>
      </c>
      <c r="I201" s="5">
        <f t="shared" si="98"/>
        <v>2946.7540000000004</v>
      </c>
      <c r="J201" s="7">
        <f t="shared" si="54"/>
        <v>0</v>
      </c>
      <c r="K201" t="str">
        <f t="shared" si="52"/>
        <v/>
      </c>
      <c r="M201" s="20" t="str">
        <f t="shared" si="102"/>
        <v/>
      </c>
      <c r="N201" s="20" t="str">
        <f>IF($G201=3,SUM($D199:D201),"")</f>
        <v/>
      </c>
      <c r="O201" s="20">
        <f t="shared" si="105"/>
        <v>35550</v>
      </c>
      <c r="P201" s="20" t="str">
        <f t="shared" si="107"/>
        <v/>
      </c>
      <c r="Q201" s="20" t="str">
        <f t="shared" si="109"/>
        <v/>
      </c>
      <c r="R201" s="20" t="str">
        <f t="shared" ref="R201:R264" si="111">IF($G201=7,SUM($D195:$D201),"")</f>
        <v/>
      </c>
      <c r="S201" s="20" t="str">
        <f t="shared" si="37"/>
        <v/>
      </c>
      <c r="T201" s="20" t="str">
        <f t="shared" si="39"/>
        <v/>
      </c>
      <c r="W201" s="5"/>
      <c r="X201" s="7"/>
      <c r="Z201" s="1"/>
      <c r="AA201" s="1"/>
      <c r="AB201" s="5"/>
      <c r="AC201" s="5"/>
      <c r="AD201" s="1"/>
    </row>
    <row r="202" spans="1:31" x14ac:dyDescent="0.25">
      <c r="A202" t="s">
        <v>11</v>
      </c>
      <c r="B202" t="s">
        <v>309</v>
      </c>
      <c r="C202">
        <v>45</v>
      </c>
      <c r="D202">
        <v>7952</v>
      </c>
      <c r="E202" s="15">
        <v>5.7229999999999999</v>
      </c>
      <c r="F202" s="6">
        <f t="shared" ref="F202" si="112">AVERAGE(E198:E202)</f>
        <v>11.015600000000001</v>
      </c>
      <c r="G202">
        <f t="shared" si="101"/>
        <v>5</v>
      </c>
      <c r="H202">
        <f t="shared" si="51"/>
        <v>288</v>
      </c>
      <c r="I202" s="5">
        <f t="shared" si="98"/>
        <v>3204.2890000000002</v>
      </c>
      <c r="J202" s="7">
        <f t="shared" si="54"/>
        <v>0</v>
      </c>
      <c r="K202" t="str">
        <f t="shared" si="52"/>
        <v/>
      </c>
      <c r="M202" s="20" t="str">
        <f t="shared" si="102"/>
        <v/>
      </c>
      <c r="N202" s="20" t="str">
        <f>IF($G202=3,SUM($D200:D202),"")</f>
        <v/>
      </c>
      <c r="O202" s="20" t="str">
        <f t="shared" si="105"/>
        <v/>
      </c>
      <c r="P202" s="20">
        <f t="shared" si="107"/>
        <v>25968</v>
      </c>
      <c r="Q202" s="20" t="str">
        <f t="shared" si="109"/>
        <v/>
      </c>
      <c r="R202" s="20" t="str">
        <f t="shared" si="111"/>
        <v/>
      </c>
      <c r="S202" s="20" t="str">
        <f t="shared" ref="S202:S265" si="113">IF($G202=8,SUM($D195:$D202),"")</f>
        <v/>
      </c>
      <c r="T202" s="20" t="str">
        <f t="shared" si="39"/>
        <v/>
      </c>
      <c r="W202" s="5"/>
      <c r="X202" s="7"/>
      <c r="Z202" s="1"/>
      <c r="AA202" s="1"/>
      <c r="AB202" s="5"/>
      <c r="AC202" s="5"/>
      <c r="AD202" s="1"/>
    </row>
    <row r="203" spans="1:31" x14ac:dyDescent="0.25">
      <c r="A203" t="s">
        <v>11</v>
      </c>
      <c r="B203" t="s">
        <v>311</v>
      </c>
      <c r="C203">
        <v>23</v>
      </c>
      <c r="D203">
        <v>3337</v>
      </c>
      <c r="E203" s="15">
        <v>7.4189999999999996</v>
      </c>
      <c r="F203" s="6">
        <f t="shared" ref="F203" si="114">AVERAGE(E198:E203)</f>
        <v>10.416166666666667</v>
      </c>
      <c r="G203">
        <f t="shared" si="101"/>
        <v>6</v>
      </c>
      <c r="H203">
        <f t="shared" si="51"/>
        <v>311</v>
      </c>
      <c r="I203" s="5">
        <f t="shared" si="98"/>
        <v>3374.9260000000004</v>
      </c>
      <c r="J203" s="7">
        <f t="shared" si="54"/>
        <v>0</v>
      </c>
      <c r="K203" t="str">
        <f t="shared" si="52"/>
        <v/>
      </c>
      <c r="M203" s="20" t="str">
        <f t="shared" si="102"/>
        <v/>
      </c>
      <c r="N203" s="20" t="str">
        <f>IF($G203=3,SUM($D201:D203),"")</f>
        <v/>
      </c>
      <c r="O203" s="20" t="str">
        <f t="shared" si="105"/>
        <v/>
      </c>
      <c r="P203" s="20" t="str">
        <f t="shared" si="107"/>
        <v/>
      </c>
      <c r="Q203" s="20">
        <f t="shared" si="109"/>
        <v>46839</v>
      </c>
      <c r="R203" s="20" t="str">
        <f t="shared" si="111"/>
        <v/>
      </c>
      <c r="S203" s="20" t="str">
        <f t="shared" si="113"/>
        <v/>
      </c>
      <c r="T203" s="20" t="str">
        <f t="shared" ref="T203:T266" si="115">IF($G203=9,SUM($D195:$D203),"")</f>
        <v/>
      </c>
      <c r="W203" s="5"/>
      <c r="X203" s="7"/>
      <c r="Z203" s="1"/>
      <c r="AA203" s="1"/>
      <c r="AB203" s="5"/>
      <c r="AC203" s="5"/>
      <c r="AD203" s="1"/>
    </row>
    <row r="204" spans="1:31" x14ac:dyDescent="0.25">
      <c r="A204" t="s">
        <v>11</v>
      </c>
      <c r="B204" t="s">
        <v>310</v>
      </c>
      <c r="C204">
        <v>18</v>
      </c>
      <c r="D204">
        <v>2846</v>
      </c>
      <c r="E204" s="15">
        <v>10.762</v>
      </c>
      <c r="F204" s="6">
        <f t="shared" ref="F204" si="116">AVERAGE(E198:E204)</f>
        <v>10.465571428571428</v>
      </c>
      <c r="G204">
        <f t="shared" si="101"/>
        <v>7</v>
      </c>
      <c r="H204">
        <f t="shared" si="51"/>
        <v>329</v>
      </c>
      <c r="I204" s="5">
        <f t="shared" si="98"/>
        <v>3568.6420000000003</v>
      </c>
      <c r="J204" s="7">
        <f t="shared" si="54"/>
        <v>0</v>
      </c>
      <c r="K204" t="str">
        <f t="shared" si="52"/>
        <v/>
      </c>
      <c r="M204" s="20" t="str">
        <f t="shared" si="102"/>
        <v/>
      </c>
      <c r="N204" s="20" t="str">
        <f>IF($G204=3,SUM($D202:D204),"")</f>
        <v/>
      </c>
      <c r="O204" s="20" t="str">
        <f t="shared" si="105"/>
        <v/>
      </c>
      <c r="P204" s="20" t="str">
        <f t="shared" si="107"/>
        <v/>
      </c>
      <c r="Q204" s="20" t="str">
        <f t="shared" si="109"/>
        <v/>
      </c>
      <c r="R204" s="20">
        <f t="shared" si="111"/>
        <v>49685</v>
      </c>
      <c r="S204" s="20" t="str">
        <f t="shared" si="113"/>
        <v/>
      </c>
      <c r="T204" s="20" t="str">
        <f t="shared" si="115"/>
        <v/>
      </c>
      <c r="W204" s="5"/>
      <c r="X204" s="7"/>
      <c r="Z204" s="1"/>
      <c r="AA204" s="1"/>
      <c r="AB204" s="5"/>
      <c r="AC204" s="5"/>
      <c r="AD204" s="1"/>
    </row>
    <row r="205" spans="1:31" x14ac:dyDescent="0.25">
      <c r="A205" t="s">
        <v>11</v>
      </c>
      <c r="B205" t="s">
        <v>312</v>
      </c>
      <c r="C205">
        <v>15</v>
      </c>
      <c r="D205">
        <v>5996</v>
      </c>
      <c r="E205" s="15">
        <v>12.407</v>
      </c>
      <c r="F205" s="6">
        <f t="shared" ref="F205" si="117">AVERAGE(E198:E205)</f>
        <v>10.70825</v>
      </c>
      <c r="G205">
        <f t="shared" si="101"/>
        <v>8</v>
      </c>
      <c r="H205">
        <f t="shared" si="51"/>
        <v>344</v>
      </c>
      <c r="I205" s="5">
        <f t="shared" si="98"/>
        <v>3754.7470000000003</v>
      </c>
      <c r="J205" s="7">
        <f t="shared" si="54"/>
        <v>0</v>
      </c>
      <c r="K205" t="str">
        <f t="shared" si="52"/>
        <v/>
      </c>
      <c r="M205" s="20" t="str">
        <f t="shared" si="102"/>
        <v/>
      </c>
      <c r="N205" s="20" t="str">
        <f>IF($G205=3,SUM($D203:D205),"")</f>
        <v/>
      </c>
      <c r="O205" s="20" t="str">
        <f t="shared" si="105"/>
        <v/>
      </c>
      <c r="P205" s="20" t="str">
        <f t="shared" si="107"/>
        <v/>
      </c>
      <c r="Q205" s="20" t="str">
        <f t="shared" si="109"/>
        <v/>
      </c>
      <c r="R205" s="20" t="str">
        <f t="shared" si="111"/>
        <v/>
      </c>
      <c r="S205" s="20">
        <f t="shared" si="113"/>
        <v>55681</v>
      </c>
      <c r="T205" s="20" t="str">
        <f t="shared" si="115"/>
        <v/>
      </c>
      <c r="W205" s="5"/>
      <c r="X205" s="7"/>
      <c r="Z205" s="1"/>
      <c r="AA205" s="1"/>
      <c r="AB205" s="5"/>
      <c r="AC205" s="5"/>
      <c r="AD205" s="1"/>
    </row>
    <row r="206" spans="1:31" x14ac:dyDescent="0.25">
      <c r="A206" t="s">
        <v>11</v>
      </c>
      <c r="B206" t="s">
        <v>1844</v>
      </c>
      <c r="C206">
        <v>14</v>
      </c>
      <c r="D206">
        <v>2037</v>
      </c>
      <c r="E206" s="15">
        <v>4.1619999999999999</v>
      </c>
      <c r="F206" s="6">
        <f t="shared" ref="F206" si="118">AVERAGE(E198:E206)</f>
        <v>9.9808888888888898</v>
      </c>
      <c r="G206">
        <f t="shared" si="101"/>
        <v>9</v>
      </c>
      <c r="H206">
        <f t="shared" si="51"/>
        <v>358</v>
      </c>
      <c r="I206" s="5">
        <f t="shared" si="98"/>
        <v>3813.0150000000003</v>
      </c>
      <c r="J206" s="7">
        <f t="shared" si="54"/>
        <v>0</v>
      </c>
      <c r="K206" t="str">
        <f t="shared" si="52"/>
        <v/>
      </c>
      <c r="M206" s="20" t="str">
        <f t="shared" si="102"/>
        <v/>
      </c>
      <c r="N206" s="20" t="str">
        <f>IF($G206=3,SUM($D204:D206),"")</f>
        <v/>
      </c>
      <c r="O206" s="20" t="str">
        <f t="shared" si="105"/>
        <v/>
      </c>
      <c r="P206" s="20" t="str">
        <f t="shared" si="107"/>
        <v/>
      </c>
      <c r="Q206" s="20" t="str">
        <f t="shared" si="109"/>
        <v/>
      </c>
      <c r="R206" s="20" t="str">
        <f t="shared" si="111"/>
        <v/>
      </c>
      <c r="S206" s="20" t="str">
        <f t="shared" si="113"/>
        <v/>
      </c>
      <c r="T206" s="20">
        <f t="shared" si="115"/>
        <v>57718</v>
      </c>
      <c r="W206" s="5"/>
      <c r="X206" s="7"/>
      <c r="Z206" s="1"/>
      <c r="AA206" s="1"/>
      <c r="AB206" s="5"/>
      <c r="AC206" s="5"/>
      <c r="AD206" s="1"/>
    </row>
    <row r="207" spans="1:31" x14ac:dyDescent="0.25">
      <c r="A207" t="s">
        <v>11</v>
      </c>
      <c r="B207" t="s">
        <v>1845</v>
      </c>
      <c r="C207">
        <v>11</v>
      </c>
      <c r="D207">
        <v>1524</v>
      </c>
      <c r="E207" s="15">
        <v>3.07</v>
      </c>
      <c r="F207" s="6">
        <f t="shared" ref="F207" si="119">AVERAGE(E198:E207)</f>
        <v>9.2897999999999996</v>
      </c>
      <c r="G207">
        <f t="shared" si="101"/>
        <v>10</v>
      </c>
      <c r="H207">
        <f t="shared" si="51"/>
        <v>369</v>
      </c>
      <c r="I207" s="5">
        <f t="shared" si="98"/>
        <v>3846.7850000000003</v>
      </c>
      <c r="J207" s="7">
        <f t="shared" si="54"/>
        <v>10.424891598915989</v>
      </c>
      <c r="K207">
        <f t="shared" si="52"/>
        <v>59242</v>
      </c>
      <c r="M207" s="20" t="str">
        <f t="shared" si="102"/>
        <v/>
      </c>
      <c r="N207" s="20" t="str">
        <f>IF($G207=3,SUM($D205:D207),"")</f>
        <v/>
      </c>
      <c r="O207" s="20" t="str">
        <f t="shared" si="105"/>
        <v/>
      </c>
      <c r="P207" s="20" t="str">
        <f t="shared" si="107"/>
        <v/>
      </c>
      <c r="Q207" s="20" t="str">
        <f t="shared" si="109"/>
        <v/>
      </c>
      <c r="R207" s="20" t="str">
        <f t="shared" si="111"/>
        <v/>
      </c>
      <c r="S207" s="20" t="str">
        <f t="shared" si="113"/>
        <v/>
      </c>
      <c r="T207" s="20" t="str">
        <f t="shared" si="115"/>
        <v/>
      </c>
      <c r="W207" s="5"/>
      <c r="X207" s="7"/>
      <c r="Z207" s="1"/>
      <c r="AA207" s="1"/>
      <c r="AB207" s="5"/>
      <c r="AC207" s="5"/>
      <c r="AD207" s="1"/>
    </row>
    <row r="208" spans="1:31" x14ac:dyDescent="0.25">
      <c r="A208" t="s">
        <v>36</v>
      </c>
      <c r="B208" t="s">
        <v>450</v>
      </c>
      <c r="C208">
        <v>300</v>
      </c>
      <c r="D208">
        <v>62976</v>
      </c>
      <c r="E208" s="15">
        <v>7.5119999999999996</v>
      </c>
      <c r="F208" s="6">
        <f t="shared" ref="F208" si="120">AVERAGE(E208)</f>
        <v>7.5119999999999996</v>
      </c>
      <c r="G208">
        <f t="shared" si="101"/>
        <v>1</v>
      </c>
      <c r="H208">
        <f t="shared" si="51"/>
        <v>300</v>
      </c>
      <c r="I208" s="5">
        <f t="shared" si="98"/>
        <v>2253.6</v>
      </c>
      <c r="J208" s="7">
        <f t="shared" si="54"/>
        <v>0</v>
      </c>
      <c r="K208" t="str">
        <f t="shared" si="52"/>
        <v/>
      </c>
      <c r="M208" s="20" t="str">
        <f t="shared" si="102"/>
        <v/>
      </c>
      <c r="N208" s="20" t="str">
        <f>IF($G208=3,SUM($D206:D208),"")</f>
        <v/>
      </c>
      <c r="O208" s="20" t="str">
        <f t="shared" si="105"/>
        <v/>
      </c>
      <c r="P208" s="20" t="str">
        <f t="shared" si="107"/>
        <v/>
      </c>
      <c r="Q208" s="20" t="str">
        <f t="shared" si="109"/>
        <v/>
      </c>
      <c r="R208" s="20" t="str">
        <f t="shared" si="111"/>
        <v/>
      </c>
      <c r="S208" s="20" t="str">
        <f t="shared" si="113"/>
        <v/>
      </c>
      <c r="T208" s="20" t="str">
        <f t="shared" si="115"/>
        <v/>
      </c>
      <c r="W208" s="5"/>
      <c r="X208" s="7"/>
      <c r="Z208" s="5"/>
      <c r="AA208" s="1"/>
      <c r="AB208" s="5"/>
      <c r="AC208" s="5"/>
      <c r="AD208" s="1"/>
      <c r="AE208" s="5"/>
    </row>
    <row r="209" spans="1:31" x14ac:dyDescent="0.25">
      <c r="A209" t="s">
        <v>36</v>
      </c>
      <c r="B209" t="s">
        <v>451</v>
      </c>
      <c r="C209">
        <v>77</v>
      </c>
      <c r="D209">
        <v>15871</v>
      </c>
      <c r="E209" s="15">
        <v>20.146999999999998</v>
      </c>
      <c r="F209" s="6">
        <f t="shared" ref="F209" si="121">AVERAGE(E208:E209)</f>
        <v>13.829499999999999</v>
      </c>
      <c r="G209">
        <f t="shared" si="101"/>
        <v>2</v>
      </c>
      <c r="H209">
        <f t="shared" si="51"/>
        <v>377</v>
      </c>
      <c r="I209" s="5">
        <f t="shared" si="98"/>
        <v>3804.9189999999999</v>
      </c>
      <c r="J209" s="7">
        <f t="shared" si="54"/>
        <v>0</v>
      </c>
      <c r="K209" t="str">
        <f t="shared" si="52"/>
        <v/>
      </c>
      <c r="M209" s="20">
        <f t="shared" si="102"/>
        <v>78847</v>
      </c>
      <c r="N209" s="20" t="str">
        <f>IF($G209=3,SUM($D207:D209),"")</f>
        <v/>
      </c>
      <c r="O209" s="20" t="str">
        <f t="shared" si="105"/>
        <v/>
      </c>
      <c r="P209" s="20" t="str">
        <f t="shared" si="107"/>
        <v/>
      </c>
      <c r="Q209" s="20" t="str">
        <f t="shared" si="109"/>
        <v/>
      </c>
      <c r="R209" s="20" t="str">
        <f t="shared" si="111"/>
        <v/>
      </c>
      <c r="S209" s="20" t="str">
        <f t="shared" si="113"/>
        <v/>
      </c>
      <c r="T209" s="20" t="str">
        <f t="shared" si="115"/>
        <v/>
      </c>
      <c r="W209" s="5"/>
      <c r="X209" s="7"/>
      <c r="Z209" s="1"/>
      <c r="AA209" s="1"/>
      <c r="AB209" s="5"/>
      <c r="AC209" s="5"/>
      <c r="AD209" s="1"/>
    </row>
    <row r="210" spans="1:31" x14ac:dyDescent="0.25">
      <c r="A210" t="s">
        <v>36</v>
      </c>
      <c r="B210" t="s">
        <v>452</v>
      </c>
      <c r="C210">
        <v>76</v>
      </c>
      <c r="D210">
        <v>28447</v>
      </c>
      <c r="E210" s="15">
        <v>29.603999999999999</v>
      </c>
      <c r="F210" s="6">
        <f t="shared" ref="F210" si="122">AVERAGE(E208:E210)</f>
        <v>19.087666666666667</v>
      </c>
      <c r="G210">
        <f t="shared" si="101"/>
        <v>3</v>
      </c>
      <c r="H210">
        <f t="shared" si="51"/>
        <v>453</v>
      </c>
      <c r="I210" s="5">
        <f t="shared" si="98"/>
        <v>6054.8230000000003</v>
      </c>
      <c r="J210" s="7">
        <f t="shared" si="54"/>
        <v>0</v>
      </c>
      <c r="K210" t="str">
        <f t="shared" si="52"/>
        <v/>
      </c>
      <c r="M210" s="20" t="str">
        <f t="shared" si="102"/>
        <v/>
      </c>
      <c r="N210" s="20">
        <f>IF($G210=3,SUM($D208:D210),"")</f>
        <v>107294</v>
      </c>
      <c r="O210" s="20" t="str">
        <f t="shared" si="105"/>
        <v/>
      </c>
      <c r="P210" s="20" t="str">
        <f t="shared" si="107"/>
        <v/>
      </c>
      <c r="Q210" s="20" t="str">
        <f t="shared" si="109"/>
        <v/>
      </c>
      <c r="R210" s="20" t="str">
        <f t="shared" si="111"/>
        <v/>
      </c>
      <c r="S210" s="20" t="str">
        <f t="shared" si="113"/>
        <v/>
      </c>
      <c r="T210" s="20" t="str">
        <f t="shared" si="115"/>
        <v/>
      </c>
      <c r="W210" s="5"/>
      <c r="X210" s="7"/>
      <c r="Z210" s="1"/>
      <c r="AA210" s="1"/>
      <c r="AB210" s="5"/>
      <c r="AC210" s="5"/>
      <c r="AD210" s="1"/>
    </row>
    <row r="211" spans="1:31" x14ac:dyDescent="0.25">
      <c r="A211" t="s">
        <v>36</v>
      </c>
      <c r="B211" t="s">
        <v>454</v>
      </c>
      <c r="C211">
        <v>12</v>
      </c>
      <c r="D211">
        <v>2038</v>
      </c>
      <c r="E211" s="15">
        <v>3.5579999999999998</v>
      </c>
      <c r="F211" s="6">
        <f t="shared" ref="F211" si="123">AVERAGE(E208:E211)</f>
        <v>15.205249999999999</v>
      </c>
      <c r="G211">
        <f t="shared" si="101"/>
        <v>4</v>
      </c>
      <c r="H211">
        <f t="shared" si="51"/>
        <v>465</v>
      </c>
      <c r="I211" s="5">
        <f t="shared" si="98"/>
        <v>6097.5190000000002</v>
      </c>
      <c r="J211" s="7">
        <f t="shared" si="54"/>
        <v>0</v>
      </c>
      <c r="K211" t="str">
        <f t="shared" si="52"/>
        <v/>
      </c>
      <c r="M211" s="20" t="str">
        <f t="shared" si="102"/>
        <v/>
      </c>
      <c r="N211" s="20" t="str">
        <f>IF($G211=3,SUM($D209:D211),"")</f>
        <v/>
      </c>
      <c r="O211" s="20">
        <f t="shared" si="105"/>
        <v>109332</v>
      </c>
      <c r="P211" s="20" t="str">
        <f t="shared" si="107"/>
        <v/>
      </c>
      <c r="Q211" s="20" t="str">
        <f t="shared" si="109"/>
        <v/>
      </c>
      <c r="R211" s="20" t="str">
        <f t="shared" si="111"/>
        <v/>
      </c>
      <c r="S211" s="20" t="str">
        <f t="shared" si="113"/>
        <v/>
      </c>
      <c r="T211" s="20" t="str">
        <f t="shared" si="115"/>
        <v/>
      </c>
      <c r="W211" s="5"/>
      <c r="X211" s="7"/>
      <c r="Z211" s="1"/>
      <c r="AA211" s="1"/>
      <c r="AB211" s="5"/>
      <c r="AC211" s="5"/>
      <c r="AD211" s="1"/>
    </row>
    <row r="212" spans="1:31" x14ac:dyDescent="0.25">
      <c r="A212" t="s">
        <v>36</v>
      </c>
      <c r="B212" t="s">
        <v>455</v>
      </c>
      <c r="C212">
        <v>8</v>
      </c>
      <c r="D212">
        <v>1650</v>
      </c>
      <c r="E212" s="15">
        <v>3.1680000000000001</v>
      </c>
      <c r="F212" s="6">
        <f t="shared" ref="F212" si="124">AVERAGE(E208:E212)</f>
        <v>12.797799999999999</v>
      </c>
      <c r="G212">
        <f t="shared" si="101"/>
        <v>5</v>
      </c>
      <c r="H212">
        <f t="shared" si="51"/>
        <v>473</v>
      </c>
      <c r="I212" s="5">
        <f t="shared" si="98"/>
        <v>6122.8630000000003</v>
      </c>
      <c r="J212" s="7">
        <f t="shared" si="54"/>
        <v>0</v>
      </c>
      <c r="K212" t="str">
        <f t="shared" si="52"/>
        <v/>
      </c>
      <c r="M212" s="20" t="str">
        <f t="shared" si="102"/>
        <v/>
      </c>
      <c r="N212" s="20" t="str">
        <f>IF($G212=3,SUM($D210:D212),"")</f>
        <v/>
      </c>
      <c r="O212" s="20" t="str">
        <f t="shared" si="105"/>
        <v/>
      </c>
      <c r="P212" s="20">
        <f t="shared" si="107"/>
        <v>32135</v>
      </c>
      <c r="Q212" s="20" t="str">
        <f t="shared" si="109"/>
        <v/>
      </c>
      <c r="R212" s="20" t="str">
        <f t="shared" si="111"/>
        <v/>
      </c>
      <c r="S212" s="20" t="str">
        <f t="shared" si="113"/>
        <v/>
      </c>
      <c r="T212" s="20" t="str">
        <f t="shared" si="115"/>
        <v/>
      </c>
      <c r="W212" s="5"/>
      <c r="X212" s="7"/>
      <c r="Z212" s="1"/>
      <c r="AA212" s="1"/>
      <c r="AB212" s="5"/>
      <c r="AC212" s="5"/>
      <c r="AD212" s="1"/>
    </row>
    <row r="213" spans="1:31" x14ac:dyDescent="0.25">
      <c r="A213" t="s">
        <v>36</v>
      </c>
      <c r="B213" t="s">
        <v>457</v>
      </c>
      <c r="C213">
        <v>4</v>
      </c>
      <c r="D213">
        <v>1083</v>
      </c>
      <c r="E213" s="15">
        <v>4.859</v>
      </c>
      <c r="F213" s="6">
        <f t="shared" ref="F213" si="125">AVERAGE(E208:E213)</f>
        <v>11.474666666666666</v>
      </c>
      <c r="G213">
        <f t="shared" si="101"/>
        <v>6</v>
      </c>
      <c r="H213">
        <f t="shared" si="51"/>
        <v>477</v>
      </c>
      <c r="I213" s="5">
        <f t="shared" si="98"/>
        <v>6142.299</v>
      </c>
      <c r="J213" s="7">
        <f t="shared" si="54"/>
        <v>0</v>
      </c>
      <c r="K213" t="str">
        <f t="shared" si="52"/>
        <v/>
      </c>
      <c r="M213" s="20" t="str">
        <f t="shared" si="102"/>
        <v/>
      </c>
      <c r="N213" s="20" t="str">
        <f>IF($G213=3,SUM($D211:D213),"")</f>
        <v/>
      </c>
      <c r="O213" s="20" t="str">
        <f t="shared" si="105"/>
        <v/>
      </c>
      <c r="P213" s="20" t="str">
        <f t="shared" si="107"/>
        <v/>
      </c>
      <c r="Q213" s="20">
        <f t="shared" si="109"/>
        <v>112065</v>
      </c>
      <c r="R213" s="20" t="str">
        <f t="shared" si="111"/>
        <v/>
      </c>
      <c r="S213" s="20" t="str">
        <f t="shared" si="113"/>
        <v/>
      </c>
      <c r="T213" s="20" t="str">
        <f t="shared" si="115"/>
        <v/>
      </c>
      <c r="W213" s="5"/>
      <c r="X213" s="7"/>
      <c r="Z213" s="1"/>
      <c r="AA213" s="1"/>
      <c r="AB213" s="5"/>
      <c r="AC213" s="5"/>
      <c r="AD213" s="1"/>
    </row>
    <row r="214" spans="1:31" x14ac:dyDescent="0.25">
      <c r="A214" t="s">
        <v>36</v>
      </c>
      <c r="B214" t="s">
        <v>1846</v>
      </c>
      <c r="C214">
        <v>4</v>
      </c>
      <c r="D214">
        <v>559</v>
      </c>
      <c r="E214" s="15">
        <v>2.5720000000000001</v>
      </c>
      <c r="F214" s="6">
        <f t="shared" ref="F214" si="126">AVERAGE(E208:E214)</f>
        <v>10.202857142857143</v>
      </c>
      <c r="G214">
        <f t="shared" si="101"/>
        <v>7</v>
      </c>
      <c r="H214">
        <f t="shared" ref="H214:H277" si="127">IF(G213&gt;G214,C214,C214+H213)</f>
        <v>481</v>
      </c>
      <c r="I214" s="5">
        <f t="shared" si="98"/>
        <v>6152.5869999999995</v>
      </c>
      <c r="J214" s="7">
        <f t="shared" si="54"/>
        <v>0</v>
      </c>
      <c r="K214" t="str">
        <f t="shared" ref="K214:K277" si="128">IF(J214&gt;0,SUM(D205:D214),"")</f>
        <v/>
      </c>
      <c r="M214" s="20" t="str">
        <f t="shared" si="102"/>
        <v/>
      </c>
      <c r="N214" s="20" t="str">
        <f>IF($G214=3,SUM($D212:D214),"")</f>
        <v/>
      </c>
      <c r="O214" s="20" t="str">
        <f t="shared" si="105"/>
        <v/>
      </c>
      <c r="P214" s="20" t="str">
        <f t="shared" si="107"/>
        <v/>
      </c>
      <c r="Q214" s="20" t="str">
        <f t="shared" si="109"/>
        <v/>
      </c>
      <c r="R214" s="20">
        <f t="shared" si="111"/>
        <v>112624</v>
      </c>
      <c r="S214" s="20" t="str">
        <f t="shared" si="113"/>
        <v/>
      </c>
      <c r="T214" s="20" t="str">
        <f t="shared" si="115"/>
        <v/>
      </c>
      <c r="W214" s="5"/>
      <c r="X214" s="7"/>
      <c r="Z214" s="1"/>
      <c r="AA214" s="1"/>
      <c r="AB214" s="5"/>
      <c r="AC214" s="5"/>
      <c r="AD214" s="1"/>
    </row>
    <row r="215" spans="1:31" x14ac:dyDescent="0.25">
      <c r="A215" t="s">
        <v>36</v>
      </c>
      <c r="B215" t="s">
        <v>456</v>
      </c>
      <c r="C215">
        <v>3</v>
      </c>
      <c r="D215">
        <v>428</v>
      </c>
      <c r="E215" s="15">
        <v>4.0289999999999999</v>
      </c>
      <c r="F215" s="6">
        <f t="shared" ref="F215" si="129">AVERAGE(E208:E215)</f>
        <v>9.4311249999999998</v>
      </c>
      <c r="G215">
        <f t="shared" si="101"/>
        <v>8</v>
      </c>
      <c r="H215">
        <f t="shared" si="127"/>
        <v>484</v>
      </c>
      <c r="I215" s="5">
        <f t="shared" si="98"/>
        <v>6164.674</v>
      </c>
      <c r="J215" s="7">
        <f t="shared" ref="J215:J278" si="130">IF(G215&gt;G216,I215/H215,0)</f>
        <v>0</v>
      </c>
      <c r="K215" t="str">
        <f t="shared" si="128"/>
        <v/>
      </c>
      <c r="M215" s="20" t="str">
        <f t="shared" si="102"/>
        <v/>
      </c>
      <c r="N215" s="20" t="str">
        <f>IF($G215=3,SUM($D213:D215),"")</f>
        <v/>
      </c>
      <c r="O215" s="20" t="str">
        <f t="shared" si="105"/>
        <v/>
      </c>
      <c r="P215" s="20" t="str">
        <f t="shared" si="107"/>
        <v/>
      </c>
      <c r="Q215" s="20" t="str">
        <f t="shared" si="109"/>
        <v/>
      </c>
      <c r="R215" s="20" t="str">
        <f t="shared" si="111"/>
        <v/>
      </c>
      <c r="S215" s="20">
        <f t="shared" si="113"/>
        <v>113052</v>
      </c>
      <c r="T215" s="20" t="str">
        <f t="shared" si="115"/>
        <v/>
      </c>
      <c r="W215" s="5"/>
      <c r="X215" s="7"/>
      <c r="Z215" s="1"/>
      <c r="AA215" s="1"/>
      <c r="AB215" s="5"/>
      <c r="AC215" s="5"/>
      <c r="AD215" s="1"/>
    </row>
    <row r="216" spans="1:31" x14ac:dyDescent="0.25">
      <c r="A216" t="s">
        <v>36</v>
      </c>
      <c r="B216" t="s">
        <v>2032</v>
      </c>
      <c r="C216">
        <v>3</v>
      </c>
      <c r="D216">
        <v>503</v>
      </c>
      <c r="E216" s="15">
        <v>2.0950000000000002</v>
      </c>
      <c r="F216" s="6">
        <f t="shared" ref="F216" si="131">AVERAGE(E208:E216)</f>
        <v>8.6159999999999997</v>
      </c>
      <c r="G216">
        <f t="shared" si="101"/>
        <v>9</v>
      </c>
      <c r="H216">
        <f t="shared" si="127"/>
        <v>487</v>
      </c>
      <c r="I216" s="5">
        <f t="shared" si="98"/>
        <v>6170.9589999999998</v>
      </c>
      <c r="J216" s="7">
        <f t="shared" si="130"/>
        <v>0</v>
      </c>
      <c r="K216" t="str">
        <f t="shared" si="128"/>
        <v/>
      </c>
      <c r="M216" s="20" t="str">
        <f t="shared" si="102"/>
        <v/>
      </c>
      <c r="N216" s="20" t="str">
        <f>IF($G216=3,SUM($D214:D216),"")</f>
        <v/>
      </c>
      <c r="O216" s="20" t="str">
        <f t="shared" si="105"/>
        <v/>
      </c>
      <c r="P216" s="20" t="str">
        <f t="shared" si="107"/>
        <v/>
      </c>
      <c r="Q216" s="20" t="str">
        <f t="shared" si="109"/>
        <v/>
      </c>
      <c r="R216" s="20" t="str">
        <f t="shared" si="111"/>
        <v/>
      </c>
      <c r="S216" s="20" t="str">
        <f t="shared" si="113"/>
        <v/>
      </c>
      <c r="T216" s="20">
        <f t="shared" si="115"/>
        <v>113555</v>
      </c>
      <c r="W216" s="5"/>
      <c r="X216" s="7"/>
      <c r="Z216" s="1"/>
      <c r="AA216" s="1"/>
      <c r="AB216" s="5"/>
      <c r="AC216" s="5"/>
      <c r="AD216" s="1"/>
    </row>
    <row r="217" spans="1:31" x14ac:dyDescent="0.25">
      <c r="A217" t="s">
        <v>36</v>
      </c>
      <c r="B217" t="s">
        <v>1847</v>
      </c>
      <c r="C217">
        <v>3</v>
      </c>
      <c r="D217">
        <v>564</v>
      </c>
      <c r="E217" s="15">
        <v>0.92700000000000005</v>
      </c>
      <c r="F217" s="6">
        <f t="shared" ref="F217" si="132">AVERAGE(E208:E217)</f>
        <v>7.8471000000000002</v>
      </c>
      <c r="G217">
        <f t="shared" si="101"/>
        <v>10</v>
      </c>
      <c r="H217">
        <f t="shared" si="127"/>
        <v>490</v>
      </c>
      <c r="I217" s="5">
        <f t="shared" si="98"/>
        <v>6173.74</v>
      </c>
      <c r="J217" s="7">
        <f t="shared" si="130"/>
        <v>12.599469387755102</v>
      </c>
      <c r="K217">
        <f t="shared" si="128"/>
        <v>114119</v>
      </c>
      <c r="M217" s="20" t="str">
        <f t="shared" si="102"/>
        <v/>
      </c>
      <c r="N217" s="20" t="str">
        <f>IF($G217=3,SUM($D215:D217),"")</f>
        <v/>
      </c>
      <c r="O217" s="20" t="str">
        <f t="shared" si="105"/>
        <v/>
      </c>
      <c r="P217" s="20" t="str">
        <f t="shared" si="107"/>
        <v/>
      </c>
      <c r="Q217" s="20" t="str">
        <f t="shared" si="109"/>
        <v/>
      </c>
      <c r="R217" s="20" t="str">
        <f t="shared" si="111"/>
        <v/>
      </c>
      <c r="S217" s="20" t="str">
        <f t="shared" si="113"/>
        <v/>
      </c>
      <c r="T217" s="20" t="str">
        <f t="shared" si="115"/>
        <v/>
      </c>
      <c r="W217" s="5"/>
      <c r="X217" s="7"/>
      <c r="Z217" s="1"/>
      <c r="AA217" s="1"/>
      <c r="AB217" s="5"/>
      <c r="AC217" s="5"/>
      <c r="AD217" s="1"/>
    </row>
    <row r="218" spans="1:31" x14ac:dyDescent="0.25">
      <c r="A218" t="s">
        <v>17</v>
      </c>
      <c r="B218" t="s">
        <v>268</v>
      </c>
      <c r="C218">
        <v>186</v>
      </c>
      <c r="D218">
        <v>54599</v>
      </c>
      <c r="E218" s="15">
        <v>32.241999999999997</v>
      </c>
      <c r="F218" s="6">
        <f t="shared" ref="F218" si="133">AVERAGE(E218)</f>
        <v>32.241999999999997</v>
      </c>
      <c r="G218">
        <f t="shared" si="101"/>
        <v>1</v>
      </c>
      <c r="H218">
        <f t="shared" si="127"/>
        <v>186</v>
      </c>
      <c r="I218" s="5">
        <f t="shared" si="98"/>
        <v>5997.0119999999997</v>
      </c>
      <c r="J218" s="7">
        <f t="shared" si="130"/>
        <v>0</v>
      </c>
      <c r="K218" t="str">
        <f t="shared" si="128"/>
        <v/>
      </c>
      <c r="M218" s="20" t="str">
        <f t="shared" si="102"/>
        <v/>
      </c>
      <c r="N218" s="20" t="str">
        <f>IF($G218=3,SUM($D216:D218),"")</f>
        <v/>
      </c>
      <c r="O218" s="20" t="str">
        <f t="shared" si="105"/>
        <v/>
      </c>
      <c r="P218" s="20" t="str">
        <f t="shared" si="107"/>
        <v/>
      </c>
      <c r="Q218" s="20" t="str">
        <f t="shared" si="109"/>
        <v/>
      </c>
      <c r="R218" s="20" t="str">
        <f t="shared" si="111"/>
        <v/>
      </c>
      <c r="S218" s="20" t="str">
        <f t="shared" si="113"/>
        <v/>
      </c>
      <c r="T218" s="20" t="str">
        <f t="shared" si="115"/>
        <v/>
      </c>
      <c r="W218" s="5"/>
      <c r="X218" s="7"/>
      <c r="Z218" s="5"/>
      <c r="AA218" s="1"/>
      <c r="AB218" s="5"/>
      <c r="AC218" s="5"/>
      <c r="AD218" s="1"/>
      <c r="AE218" s="5"/>
    </row>
    <row r="219" spans="1:31" x14ac:dyDescent="0.25">
      <c r="A219" t="s">
        <v>17</v>
      </c>
      <c r="B219" t="s">
        <v>270</v>
      </c>
      <c r="C219">
        <v>59</v>
      </c>
      <c r="D219">
        <v>15530</v>
      </c>
      <c r="E219" s="15">
        <v>27.363</v>
      </c>
      <c r="F219" s="6">
        <f t="shared" ref="F219" si="134">AVERAGE(E218:E219)</f>
        <v>29.802499999999998</v>
      </c>
      <c r="G219">
        <f t="shared" si="101"/>
        <v>2</v>
      </c>
      <c r="H219">
        <f t="shared" si="127"/>
        <v>245</v>
      </c>
      <c r="I219" s="5">
        <f t="shared" si="98"/>
        <v>7611.4290000000001</v>
      </c>
      <c r="J219" s="7">
        <f t="shared" si="130"/>
        <v>0</v>
      </c>
      <c r="K219" t="str">
        <f t="shared" si="128"/>
        <v/>
      </c>
      <c r="M219" s="20">
        <f t="shared" si="102"/>
        <v>70129</v>
      </c>
      <c r="N219" s="20" t="str">
        <f>IF($G219=3,SUM($D217:D219),"")</f>
        <v/>
      </c>
      <c r="O219" s="20" t="str">
        <f t="shared" si="105"/>
        <v/>
      </c>
      <c r="P219" s="20" t="str">
        <f t="shared" si="107"/>
        <v/>
      </c>
      <c r="Q219" s="20" t="str">
        <f t="shared" si="109"/>
        <v/>
      </c>
      <c r="R219" s="20" t="str">
        <f t="shared" si="111"/>
        <v/>
      </c>
      <c r="S219" s="20" t="str">
        <f t="shared" si="113"/>
        <v/>
      </c>
      <c r="T219" s="20" t="str">
        <f t="shared" si="115"/>
        <v/>
      </c>
      <c r="W219" s="5"/>
      <c r="X219" s="7"/>
      <c r="Z219" s="1"/>
      <c r="AA219" s="1"/>
      <c r="AB219" s="5"/>
      <c r="AC219" s="5"/>
      <c r="AD219" s="1"/>
    </row>
    <row r="220" spans="1:31" x14ac:dyDescent="0.25">
      <c r="A220" t="s">
        <v>17</v>
      </c>
      <c r="B220" t="s">
        <v>279</v>
      </c>
      <c r="C220">
        <v>40</v>
      </c>
      <c r="D220">
        <v>14163</v>
      </c>
      <c r="E220" s="15">
        <v>23.523</v>
      </c>
      <c r="F220" s="6">
        <f t="shared" ref="F220" si="135">AVERAGE(E218:E220)</f>
        <v>27.709333333333333</v>
      </c>
      <c r="G220">
        <f t="shared" si="101"/>
        <v>3</v>
      </c>
      <c r="H220">
        <f t="shared" si="127"/>
        <v>285</v>
      </c>
      <c r="I220" s="5">
        <f t="shared" si="98"/>
        <v>8552.3490000000002</v>
      </c>
      <c r="J220" s="7">
        <f t="shared" si="130"/>
        <v>0</v>
      </c>
      <c r="K220" t="str">
        <f t="shared" si="128"/>
        <v/>
      </c>
      <c r="M220" s="20" t="str">
        <f t="shared" si="102"/>
        <v/>
      </c>
      <c r="N220" s="20">
        <f>IF($G220=3,SUM($D218:D220),"")</f>
        <v>84292</v>
      </c>
      <c r="O220" s="20" t="str">
        <f t="shared" si="105"/>
        <v/>
      </c>
      <c r="P220" s="20" t="str">
        <f t="shared" si="107"/>
        <v/>
      </c>
      <c r="Q220" s="20" t="str">
        <f t="shared" si="109"/>
        <v/>
      </c>
      <c r="R220" s="20" t="str">
        <f t="shared" si="111"/>
        <v/>
      </c>
      <c r="S220" s="20" t="str">
        <f t="shared" si="113"/>
        <v/>
      </c>
      <c r="T220" s="20" t="str">
        <f t="shared" si="115"/>
        <v/>
      </c>
      <c r="W220" s="5"/>
      <c r="X220" s="7"/>
      <c r="Z220" s="1"/>
      <c r="AA220" s="1"/>
      <c r="AB220" s="5"/>
      <c r="AC220" s="5"/>
      <c r="AD220" s="1"/>
    </row>
    <row r="221" spans="1:31" x14ac:dyDescent="0.25">
      <c r="A221" t="s">
        <v>17</v>
      </c>
      <c r="B221" t="s">
        <v>345</v>
      </c>
      <c r="C221">
        <v>38</v>
      </c>
      <c r="D221">
        <v>10094</v>
      </c>
      <c r="E221" s="15">
        <v>22.268000000000001</v>
      </c>
      <c r="F221" s="6">
        <f t="shared" ref="F221" si="136">AVERAGE(E218:E221)</f>
        <v>26.349</v>
      </c>
      <c r="G221">
        <f t="shared" si="101"/>
        <v>4</v>
      </c>
      <c r="H221">
        <f t="shared" si="127"/>
        <v>323</v>
      </c>
      <c r="I221" s="5">
        <f t="shared" si="98"/>
        <v>9398.5329999999994</v>
      </c>
      <c r="J221" s="7">
        <f t="shared" si="130"/>
        <v>0</v>
      </c>
      <c r="K221" t="str">
        <f t="shared" si="128"/>
        <v/>
      </c>
      <c r="M221" s="20" t="str">
        <f t="shared" si="102"/>
        <v/>
      </c>
      <c r="N221" s="20" t="str">
        <f>IF($G221=3,SUM($D219:D221),"")</f>
        <v/>
      </c>
      <c r="O221" s="20">
        <f t="shared" si="105"/>
        <v>94386</v>
      </c>
      <c r="P221" s="20" t="str">
        <f t="shared" si="107"/>
        <v/>
      </c>
      <c r="Q221" s="20" t="str">
        <f t="shared" si="109"/>
        <v/>
      </c>
      <c r="R221" s="20" t="str">
        <f t="shared" si="111"/>
        <v/>
      </c>
      <c r="S221" s="20" t="str">
        <f t="shared" si="113"/>
        <v/>
      </c>
      <c r="T221" s="20" t="str">
        <f t="shared" si="115"/>
        <v/>
      </c>
      <c r="W221" s="5"/>
      <c r="X221" s="7"/>
      <c r="Z221" s="1"/>
      <c r="AA221" s="1"/>
      <c r="AB221" s="5"/>
      <c r="AC221" s="5"/>
      <c r="AD221" s="1"/>
    </row>
    <row r="222" spans="1:31" x14ac:dyDescent="0.25">
      <c r="A222" t="s">
        <v>17</v>
      </c>
      <c r="B222" t="s">
        <v>271</v>
      </c>
      <c r="C222">
        <v>28</v>
      </c>
      <c r="D222">
        <v>7753</v>
      </c>
      <c r="E222" s="15">
        <v>14.018000000000001</v>
      </c>
      <c r="F222" s="6">
        <f t="shared" ref="F222" si="137">AVERAGE(E218:E222)</f>
        <v>23.8828</v>
      </c>
      <c r="G222">
        <f t="shared" si="101"/>
        <v>5</v>
      </c>
      <c r="H222">
        <f t="shared" si="127"/>
        <v>351</v>
      </c>
      <c r="I222" s="5">
        <f t="shared" si="98"/>
        <v>9791.0370000000003</v>
      </c>
      <c r="J222" s="7">
        <f t="shared" si="130"/>
        <v>0</v>
      </c>
      <c r="K222" t="str">
        <f t="shared" si="128"/>
        <v/>
      </c>
      <c r="M222" s="20" t="str">
        <f t="shared" si="102"/>
        <v/>
      </c>
      <c r="N222" s="20" t="str">
        <f>IF($G222=3,SUM($D220:D222),"")</f>
        <v/>
      </c>
      <c r="O222" s="20" t="str">
        <f t="shared" si="105"/>
        <v/>
      </c>
      <c r="P222" s="20">
        <f t="shared" si="107"/>
        <v>32010</v>
      </c>
      <c r="Q222" s="20" t="str">
        <f t="shared" si="109"/>
        <v/>
      </c>
      <c r="R222" s="20" t="str">
        <f t="shared" si="111"/>
        <v/>
      </c>
      <c r="S222" s="20" t="str">
        <f t="shared" si="113"/>
        <v/>
      </c>
      <c r="T222" s="20" t="str">
        <f t="shared" si="115"/>
        <v/>
      </c>
      <c r="W222" s="5"/>
      <c r="X222" s="7"/>
      <c r="Z222" s="1"/>
      <c r="AA222" s="1"/>
      <c r="AB222" s="5"/>
      <c r="AC222" s="5"/>
      <c r="AD222" s="1"/>
    </row>
    <row r="223" spans="1:31" x14ac:dyDescent="0.25">
      <c r="A223" t="s">
        <v>17</v>
      </c>
      <c r="B223" t="s">
        <v>346</v>
      </c>
      <c r="C223">
        <v>24</v>
      </c>
      <c r="D223">
        <v>7971</v>
      </c>
      <c r="E223" s="15">
        <v>19.678999999999998</v>
      </c>
      <c r="F223" s="6">
        <f t="shared" ref="F223" si="138">AVERAGE(E218:E223)</f>
        <v>23.182166666666664</v>
      </c>
      <c r="G223">
        <f t="shared" si="101"/>
        <v>6</v>
      </c>
      <c r="H223">
        <f t="shared" si="127"/>
        <v>375</v>
      </c>
      <c r="I223" s="5">
        <f t="shared" si="98"/>
        <v>10263.333000000001</v>
      </c>
      <c r="J223" s="7">
        <f t="shared" si="130"/>
        <v>0</v>
      </c>
      <c r="K223" t="str">
        <f t="shared" si="128"/>
        <v/>
      </c>
      <c r="M223" s="20" t="str">
        <f t="shared" si="102"/>
        <v/>
      </c>
      <c r="N223" s="20" t="str">
        <f>IF($G223=3,SUM($D221:D223),"")</f>
        <v/>
      </c>
      <c r="O223" s="20" t="str">
        <f t="shared" si="105"/>
        <v/>
      </c>
      <c r="P223" s="20" t="str">
        <f t="shared" si="107"/>
        <v/>
      </c>
      <c r="Q223" s="20">
        <f t="shared" si="109"/>
        <v>110110</v>
      </c>
      <c r="R223" s="20" t="str">
        <f t="shared" si="111"/>
        <v/>
      </c>
      <c r="S223" s="20" t="str">
        <f t="shared" si="113"/>
        <v/>
      </c>
      <c r="T223" s="20" t="str">
        <f t="shared" si="115"/>
        <v/>
      </c>
      <c r="W223" s="5"/>
      <c r="X223" s="7"/>
      <c r="Z223" s="1"/>
      <c r="AA223" s="1"/>
      <c r="AB223" s="5"/>
      <c r="AC223" s="5"/>
      <c r="AD223" s="1"/>
    </row>
    <row r="224" spans="1:31" x14ac:dyDescent="0.25">
      <c r="A224" t="s">
        <v>17</v>
      </c>
      <c r="B224" t="s">
        <v>347</v>
      </c>
      <c r="C224">
        <v>14</v>
      </c>
      <c r="D224">
        <v>3710</v>
      </c>
      <c r="E224" s="15">
        <v>10.798</v>
      </c>
      <c r="F224" s="6">
        <f t="shared" ref="F224" si="139">AVERAGE(E218:E224)</f>
        <v>21.413</v>
      </c>
      <c r="G224">
        <f t="shared" si="101"/>
        <v>7</v>
      </c>
      <c r="H224">
        <f t="shared" si="127"/>
        <v>389</v>
      </c>
      <c r="I224" s="5">
        <f t="shared" si="98"/>
        <v>10414.505000000001</v>
      </c>
      <c r="J224" s="7">
        <f t="shared" si="130"/>
        <v>0</v>
      </c>
      <c r="K224" t="str">
        <f t="shared" si="128"/>
        <v/>
      </c>
      <c r="M224" s="20" t="str">
        <f t="shared" si="102"/>
        <v/>
      </c>
      <c r="N224" s="20" t="str">
        <f>IF($G224=3,SUM($D222:D224),"")</f>
        <v/>
      </c>
      <c r="O224" s="20" t="str">
        <f t="shared" si="105"/>
        <v/>
      </c>
      <c r="P224" s="20" t="str">
        <f t="shared" si="107"/>
        <v/>
      </c>
      <c r="Q224" s="20" t="str">
        <f t="shared" si="109"/>
        <v/>
      </c>
      <c r="R224" s="20">
        <f t="shared" si="111"/>
        <v>113820</v>
      </c>
      <c r="S224" s="20" t="str">
        <f t="shared" si="113"/>
        <v/>
      </c>
      <c r="T224" s="20" t="str">
        <f t="shared" si="115"/>
        <v/>
      </c>
      <c r="W224" s="5"/>
      <c r="X224" s="7"/>
      <c r="Z224" s="1"/>
      <c r="AA224" s="1"/>
      <c r="AB224" s="5"/>
      <c r="AC224" s="5"/>
      <c r="AD224" s="1"/>
    </row>
    <row r="225" spans="1:31" x14ac:dyDescent="0.25">
      <c r="A225" t="s">
        <v>17</v>
      </c>
      <c r="B225" t="s">
        <v>349</v>
      </c>
      <c r="C225">
        <v>14</v>
      </c>
      <c r="D225">
        <v>3386</v>
      </c>
      <c r="E225" s="15">
        <v>17.565000000000001</v>
      </c>
      <c r="F225" s="6">
        <f t="shared" ref="F225" si="140">AVERAGE(E218:E225)</f>
        <v>20.931999999999999</v>
      </c>
      <c r="G225">
        <f t="shared" si="101"/>
        <v>8</v>
      </c>
      <c r="H225">
        <f t="shared" si="127"/>
        <v>403</v>
      </c>
      <c r="I225" s="5">
        <f t="shared" si="98"/>
        <v>10660.415000000001</v>
      </c>
      <c r="J225" s="7">
        <f t="shared" si="130"/>
        <v>0</v>
      </c>
      <c r="K225" t="str">
        <f t="shared" si="128"/>
        <v/>
      </c>
      <c r="M225" s="20" t="str">
        <f t="shared" si="102"/>
        <v/>
      </c>
      <c r="N225" s="20" t="str">
        <f>IF($G225=3,SUM($D223:D225),"")</f>
        <v/>
      </c>
      <c r="O225" s="20" t="str">
        <f t="shared" si="105"/>
        <v/>
      </c>
      <c r="P225" s="20" t="str">
        <f t="shared" si="107"/>
        <v/>
      </c>
      <c r="Q225" s="20" t="str">
        <f t="shared" si="109"/>
        <v/>
      </c>
      <c r="R225" s="20" t="str">
        <f t="shared" si="111"/>
        <v/>
      </c>
      <c r="S225" s="20">
        <f t="shared" si="113"/>
        <v>117206</v>
      </c>
      <c r="T225" s="20" t="str">
        <f t="shared" si="115"/>
        <v/>
      </c>
      <c r="W225" s="5"/>
      <c r="X225" s="7"/>
      <c r="Z225" s="1"/>
      <c r="AA225" s="1"/>
      <c r="AB225" s="5"/>
      <c r="AC225" s="5"/>
      <c r="AD225" s="1"/>
    </row>
    <row r="226" spans="1:31" x14ac:dyDescent="0.25">
      <c r="A226" t="s">
        <v>17</v>
      </c>
      <c r="B226" t="s">
        <v>468</v>
      </c>
      <c r="C226">
        <v>10</v>
      </c>
      <c r="D226">
        <v>2709</v>
      </c>
      <c r="E226" s="15">
        <v>15.843</v>
      </c>
      <c r="F226" s="6">
        <f t="shared" ref="F226" si="141">AVERAGE(E218:E226)</f>
        <v>20.366555555555554</v>
      </c>
      <c r="G226">
        <f t="shared" si="101"/>
        <v>9</v>
      </c>
      <c r="H226">
        <f t="shared" si="127"/>
        <v>413</v>
      </c>
      <c r="I226" s="5">
        <f t="shared" si="98"/>
        <v>10818.845000000001</v>
      </c>
      <c r="J226" s="7">
        <f t="shared" si="130"/>
        <v>0</v>
      </c>
      <c r="K226" t="str">
        <f t="shared" si="128"/>
        <v/>
      </c>
      <c r="M226" s="20" t="str">
        <f t="shared" si="102"/>
        <v/>
      </c>
      <c r="N226" s="20" t="str">
        <f>IF($G226=3,SUM($D224:D226),"")</f>
        <v/>
      </c>
      <c r="O226" s="20" t="str">
        <f t="shared" si="105"/>
        <v/>
      </c>
      <c r="P226" s="20" t="str">
        <f t="shared" si="107"/>
        <v/>
      </c>
      <c r="Q226" s="20" t="str">
        <f t="shared" si="109"/>
        <v/>
      </c>
      <c r="R226" s="20" t="str">
        <f t="shared" si="111"/>
        <v/>
      </c>
      <c r="S226" s="20" t="str">
        <f t="shared" si="113"/>
        <v/>
      </c>
      <c r="T226" s="20">
        <f t="shared" si="115"/>
        <v>119915</v>
      </c>
      <c r="W226" s="5"/>
      <c r="X226" s="7"/>
      <c r="Z226" s="1"/>
      <c r="AA226" s="1"/>
      <c r="AB226" s="5"/>
      <c r="AC226" s="5"/>
      <c r="AD226" s="1"/>
    </row>
    <row r="227" spans="1:31" x14ac:dyDescent="0.25">
      <c r="A227" t="s">
        <v>17</v>
      </c>
      <c r="B227" t="s">
        <v>348</v>
      </c>
      <c r="C227">
        <v>9</v>
      </c>
      <c r="D227">
        <v>2321</v>
      </c>
      <c r="E227" s="15">
        <v>9.8339999999999996</v>
      </c>
      <c r="F227" s="6">
        <f t="shared" ref="F227" si="142">AVERAGE(E218:E227)</f>
        <v>19.313299999999998</v>
      </c>
      <c r="G227">
        <f t="shared" si="101"/>
        <v>10</v>
      </c>
      <c r="H227">
        <f t="shared" si="127"/>
        <v>422</v>
      </c>
      <c r="I227" s="5">
        <f t="shared" si="98"/>
        <v>10907.351000000001</v>
      </c>
      <c r="J227" s="7">
        <f t="shared" si="130"/>
        <v>25.846803317535546</v>
      </c>
      <c r="K227">
        <f t="shared" si="128"/>
        <v>122236</v>
      </c>
      <c r="M227" s="20" t="str">
        <f t="shared" si="102"/>
        <v/>
      </c>
      <c r="N227" s="20" t="str">
        <f>IF($G227=3,SUM($D225:D227),"")</f>
        <v/>
      </c>
      <c r="O227" s="20" t="str">
        <f t="shared" si="105"/>
        <v/>
      </c>
      <c r="P227" s="20" t="str">
        <f t="shared" si="107"/>
        <v/>
      </c>
      <c r="Q227" s="20" t="str">
        <f t="shared" si="109"/>
        <v/>
      </c>
      <c r="R227" s="20" t="str">
        <f t="shared" si="111"/>
        <v/>
      </c>
      <c r="S227" s="20" t="str">
        <f t="shared" si="113"/>
        <v/>
      </c>
      <c r="T227" s="20" t="str">
        <f t="shared" si="115"/>
        <v/>
      </c>
      <c r="W227" s="5"/>
      <c r="X227" s="7"/>
      <c r="Z227" s="1"/>
      <c r="AA227" s="1"/>
      <c r="AB227" s="5"/>
      <c r="AC227" s="5"/>
      <c r="AD227" s="1"/>
    </row>
    <row r="228" spans="1:31" x14ac:dyDescent="0.25">
      <c r="A228" t="s">
        <v>23</v>
      </c>
      <c r="B228" t="s">
        <v>261</v>
      </c>
      <c r="C228">
        <v>199</v>
      </c>
      <c r="D228">
        <v>33042</v>
      </c>
      <c r="E228" s="15">
        <v>20.523</v>
      </c>
      <c r="F228" s="6">
        <f t="shared" ref="F228" si="143">AVERAGE(E228)</f>
        <v>20.523</v>
      </c>
      <c r="G228">
        <f t="shared" si="101"/>
        <v>1</v>
      </c>
      <c r="H228">
        <f t="shared" si="127"/>
        <v>199</v>
      </c>
      <c r="I228" s="5">
        <f t="shared" si="98"/>
        <v>4084.0769999999998</v>
      </c>
      <c r="J228" s="7">
        <f t="shared" si="130"/>
        <v>0</v>
      </c>
      <c r="K228" t="str">
        <f t="shared" si="128"/>
        <v/>
      </c>
      <c r="M228" s="20" t="str">
        <f t="shared" si="102"/>
        <v/>
      </c>
      <c r="N228" s="20" t="str">
        <f>IF($G228=3,SUM($D226:D228),"")</f>
        <v/>
      </c>
      <c r="O228" s="20" t="str">
        <f t="shared" si="105"/>
        <v/>
      </c>
      <c r="P228" s="20" t="str">
        <f t="shared" si="107"/>
        <v/>
      </c>
      <c r="Q228" s="20" t="str">
        <f t="shared" si="109"/>
        <v/>
      </c>
      <c r="R228" s="20" t="str">
        <f t="shared" si="111"/>
        <v/>
      </c>
      <c r="S228" s="20" t="str">
        <f t="shared" si="113"/>
        <v/>
      </c>
      <c r="T228" s="20" t="str">
        <f t="shared" si="115"/>
        <v/>
      </c>
      <c r="W228" s="5"/>
      <c r="X228" s="7"/>
      <c r="Z228" s="5"/>
      <c r="AA228" s="1"/>
      <c r="AB228" s="5"/>
      <c r="AC228" s="5"/>
      <c r="AD228" s="1"/>
      <c r="AE228" s="5"/>
    </row>
    <row r="229" spans="1:31" x14ac:dyDescent="0.25">
      <c r="A229" t="s">
        <v>23</v>
      </c>
      <c r="B229" t="s">
        <v>389</v>
      </c>
      <c r="C229">
        <v>55</v>
      </c>
      <c r="D229">
        <v>8186</v>
      </c>
      <c r="E229" s="15">
        <v>16.146000000000001</v>
      </c>
      <c r="F229" s="6">
        <f t="shared" ref="F229" si="144">AVERAGE(E228:E229)</f>
        <v>18.334499999999998</v>
      </c>
      <c r="G229">
        <f t="shared" si="101"/>
        <v>2</v>
      </c>
      <c r="H229">
        <f t="shared" si="127"/>
        <v>254</v>
      </c>
      <c r="I229" s="5">
        <f t="shared" si="98"/>
        <v>4972.107</v>
      </c>
      <c r="J229" s="7">
        <f t="shared" si="130"/>
        <v>0</v>
      </c>
      <c r="K229" t="str">
        <f t="shared" si="128"/>
        <v/>
      </c>
      <c r="M229" s="20">
        <f t="shared" si="102"/>
        <v>41228</v>
      </c>
      <c r="N229" s="20" t="str">
        <f>IF($G229=3,SUM($D227:D229),"")</f>
        <v/>
      </c>
      <c r="O229" s="20" t="str">
        <f t="shared" si="105"/>
        <v/>
      </c>
      <c r="P229" s="20" t="str">
        <f t="shared" si="107"/>
        <v/>
      </c>
      <c r="Q229" s="20" t="str">
        <f t="shared" si="109"/>
        <v/>
      </c>
      <c r="R229" s="20" t="str">
        <f t="shared" si="111"/>
        <v/>
      </c>
      <c r="S229" s="20" t="str">
        <f t="shared" si="113"/>
        <v/>
      </c>
      <c r="T229" s="20" t="str">
        <f t="shared" si="115"/>
        <v/>
      </c>
      <c r="W229" s="5"/>
      <c r="X229" s="7"/>
      <c r="Z229" s="1"/>
      <c r="AA229" s="1"/>
      <c r="AB229" s="5"/>
      <c r="AC229" s="5"/>
      <c r="AD229" s="1"/>
    </row>
    <row r="230" spans="1:31" x14ac:dyDescent="0.25">
      <c r="A230" t="s">
        <v>23</v>
      </c>
      <c r="B230" t="s">
        <v>387</v>
      </c>
      <c r="C230">
        <v>50</v>
      </c>
      <c r="D230">
        <v>6883</v>
      </c>
      <c r="E230" s="15">
        <v>6.2169999999999996</v>
      </c>
      <c r="F230" s="6">
        <f t="shared" ref="F230" si="145">AVERAGE(E228:E230)</f>
        <v>14.295333333333332</v>
      </c>
      <c r="G230">
        <f t="shared" si="101"/>
        <v>3</v>
      </c>
      <c r="H230">
        <f t="shared" si="127"/>
        <v>304</v>
      </c>
      <c r="I230" s="5">
        <f t="shared" si="98"/>
        <v>5282.9570000000003</v>
      </c>
      <c r="J230" s="7">
        <f t="shared" si="130"/>
        <v>0</v>
      </c>
      <c r="K230" t="str">
        <f t="shared" si="128"/>
        <v/>
      </c>
      <c r="M230" s="20" t="str">
        <f t="shared" si="102"/>
        <v/>
      </c>
      <c r="N230" s="20">
        <f>IF($G230=3,SUM($D228:D230),"")</f>
        <v>48111</v>
      </c>
      <c r="O230" s="20" t="str">
        <f t="shared" si="105"/>
        <v/>
      </c>
      <c r="P230" s="20" t="str">
        <f t="shared" si="107"/>
        <v/>
      </c>
      <c r="Q230" s="20" t="str">
        <f t="shared" si="109"/>
        <v/>
      </c>
      <c r="R230" s="20" t="str">
        <f t="shared" si="111"/>
        <v/>
      </c>
      <c r="S230" s="20" t="str">
        <f t="shared" si="113"/>
        <v/>
      </c>
      <c r="T230" s="20" t="str">
        <f t="shared" si="115"/>
        <v/>
      </c>
      <c r="W230" s="5"/>
      <c r="X230" s="7"/>
      <c r="Z230" s="1"/>
      <c r="AA230" s="1"/>
      <c r="AB230" s="5"/>
      <c r="AC230" s="5"/>
      <c r="AD230" s="1"/>
    </row>
    <row r="231" spans="1:31" x14ac:dyDescent="0.25">
      <c r="A231" t="s">
        <v>23</v>
      </c>
      <c r="B231" t="s">
        <v>388</v>
      </c>
      <c r="C231">
        <v>48</v>
      </c>
      <c r="D231">
        <v>7318</v>
      </c>
      <c r="E231" s="15">
        <v>4.4939999999999998</v>
      </c>
      <c r="F231" s="6">
        <f t="shared" ref="F231" si="146">AVERAGE(E228:E231)</f>
        <v>11.844999999999999</v>
      </c>
      <c r="G231">
        <f t="shared" si="101"/>
        <v>4</v>
      </c>
      <c r="H231">
        <f t="shared" si="127"/>
        <v>352</v>
      </c>
      <c r="I231" s="5">
        <f t="shared" si="98"/>
        <v>5498.6689999999999</v>
      </c>
      <c r="J231" s="7">
        <f t="shared" si="130"/>
        <v>0</v>
      </c>
      <c r="K231" t="str">
        <f t="shared" si="128"/>
        <v/>
      </c>
      <c r="M231" s="20" t="str">
        <f t="shared" si="102"/>
        <v/>
      </c>
      <c r="N231" s="20" t="str">
        <f>IF($G231=3,SUM($D229:D231),"")</f>
        <v/>
      </c>
      <c r="O231" s="20">
        <f t="shared" si="105"/>
        <v>55429</v>
      </c>
      <c r="P231" s="20" t="str">
        <f t="shared" si="107"/>
        <v/>
      </c>
      <c r="Q231" s="20" t="str">
        <f t="shared" si="109"/>
        <v/>
      </c>
      <c r="R231" s="20" t="str">
        <f t="shared" si="111"/>
        <v/>
      </c>
      <c r="S231" s="20" t="str">
        <f t="shared" si="113"/>
        <v/>
      </c>
      <c r="T231" s="20" t="str">
        <f t="shared" si="115"/>
        <v/>
      </c>
      <c r="W231" s="5"/>
      <c r="X231" s="7"/>
      <c r="Z231" s="1"/>
      <c r="AA231" s="1"/>
      <c r="AB231" s="5"/>
      <c r="AC231" s="5"/>
      <c r="AD231" s="1"/>
    </row>
    <row r="232" spans="1:31" x14ac:dyDescent="0.25">
      <c r="A232" t="s">
        <v>23</v>
      </c>
      <c r="B232" t="s">
        <v>265</v>
      </c>
      <c r="C232">
        <v>19</v>
      </c>
      <c r="D232">
        <v>5740</v>
      </c>
      <c r="E232" s="15">
        <v>7.5839999999999996</v>
      </c>
      <c r="F232" s="6">
        <f t="shared" ref="F232" si="147">AVERAGE(E228:E232)</f>
        <v>10.992799999999999</v>
      </c>
      <c r="G232">
        <f t="shared" si="101"/>
        <v>5</v>
      </c>
      <c r="H232">
        <f t="shared" si="127"/>
        <v>371</v>
      </c>
      <c r="I232" s="5">
        <f t="shared" si="98"/>
        <v>5642.7649999999994</v>
      </c>
      <c r="J232" s="7">
        <f t="shared" si="130"/>
        <v>0</v>
      </c>
      <c r="K232" t="str">
        <f t="shared" si="128"/>
        <v/>
      </c>
      <c r="M232" s="20" t="str">
        <f t="shared" si="102"/>
        <v/>
      </c>
      <c r="N232" s="20" t="str">
        <f>IF($G232=3,SUM($D230:D232),"")</f>
        <v/>
      </c>
      <c r="O232" s="20" t="str">
        <f t="shared" si="105"/>
        <v/>
      </c>
      <c r="P232" s="20">
        <f t="shared" si="107"/>
        <v>19941</v>
      </c>
      <c r="Q232" s="20" t="str">
        <f t="shared" si="109"/>
        <v/>
      </c>
      <c r="R232" s="20" t="str">
        <f t="shared" si="111"/>
        <v/>
      </c>
      <c r="S232" s="20" t="str">
        <f t="shared" si="113"/>
        <v/>
      </c>
      <c r="T232" s="20" t="str">
        <f t="shared" si="115"/>
        <v/>
      </c>
      <c r="W232" s="5"/>
      <c r="X232" s="7"/>
      <c r="Z232" s="1"/>
      <c r="AA232" s="1"/>
      <c r="AB232" s="5"/>
      <c r="AC232" s="5"/>
      <c r="AD232" s="1"/>
    </row>
    <row r="233" spans="1:31" x14ac:dyDescent="0.25">
      <c r="A233" t="s">
        <v>23</v>
      </c>
      <c r="B233" t="s">
        <v>266</v>
      </c>
      <c r="C233">
        <v>18</v>
      </c>
      <c r="D233">
        <v>2862</v>
      </c>
      <c r="E233" s="15">
        <v>5.3369999999999997</v>
      </c>
      <c r="F233" s="6">
        <f t="shared" ref="F233" si="148">AVERAGE(E228:E233)</f>
        <v>10.050166666666668</v>
      </c>
      <c r="G233">
        <f t="shared" si="101"/>
        <v>6</v>
      </c>
      <c r="H233">
        <f t="shared" si="127"/>
        <v>389</v>
      </c>
      <c r="I233" s="5">
        <f t="shared" si="98"/>
        <v>5738.8309999999992</v>
      </c>
      <c r="J233" s="7">
        <f t="shared" si="130"/>
        <v>0</v>
      </c>
      <c r="K233" t="str">
        <f t="shared" si="128"/>
        <v/>
      </c>
      <c r="M233" s="20" t="str">
        <f t="shared" si="102"/>
        <v/>
      </c>
      <c r="N233" s="20" t="str">
        <f>IF($G233=3,SUM($D231:D233),"")</f>
        <v/>
      </c>
      <c r="O233" s="20" t="str">
        <f t="shared" si="105"/>
        <v/>
      </c>
      <c r="P233" s="20" t="str">
        <f t="shared" si="107"/>
        <v/>
      </c>
      <c r="Q233" s="20">
        <f t="shared" si="109"/>
        <v>64031</v>
      </c>
      <c r="R233" s="20" t="str">
        <f t="shared" si="111"/>
        <v/>
      </c>
      <c r="S233" s="20" t="str">
        <f t="shared" si="113"/>
        <v/>
      </c>
      <c r="T233" s="20" t="str">
        <f t="shared" si="115"/>
        <v/>
      </c>
      <c r="W233" s="5"/>
      <c r="X233" s="7"/>
      <c r="Z233" s="1"/>
      <c r="AA233" s="1"/>
      <c r="AB233" s="5"/>
      <c r="AC233" s="5"/>
      <c r="AD233" s="1"/>
    </row>
    <row r="234" spans="1:31" x14ac:dyDescent="0.25">
      <c r="A234" t="s">
        <v>23</v>
      </c>
      <c r="B234" t="s">
        <v>390</v>
      </c>
      <c r="C234">
        <v>15</v>
      </c>
      <c r="D234">
        <v>2268</v>
      </c>
      <c r="E234" s="15">
        <v>5.6130000000000004</v>
      </c>
      <c r="F234" s="6">
        <f t="shared" ref="F234" si="149">AVERAGE(E228:E234)</f>
        <v>9.4162857142857153</v>
      </c>
      <c r="G234">
        <f t="shared" si="101"/>
        <v>7</v>
      </c>
      <c r="H234">
        <f t="shared" si="127"/>
        <v>404</v>
      </c>
      <c r="I234" s="5">
        <f t="shared" si="98"/>
        <v>5823.0259999999989</v>
      </c>
      <c r="J234" s="7">
        <f t="shared" si="130"/>
        <v>0</v>
      </c>
      <c r="K234" t="str">
        <f t="shared" si="128"/>
        <v/>
      </c>
      <c r="M234" s="20" t="str">
        <f t="shared" si="102"/>
        <v/>
      </c>
      <c r="N234" s="20" t="str">
        <f>IF($G234=3,SUM($D232:D234),"")</f>
        <v/>
      </c>
      <c r="O234" s="20" t="str">
        <f t="shared" si="105"/>
        <v/>
      </c>
      <c r="P234" s="20" t="str">
        <f t="shared" si="107"/>
        <v/>
      </c>
      <c r="Q234" s="20" t="str">
        <f t="shared" si="109"/>
        <v/>
      </c>
      <c r="R234" s="20">
        <f t="shared" si="111"/>
        <v>66299</v>
      </c>
      <c r="S234" s="20" t="str">
        <f t="shared" si="113"/>
        <v/>
      </c>
      <c r="T234" s="20" t="str">
        <f t="shared" si="115"/>
        <v/>
      </c>
      <c r="W234" s="5"/>
      <c r="X234" s="7"/>
      <c r="Z234" s="1"/>
      <c r="AA234" s="1"/>
      <c r="AB234" s="5"/>
      <c r="AC234" s="5"/>
      <c r="AD234" s="1"/>
    </row>
    <row r="235" spans="1:31" x14ac:dyDescent="0.25">
      <c r="A235" t="s">
        <v>23</v>
      </c>
      <c r="B235" t="s">
        <v>1848</v>
      </c>
      <c r="C235">
        <v>10</v>
      </c>
      <c r="D235">
        <v>1423</v>
      </c>
      <c r="E235" s="15">
        <v>6.6260000000000003</v>
      </c>
      <c r="F235" s="6">
        <f t="shared" ref="F235" si="150">AVERAGE(E228:E235)</f>
        <v>9.0675000000000008</v>
      </c>
      <c r="G235">
        <f t="shared" si="101"/>
        <v>8</v>
      </c>
      <c r="H235">
        <f t="shared" si="127"/>
        <v>414</v>
      </c>
      <c r="I235" s="5">
        <f t="shared" si="98"/>
        <v>5889.2859999999991</v>
      </c>
      <c r="J235" s="7">
        <f t="shared" si="130"/>
        <v>0</v>
      </c>
      <c r="K235" t="str">
        <f t="shared" si="128"/>
        <v/>
      </c>
      <c r="M235" s="20" t="str">
        <f t="shared" si="102"/>
        <v/>
      </c>
      <c r="N235" s="20" t="str">
        <f>IF($G235=3,SUM($D233:D235),"")</f>
        <v/>
      </c>
      <c r="O235" s="20" t="str">
        <f t="shared" si="105"/>
        <v/>
      </c>
      <c r="P235" s="20" t="str">
        <f t="shared" si="107"/>
        <v/>
      </c>
      <c r="Q235" s="20" t="str">
        <f t="shared" si="109"/>
        <v/>
      </c>
      <c r="R235" s="20" t="str">
        <f t="shared" si="111"/>
        <v/>
      </c>
      <c r="S235" s="20">
        <f t="shared" si="113"/>
        <v>67722</v>
      </c>
      <c r="T235" s="20" t="str">
        <f t="shared" si="115"/>
        <v/>
      </c>
      <c r="W235" s="5"/>
      <c r="X235" s="7"/>
      <c r="Z235" s="1"/>
      <c r="AA235" s="1"/>
      <c r="AB235" s="5"/>
      <c r="AC235" s="5"/>
      <c r="AD235" s="1"/>
    </row>
    <row r="236" spans="1:31" x14ac:dyDescent="0.25">
      <c r="A236" t="s">
        <v>23</v>
      </c>
      <c r="B236" t="s">
        <v>511</v>
      </c>
      <c r="C236">
        <v>10</v>
      </c>
      <c r="D236">
        <v>1554</v>
      </c>
      <c r="E236" s="15">
        <v>4.38</v>
      </c>
      <c r="F236" s="6">
        <f t="shared" ref="F236" si="151">AVERAGE(E228:E236)</f>
        <v>8.5466666666666669</v>
      </c>
      <c r="G236">
        <f t="shared" si="101"/>
        <v>9</v>
      </c>
      <c r="H236">
        <f t="shared" si="127"/>
        <v>424</v>
      </c>
      <c r="I236" s="5">
        <f t="shared" si="98"/>
        <v>5933.0859999999993</v>
      </c>
      <c r="J236" s="7">
        <f t="shared" si="130"/>
        <v>0</v>
      </c>
      <c r="K236" t="str">
        <f t="shared" si="128"/>
        <v/>
      </c>
      <c r="M236" s="20" t="str">
        <f t="shared" si="102"/>
        <v/>
      </c>
      <c r="N236" s="20" t="str">
        <f>IF($G236=3,SUM($D234:D236),"")</f>
        <v/>
      </c>
      <c r="O236" s="20" t="str">
        <f t="shared" si="105"/>
        <v/>
      </c>
      <c r="P236" s="20" t="str">
        <f t="shared" si="107"/>
        <v/>
      </c>
      <c r="Q236" s="20" t="str">
        <f t="shared" si="109"/>
        <v/>
      </c>
      <c r="R236" s="20" t="str">
        <f t="shared" si="111"/>
        <v/>
      </c>
      <c r="S236" s="20" t="str">
        <f t="shared" si="113"/>
        <v/>
      </c>
      <c r="T236" s="20">
        <f t="shared" si="115"/>
        <v>69276</v>
      </c>
      <c r="W236" s="5"/>
      <c r="X236" s="7"/>
      <c r="Z236" s="1"/>
      <c r="AA236" s="1"/>
      <c r="AB236" s="5"/>
      <c r="AC236" s="5"/>
      <c r="AD236" s="1"/>
    </row>
    <row r="237" spans="1:31" x14ac:dyDescent="0.25">
      <c r="A237" t="s">
        <v>23</v>
      </c>
      <c r="B237" t="s">
        <v>402</v>
      </c>
      <c r="C237">
        <v>8</v>
      </c>
      <c r="D237">
        <v>1135</v>
      </c>
      <c r="E237" s="15">
        <v>2.79</v>
      </c>
      <c r="F237" s="6">
        <f t="shared" ref="F237" si="152">AVERAGE(E228:E237)</f>
        <v>7.971000000000001</v>
      </c>
      <c r="G237">
        <f t="shared" si="101"/>
        <v>10</v>
      </c>
      <c r="H237">
        <f t="shared" si="127"/>
        <v>432</v>
      </c>
      <c r="I237" s="5">
        <f t="shared" si="98"/>
        <v>5955.405999999999</v>
      </c>
      <c r="J237" s="7">
        <f t="shared" si="130"/>
        <v>13.785662037037035</v>
      </c>
      <c r="K237">
        <f t="shared" si="128"/>
        <v>70411</v>
      </c>
      <c r="M237" s="20" t="str">
        <f t="shared" si="102"/>
        <v/>
      </c>
      <c r="N237" s="20" t="str">
        <f>IF($G237=3,SUM($D235:D237),"")</f>
        <v/>
      </c>
      <c r="O237" s="20" t="str">
        <f t="shared" si="105"/>
        <v/>
      </c>
      <c r="P237" s="20" t="str">
        <f t="shared" si="107"/>
        <v/>
      </c>
      <c r="Q237" s="20" t="str">
        <f t="shared" si="109"/>
        <v/>
      </c>
      <c r="R237" s="20" t="str">
        <f t="shared" si="111"/>
        <v/>
      </c>
      <c r="S237" s="20" t="str">
        <f t="shared" si="113"/>
        <v/>
      </c>
      <c r="T237" s="20" t="str">
        <f t="shared" si="115"/>
        <v/>
      </c>
      <c r="W237" s="5"/>
      <c r="X237" s="7"/>
      <c r="Z237" s="1"/>
      <c r="AA237" s="1"/>
      <c r="AB237" s="5"/>
      <c r="AC237" s="5"/>
      <c r="AD237" s="1"/>
    </row>
    <row r="238" spans="1:31" x14ac:dyDescent="0.25">
      <c r="A238" t="s">
        <v>55</v>
      </c>
      <c r="B238" t="s">
        <v>600</v>
      </c>
      <c r="C238">
        <v>201</v>
      </c>
      <c r="D238">
        <v>20525</v>
      </c>
      <c r="E238" s="15">
        <v>6.3639999999999999</v>
      </c>
      <c r="F238" s="6">
        <f t="shared" ref="F238" si="153">AVERAGE(E238)</f>
        <v>6.3639999999999999</v>
      </c>
      <c r="G238">
        <f t="shared" si="101"/>
        <v>1</v>
      </c>
      <c r="H238">
        <f t="shared" si="127"/>
        <v>201</v>
      </c>
      <c r="I238" s="5">
        <f t="shared" si="98"/>
        <v>1279.164</v>
      </c>
      <c r="J238" s="7">
        <f t="shared" si="130"/>
        <v>0</v>
      </c>
      <c r="K238" t="str">
        <f t="shared" si="128"/>
        <v/>
      </c>
      <c r="M238" s="20" t="str">
        <f t="shared" si="102"/>
        <v/>
      </c>
      <c r="N238" s="20" t="str">
        <f>IF($G238=3,SUM($D236:D238),"")</f>
        <v/>
      </c>
      <c r="O238" s="20" t="str">
        <f t="shared" si="105"/>
        <v/>
      </c>
      <c r="P238" s="20" t="str">
        <f t="shared" si="107"/>
        <v/>
      </c>
      <c r="Q238" s="20" t="str">
        <f t="shared" si="109"/>
        <v/>
      </c>
      <c r="R238" s="20" t="str">
        <f t="shared" si="111"/>
        <v/>
      </c>
      <c r="S238" s="20" t="str">
        <f t="shared" si="113"/>
        <v/>
      </c>
      <c r="T238" s="20" t="str">
        <f t="shared" si="115"/>
        <v/>
      </c>
      <c r="W238" s="5"/>
      <c r="X238" s="7"/>
      <c r="Z238" s="5"/>
      <c r="AA238" s="1"/>
      <c r="AB238" s="5"/>
      <c r="AC238" s="5"/>
      <c r="AD238" s="1"/>
      <c r="AE238" s="5"/>
    </row>
    <row r="239" spans="1:31" x14ac:dyDescent="0.25">
      <c r="A239" t="s">
        <v>55</v>
      </c>
      <c r="B239" t="s">
        <v>601</v>
      </c>
      <c r="C239">
        <v>60</v>
      </c>
      <c r="D239">
        <v>6298</v>
      </c>
      <c r="E239" s="15">
        <v>4.7210000000000001</v>
      </c>
      <c r="F239" s="6">
        <f t="shared" ref="F239" si="154">AVERAGE(E238:E239)</f>
        <v>5.5425000000000004</v>
      </c>
      <c r="G239">
        <f t="shared" si="101"/>
        <v>2</v>
      </c>
      <c r="H239">
        <f t="shared" si="127"/>
        <v>261</v>
      </c>
      <c r="I239" s="5">
        <f t="shared" si="98"/>
        <v>1562.424</v>
      </c>
      <c r="J239" s="7">
        <f t="shared" si="130"/>
        <v>0</v>
      </c>
      <c r="K239" t="str">
        <f t="shared" si="128"/>
        <v/>
      </c>
      <c r="M239" s="20">
        <f t="shared" si="102"/>
        <v>26823</v>
      </c>
      <c r="N239" s="20" t="str">
        <f>IF($G239=3,SUM($D237:D239),"")</f>
        <v/>
      </c>
      <c r="O239" s="20" t="str">
        <f t="shared" si="105"/>
        <v/>
      </c>
      <c r="P239" s="20" t="str">
        <f t="shared" si="107"/>
        <v/>
      </c>
      <c r="Q239" s="20" t="str">
        <f t="shared" si="109"/>
        <v/>
      </c>
      <c r="R239" s="20" t="str">
        <f t="shared" si="111"/>
        <v/>
      </c>
      <c r="S239" s="20" t="str">
        <f t="shared" si="113"/>
        <v/>
      </c>
      <c r="T239" s="20" t="str">
        <f t="shared" si="115"/>
        <v/>
      </c>
      <c r="W239" s="5"/>
      <c r="X239" s="7"/>
      <c r="Z239" s="1"/>
      <c r="AA239" s="1"/>
      <c r="AB239" s="5"/>
      <c r="AC239" s="5"/>
      <c r="AD239" s="1"/>
    </row>
    <row r="240" spans="1:31" x14ac:dyDescent="0.25">
      <c r="A240" t="s">
        <v>55</v>
      </c>
      <c r="B240" t="s">
        <v>602</v>
      </c>
      <c r="C240">
        <v>45</v>
      </c>
      <c r="D240">
        <v>4404</v>
      </c>
      <c r="E240" s="15">
        <v>5.75</v>
      </c>
      <c r="F240" s="6">
        <f t="shared" ref="F240" si="155">AVERAGE(E238:E240)</f>
        <v>5.6116666666666672</v>
      </c>
      <c r="G240">
        <f t="shared" si="101"/>
        <v>3</v>
      </c>
      <c r="H240">
        <f t="shared" si="127"/>
        <v>306</v>
      </c>
      <c r="I240" s="5">
        <f t="shared" si="98"/>
        <v>1821.174</v>
      </c>
      <c r="J240" s="7">
        <f t="shared" si="130"/>
        <v>0</v>
      </c>
      <c r="K240" t="str">
        <f t="shared" si="128"/>
        <v/>
      </c>
      <c r="M240" s="20" t="str">
        <f t="shared" si="102"/>
        <v/>
      </c>
      <c r="N240" s="20">
        <f>IF($G240=3,SUM($D238:D240),"")</f>
        <v>31227</v>
      </c>
      <c r="O240" s="20" t="str">
        <f t="shared" si="105"/>
        <v/>
      </c>
      <c r="P240" s="20" t="str">
        <f t="shared" si="107"/>
        <v/>
      </c>
      <c r="Q240" s="20" t="str">
        <f t="shared" si="109"/>
        <v/>
      </c>
      <c r="R240" s="20" t="str">
        <f t="shared" si="111"/>
        <v/>
      </c>
      <c r="S240" s="20" t="str">
        <f t="shared" si="113"/>
        <v/>
      </c>
      <c r="T240" s="20" t="str">
        <f t="shared" si="115"/>
        <v/>
      </c>
      <c r="W240" s="5"/>
      <c r="X240" s="7"/>
      <c r="Z240" s="1"/>
      <c r="AA240" s="1"/>
      <c r="AB240" s="5"/>
      <c r="AC240" s="5"/>
      <c r="AD240" s="1"/>
    </row>
    <row r="241" spans="1:31" x14ac:dyDescent="0.25">
      <c r="A241" t="s">
        <v>55</v>
      </c>
      <c r="B241" t="s">
        <v>605</v>
      </c>
      <c r="C241">
        <v>30</v>
      </c>
      <c r="D241">
        <v>3350</v>
      </c>
      <c r="E241" s="15">
        <v>3.5619999999999998</v>
      </c>
      <c r="F241" s="6">
        <f t="shared" ref="F241" si="156">AVERAGE(E238:E241)</f>
        <v>5.0992500000000005</v>
      </c>
      <c r="G241">
        <f t="shared" si="101"/>
        <v>4</v>
      </c>
      <c r="H241">
        <f t="shared" si="127"/>
        <v>336</v>
      </c>
      <c r="I241" s="5">
        <f t="shared" si="98"/>
        <v>1928.0339999999999</v>
      </c>
      <c r="J241" s="7">
        <f t="shared" si="130"/>
        <v>0</v>
      </c>
      <c r="K241" t="str">
        <f t="shared" si="128"/>
        <v/>
      </c>
      <c r="M241" s="20" t="str">
        <f t="shared" si="102"/>
        <v/>
      </c>
      <c r="N241" s="20" t="str">
        <f>IF($G241=3,SUM($D239:D241),"")</f>
        <v/>
      </c>
      <c r="O241" s="20">
        <f t="shared" si="105"/>
        <v>34577</v>
      </c>
      <c r="P241" s="20" t="str">
        <f t="shared" si="107"/>
        <v/>
      </c>
      <c r="Q241" s="20" t="str">
        <f t="shared" si="109"/>
        <v/>
      </c>
      <c r="R241" s="20" t="str">
        <f t="shared" si="111"/>
        <v/>
      </c>
      <c r="S241" s="20" t="str">
        <f t="shared" si="113"/>
        <v/>
      </c>
      <c r="T241" s="20" t="str">
        <f t="shared" si="115"/>
        <v/>
      </c>
      <c r="W241" s="5"/>
      <c r="X241" s="7"/>
      <c r="Z241" s="1"/>
      <c r="AA241" s="1"/>
      <c r="AB241" s="5"/>
      <c r="AC241" s="5"/>
      <c r="AD241" s="1"/>
    </row>
    <row r="242" spans="1:31" x14ac:dyDescent="0.25">
      <c r="A242" t="s">
        <v>55</v>
      </c>
      <c r="B242" t="s">
        <v>607</v>
      </c>
      <c r="C242">
        <v>23</v>
      </c>
      <c r="D242">
        <v>2533</v>
      </c>
      <c r="E242" s="15">
        <v>2.641</v>
      </c>
      <c r="F242" s="6">
        <f t="shared" ref="F242" si="157">AVERAGE(E238:E242)</f>
        <v>4.6076000000000006</v>
      </c>
      <c r="G242">
        <f t="shared" si="101"/>
        <v>5</v>
      </c>
      <c r="H242">
        <f t="shared" si="127"/>
        <v>359</v>
      </c>
      <c r="I242" s="5">
        <f t="shared" si="98"/>
        <v>1988.7769999999998</v>
      </c>
      <c r="J242" s="7">
        <f t="shared" si="130"/>
        <v>0</v>
      </c>
      <c r="K242" t="str">
        <f t="shared" si="128"/>
        <v/>
      </c>
      <c r="M242" s="20" t="str">
        <f t="shared" si="102"/>
        <v/>
      </c>
      <c r="N242" s="20" t="str">
        <f>IF($G242=3,SUM($D240:D242),"")</f>
        <v/>
      </c>
      <c r="O242" s="20" t="str">
        <f t="shared" si="105"/>
        <v/>
      </c>
      <c r="P242" s="20">
        <f t="shared" si="107"/>
        <v>10287</v>
      </c>
      <c r="Q242" s="20" t="str">
        <f t="shared" si="109"/>
        <v/>
      </c>
      <c r="R242" s="20" t="str">
        <f t="shared" si="111"/>
        <v/>
      </c>
      <c r="S242" s="20" t="str">
        <f t="shared" si="113"/>
        <v/>
      </c>
      <c r="T242" s="20" t="str">
        <f t="shared" si="115"/>
        <v/>
      </c>
      <c r="W242" s="5"/>
      <c r="X242" s="7"/>
      <c r="Z242" s="1"/>
      <c r="AA242" s="1"/>
      <c r="AB242" s="5"/>
      <c r="AC242" s="5"/>
      <c r="AD242" s="1"/>
    </row>
    <row r="243" spans="1:31" x14ac:dyDescent="0.25">
      <c r="A243" t="s">
        <v>55</v>
      </c>
      <c r="B243" t="s">
        <v>606</v>
      </c>
      <c r="C243">
        <v>23</v>
      </c>
      <c r="D243">
        <v>2594</v>
      </c>
      <c r="E243" s="15">
        <v>4.1260000000000003</v>
      </c>
      <c r="F243" s="6">
        <f t="shared" ref="F243" si="158">AVERAGE(E238:E243)</f>
        <v>4.5273333333333339</v>
      </c>
      <c r="G243">
        <f t="shared" si="101"/>
        <v>6</v>
      </c>
      <c r="H243">
        <f t="shared" si="127"/>
        <v>382</v>
      </c>
      <c r="I243" s="5">
        <f t="shared" si="98"/>
        <v>2083.6749999999997</v>
      </c>
      <c r="J243" s="7">
        <f t="shared" si="130"/>
        <v>0</v>
      </c>
      <c r="K243" t="str">
        <f t="shared" si="128"/>
        <v/>
      </c>
      <c r="M243" s="20" t="str">
        <f t="shared" si="102"/>
        <v/>
      </c>
      <c r="N243" s="20" t="str">
        <f>IF($G243=3,SUM($D241:D243),"")</f>
        <v/>
      </c>
      <c r="O243" s="20" t="str">
        <f t="shared" si="105"/>
        <v/>
      </c>
      <c r="P243" s="20" t="str">
        <f t="shared" si="107"/>
        <v/>
      </c>
      <c r="Q243" s="20">
        <f t="shared" si="109"/>
        <v>39704</v>
      </c>
      <c r="R243" s="20" t="str">
        <f t="shared" si="111"/>
        <v/>
      </c>
      <c r="S243" s="20" t="str">
        <f t="shared" si="113"/>
        <v/>
      </c>
      <c r="T243" s="20" t="str">
        <f t="shared" si="115"/>
        <v/>
      </c>
      <c r="W243" s="5"/>
      <c r="X243" s="7"/>
      <c r="Z243" s="1"/>
      <c r="AA243" s="1"/>
      <c r="AB243" s="5"/>
      <c r="AC243" s="5"/>
      <c r="AD243" s="1"/>
    </row>
    <row r="244" spans="1:31" x14ac:dyDescent="0.25">
      <c r="A244" t="s">
        <v>55</v>
      </c>
      <c r="B244" t="s">
        <v>603</v>
      </c>
      <c r="C244">
        <v>23</v>
      </c>
      <c r="D244">
        <v>2048</v>
      </c>
      <c r="E244" s="15">
        <v>5.6630000000000003</v>
      </c>
      <c r="F244" s="6">
        <f t="shared" ref="F244" si="159">AVERAGE(E238:E244)</f>
        <v>4.6895714285714289</v>
      </c>
      <c r="G244">
        <f t="shared" si="101"/>
        <v>7</v>
      </c>
      <c r="H244">
        <f t="shared" si="127"/>
        <v>405</v>
      </c>
      <c r="I244" s="5">
        <f t="shared" si="98"/>
        <v>2213.9239999999995</v>
      </c>
      <c r="J244" s="7">
        <f t="shared" si="130"/>
        <v>0</v>
      </c>
      <c r="K244" t="str">
        <f t="shared" si="128"/>
        <v/>
      </c>
      <c r="M244" s="20" t="str">
        <f t="shared" si="102"/>
        <v/>
      </c>
      <c r="N244" s="20" t="str">
        <f>IF($G244=3,SUM($D242:D244),"")</f>
        <v/>
      </c>
      <c r="O244" s="20" t="str">
        <f t="shared" si="105"/>
        <v/>
      </c>
      <c r="P244" s="20" t="str">
        <f t="shared" si="107"/>
        <v/>
      </c>
      <c r="Q244" s="20" t="str">
        <f t="shared" si="109"/>
        <v/>
      </c>
      <c r="R244" s="20">
        <f t="shared" si="111"/>
        <v>41752</v>
      </c>
      <c r="S244" s="20" t="str">
        <f t="shared" si="113"/>
        <v/>
      </c>
      <c r="T244" s="20" t="str">
        <f t="shared" si="115"/>
        <v/>
      </c>
      <c r="W244" s="5"/>
      <c r="X244" s="7"/>
      <c r="Z244" s="1"/>
      <c r="AA244" s="1"/>
      <c r="AB244" s="5"/>
      <c r="AC244" s="5"/>
      <c r="AD244" s="1"/>
    </row>
    <row r="245" spans="1:31" x14ac:dyDescent="0.25">
      <c r="A245" t="s">
        <v>55</v>
      </c>
      <c r="B245" t="s">
        <v>604</v>
      </c>
      <c r="C245">
        <v>21</v>
      </c>
      <c r="D245">
        <v>2015</v>
      </c>
      <c r="E245" s="15">
        <v>4.0739999999999998</v>
      </c>
      <c r="F245" s="6">
        <f t="shared" ref="F245" si="160">AVERAGE(E238:E245)</f>
        <v>4.6126250000000004</v>
      </c>
      <c r="G245">
        <f t="shared" si="101"/>
        <v>8</v>
      </c>
      <c r="H245">
        <f t="shared" si="127"/>
        <v>426</v>
      </c>
      <c r="I245" s="5">
        <f t="shared" si="98"/>
        <v>2299.4779999999996</v>
      </c>
      <c r="J245" s="7">
        <f t="shared" si="130"/>
        <v>0</v>
      </c>
      <c r="K245" t="str">
        <f t="shared" si="128"/>
        <v/>
      </c>
      <c r="M245" s="20" t="str">
        <f t="shared" si="102"/>
        <v/>
      </c>
      <c r="N245" s="20" t="str">
        <f>IF($G245=3,SUM($D243:D245),"")</f>
        <v/>
      </c>
      <c r="O245" s="20" t="str">
        <f t="shared" si="105"/>
        <v/>
      </c>
      <c r="P245" s="20" t="str">
        <f t="shared" si="107"/>
        <v/>
      </c>
      <c r="Q245" s="20" t="str">
        <f t="shared" si="109"/>
        <v/>
      </c>
      <c r="R245" s="20" t="str">
        <f t="shared" si="111"/>
        <v/>
      </c>
      <c r="S245" s="20">
        <f t="shared" si="113"/>
        <v>43767</v>
      </c>
      <c r="T245" s="20" t="str">
        <f t="shared" si="115"/>
        <v/>
      </c>
      <c r="W245" s="5"/>
      <c r="X245" s="7"/>
      <c r="Z245" s="1"/>
      <c r="AA245" s="1"/>
      <c r="AB245" s="5"/>
      <c r="AC245" s="5"/>
      <c r="AD245" s="1"/>
    </row>
    <row r="246" spans="1:31" x14ac:dyDescent="0.25">
      <c r="A246" t="s">
        <v>55</v>
      </c>
      <c r="B246" t="s">
        <v>1849</v>
      </c>
      <c r="C246">
        <v>15</v>
      </c>
      <c r="D246">
        <v>1369</v>
      </c>
      <c r="E246" s="15">
        <v>4.5129999999999999</v>
      </c>
      <c r="F246" s="6">
        <f t="shared" ref="F246" si="161">AVERAGE(E238:E246)</f>
        <v>4.6015555555555556</v>
      </c>
      <c r="G246">
        <f t="shared" si="101"/>
        <v>9</v>
      </c>
      <c r="H246">
        <f t="shared" si="127"/>
        <v>441</v>
      </c>
      <c r="I246" s="5">
        <f t="shared" si="98"/>
        <v>2367.1729999999998</v>
      </c>
      <c r="J246" s="7">
        <f t="shared" si="130"/>
        <v>0</v>
      </c>
      <c r="K246" t="str">
        <f t="shared" si="128"/>
        <v/>
      </c>
      <c r="M246" s="20" t="str">
        <f t="shared" si="102"/>
        <v/>
      </c>
      <c r="N246" s="20" t="str">
        <f>IF($G246=3,SUM($D244:D246),"")</f>
        <v/>
      </c>
      <c r="O246" s="20" t="str">
        <f t="shared" si="105"/>
        <v/>
      </c>
      <c r="P246" s="20" t="str">
        <f t="shared" si="107"/>
        <v/>
      </c>
      <c r="Q246" s="20" t="str">
        <f t="shared" si="109"/>
        <v/>
      </c>
      <c r="R246" s="20" t="str">
        <f t="shared" si="111"/>
        <v/>
      </c>
      <c r="S246" s="20" t="str">
        <f t="shared" si="113"/>
        <v/>
      </c>
      <c r="T246" s="20">
        <f t="shared" si="115"/>
        <v>45136</v>
      </c>
      <c r="W246" s="5"/>
      <c r="X246" s="7"/>
      <c r="Z246" s="1"/>
      <c r="AA246" s="1"/>
      <c r="AB246" s="5"/>
      <c r="AC246" s="5"/>
      <c r="AD246" s="1"/>
    </row>
    <row r="247" spans="1:31" x14ac:dyDescent="0.25">
      <c r="A247" t="s">
        <v>55</v>
      </c>
      <c r="B247" t="s">
        <v>1850</v>
      </c>
      <c r="C247">
        <v>14</v>
      </c>
      <c r="D247">
        <v>1571</v>
      </c>
      <c r="E247" s="15">
        <v>2.419</v>
      </c>
      <c r="F247" s="6">
        <f t="shared" ref="F247" si="162">AVERAGE(E238:E247)</f>
        <v>4.3833000000000002</v>
      </c>
      <c r="G247">
        <f t="shared" si="101"/>
        <v>10</v>
      </c>
      <c r="H247">
        <f t="shared" si="127"/>
        <v>455</v>
      </c>
      <c r="I247" s="5">
        <f t="shared" si="98"/>
        <v>2401.0389999999998</v>
      </c>
      <c r="J247" s="7">
        <f t="shared" si="130"/>
        <v>5.2770087912087904</v>
      </c>
      <c r="K247">
        <f t="shared" si="128"/>
        <v>46707</v>
      </c>
      <c r="M247" s="20" t="str">
        <f t="shared" si="102"/>
        <v/>
      </c>
      <c r="N247" s="20" t="str">
        <f>IF($G247=3,SUM($D245:D247),"")</f>
        <v/>
      </c>
      <c r="O247" s="20" t="str">
        <f t="shared" si="105"/>
        <v/>
      </c>
      <c r="P247" s="20" t="str">
        <f t="shared" si="107"/>
        <v/>
      </c>
      <c r="Q247" s="20" t="str">
        <f t="shared" si="109"/>
        <v/>
      </c>
      <c r="R247" s="20" t="str">
        <f t="shared" si="111"/>
        <v/>
      </c>
      <c r="S247" s="20" t="str">
        <f t="shared" si="113"/>
        <v/>
      </c>
      <c r="T247" s="20" t="str">
        <f t="shared" si="115"/>
        <v/>
      </c>
      <c r="W247" s="5"/>
      <c r="X247" s="7"/>
      <c r="Z247" s="1"/>
      <c r="AA247" s="1"/>
      <c r="AB247" s="5"/>
      <c r="AC247" s="5"/>
      <c r="AD247" s="1"/>
    </row>
    <row r="248" spans="1:31" x14ac:dyDescent="0.25">
      <c r="A248" t="s">
        <v>48</v>
      </c>
      <c r="B248" t="s">
        <v>548</v>
      </c>
      <c r="C248">
        <v>201</v>
      </c>
      <c r="D248">
        <v>21327</v>
      </c>
      <c r="E248" s="15">
        <v>5.6360000000000001</v>
      </c>
      <c r="F248" s="6">
        <f t="shared" ref="F248" si="163">AVERAGE(E248)</f>
        <v>5.6360000000000001</v>
      </c>
      <c r="G248">
        <f t="shared" si="101"/>
        <v>1</v>
      </c>
      <c r="H248">
        <f t="shared" si="127"/>
        <v>201</v>
      </c>
      <c r="I248" s="5">
        <f t="shared" si="98"/>
        <v>1132.836</v>
      </c>
      <c r="J248" s="7">
        <f t="shared" si="130"/>
        <v>0</v>
      </c>
      <c r="K248" t="str">
        <f t="shared" si="128"/>
        <v/>
      </c>
      <c r="M248" s="20" t="str">
        <f t="shared" si="102"/>
        <v/>
      </c>
      <c r="N248" s="20" t="str">
        <f>IF($G248=3,SUM($D246:D248),"")</f>
        <v/>
      </c>
      <c r="O248" s="20" t="str">
        <f t="shared" si="105"/>
        <v/>
      </c>
      <c r="P248" s="20" t="str">
        <f t="shared" si="107"/>
        <v/>
      </c>
      <c r="Q248" s="20" t="str">
        <f t="shared" si="109"/>
        <v/>
      </c>
      <c r="R248" s="20" t="str">
        <f t="shared" si="111"/>
        <v/>
      </c>
      <c r="S248" s="20" t="str">
        <f t="shared" si="113"/>
        <v/>
      </c>
      <c r="T248" s="20" t="str">
        <f t="shared" si="115"/>
        <v/>
      </c>
      <c r="W248" s="5"/>
      <c r="X248" s="7"/>
      <c r="Z248" s="5"/>
      <c r="AA248" s="1"/>
      <c r="AB248" s="5"/>
      <c r="AC248" s="5"/>
      <c r="AD248" s="1"/>
      <c r="AE248" s="5"/>
    </row>
    <row r="249" spans="1:31" x14ac:dyDescent="0.25">
      <c r="A249" t="s">
        <v>48</v>
      </c>
      <c r="B249" t="s">
        <v>397</v>
      </c>
      <c r="C249">
        <v>70</v>
      </c>
      <c r="D249">
        <v>7306</v>
      </c>
      <c r="E249" s="15">
        <v>6.4089999999999998</v>
      </c>
      <c r="F249" s="6">
        <f t="shared" ref="F249" si="164">AVERAGE(E248:E249)</f>
        <v>6.0225</v>
      </c>
      <c r="G249">
        <f t="shared" si="101"/>
        <v>2</v>
      </c>
      <c r="H249">
        <f t="shared" si="127"/>
        <v>271</v>
      </c>
      <c r="I249" s="5">
        <f t="shared" si="98"/>
        <v>1581.4659999999999</v>
      </c>
      <c r="J249" s="7">
        <f t="shared" si="130"/>
        <v>0</v>
      </c>
      <c r="K249" t="str">
        <f t="shared" si="128"/>
        <v/>
      </c>
      <c r="M249" s="20">
        <f t="shared" si="102"/>
        <v>28633</v>
      </c>
      <c r="N249" s="20" t="str">
        <f>IF($G249=3,SUM($D247:D249),"")</f>
        <v/>
      </c>
      <c r="O249" s="20" t="str">
        <f t="shared" si="105"/>
        <v/>
      </c>
      <c r="P249" s="20" t="str">
        <f t="shared" si="107"/>
        <v/>
      </c>
      <c r="Q249" s="20" t="str">
        <f t="shared" si="109"/>
        <v/>
      </c>
      <c r="R249" s="20" t="str">
        <f t="shared" si="111"/>
        <v/>
      </c>
      <c r="S249" s="20" t="str">
        <f t="shared" si="113"/>
        <v/>
      </c>
      <c r="T249" s="20" t="str">
        <f t="shared" si="115"/>
        <v/>
      </c>
      <c r="W249" s="5"/>
      <c r="X249" s="7"/>
      <c r="Z249" s="1"/>
      <c r="AA249" s="1"/>
      <c r="AB249" s="5"/>
      <c r="AC249" s="5"/>
      <c r="AD249" s="1"/>
    </row>
    <row r="250" spans="1:31" x14ac:dyDescent="0.25">
      <c r="A250" t="s">
        <v>48</v>
      </c>
      <c r="B250" t="s">
        <v>549</v>
      </c>
      <c r="C250">
        <v>39</v>
      </c>
      <c r="D250">
        <v>3741</v>
      </c>
      <c r="E250" s="15">
        <v>4.1689999999999996</v>
      </c>
      <c r="F250" s="6">
        <f t="shared" ref="F250" si="165">AVERAGE(E248:E250)</f>
        <v>5.4046666666666665</v>
      </c>
      <c r="G250">
        <f t="shared" si="101"/>
        <v>3</v>
      </c>
      <c r="H250">
        <f t="shared" si="127"/>
        <v>310</v>
      </c>
      <c r="I250" s="5">
        <f t="shared" si="98"/>
        <v>1744.0569999999998</v>
      </c>
      <c r="J250" s="7">
        <f t="shared" si="130"/>
        <v>0</v>
      </c>
      <c r="K250" t="str">
        <f t="shared" si="128"/>
        <v/>
      </c>
      <c r="M250" s="20" t="str">
        <f t="shared" si="102"/>
        <v/>
      </c>
      <c r="N250" s="20">
        <f>IF($G250=3,SUM($D248:D250),"")</f>
        <v>32374</v>
      </c>
      <c r="O250" s="20" t="str">
        <f t="shared" si="105"/>
        <v/>
      </c>
      <c r="P250" s="20" t="str">
        <f t="shared" si="107"/>
        <v/>
      </c>
      <c r="Q250" s="20" t="str">
        <f t="shared" si="109"/>
        <v/>
      </c>
      <c r="R250" s="20" t="str">
        <f t="shared" si="111"/>
        <v/>
      </c>
      <c r="S250" s="20" t="str">
        <f t="shared" si="113"/>
        <v/>
      </c>
      <c r="T250" s="20" t="str">
        <f t="shared" si="115"/>
        <v/>
      </c>
      <c r="W250" s="5"/>
      <c r="X250" s="7"/>
      <c r="Z250" s="1"/>
      <c r="AA250" s="1"/>
      <c r="AB250" s="5"/>
      <c r="AC250" s="5"/>
      <c r="AD250" s="1"/>
    </row>
    <row r="251" spans="1:31" x14ac:dyDescent="0.25">
      <c r="A251" t="s">
        <v>48</v>
      </c>
      <c r="B251" t="s">
        <v>552</v>
      </c>
      <c r="C251">
        <v>31</v>
      </c>
      <c r="D251">
        <v>3073</v>
      </c>
      <c r="E251" s="15">
        <v>4.0970000000000004</v>
      </c>
      <c r="F251" s="6">
        <f t="shared" ref="F251" si="166">AVERAGE(E248:E251)</f>
        <v>5.07775</v>
      </c>
      <c r="G251">
        <f t="shared" si="101"/>
        <v>4</v>
      </c>
      <c r="H251">
        <f t="shared" si="127"/>
        <v>341</v>
      </c>
      <c r="I251" s="5">
        <f t="shared" si="98"/>
        <v>1871.0639999999999</v>
      </c>
      <c r="J251" s="7">
        <f t="shared" si="130"/>
        <v>0</v>
      </c>
      <c r="K251" t="str">
        <f t="shared" si="128"/>
        <v/>
      </c>
      <c r="M251" s="20" t="str">
        <f t="shared" si="102"/>
        <v/>
      </c>
      <c r="N251" s="20" t="str">
        <f>IF($G251=3,SUM($D249:D251),"")</f>
        <v/>
      </c>
      <c r="O251" s="20">
        <f t="shared" si="105"/>
        <v>35447</v>
      </c>
      <c r="P251" s="20" t="str">
        <f t="shared" si="107"/>
        <v/>
      </c>
      <c r="Q251" s="20" t="str">
        <f t="shared" si="109"/>
        <v/>
      </c>
      <c r="R251" s="20" t="str">
        <f t="shared" si="111"/>
        <v/>
      </c>
      <c r="S251" s="20" t="str">
        <f t="shared" si="113"/>
        <v/>
      </c>
      <c r="T251" s="20" t="str">
        <f t="shared" si="115"/>
        <v/>
      </c>
      <c r="W251" s="5"/>
      <c r="X251" s="7"/>
      <c r="Z251" s="1"/>
      <c r="AA251" s="1"/>
      <c r="AB251" s="5"/>
      <c r="AC251" s="5"/>
      <c r="AD251" s="1"/>
    </row>
    <row r="252" spans="1:31" x14ac:dyDescent="0.25">
      <c r="A252" t="s">
        <v>48</v>
      </c>
      <c r="B252" t="s">
        <v>550</v>
      </c>
      <c r="C252">
        <v>24</v>
      </c>
      <c r="D252">
        <v>2214</v>
      </c>
      <c r="E252" s="15">
        <v>4.5129999999999999</v>
      </c>
      <c r="F252" s="6">
        <f t="shared" ref="F252" si="167">AVERAGE(E248:E252)</f>
        <v>4.9647999999999994</v>
      </c>
      <c r="G252">
        <f t="shared" si="101"/>
        <v>5</v>
      </c>
      <c r="H252">
        <f t="shared" si="127"/>
        <v>365</v>
      </c>
      <c r="I252" s="5">
        <f t="shared" si="98"/>
        <v>1979.3759999999997</v>
      </c>
      <c r="J252" s="7">
        <f t="shared" si="130"/>
        <v>0</v>
      </c>
      <c r="K252" t="str">
        <f t="shared" si="128"/>
        <v/>
      </c>
      <c r="M252" s="20" t="str">
        <f t="shared" si="102"/>
        <v/>
      </c>
      <c r="N252" s="20" t="str">
        <f>IF($G252=3,SUM($D250:D252),"")</f>
        <v/>
      </c>
      <c r="O252" s="20" t="str">
        <f t="shared" si="105"/>
        <v/>
      </c>
      <c r="P252" s="20">
        <f t="shared" si="107"/>
        <v>9028</v>
      </c>
      <c r="Q252" s="20" t="str">
        <f t="shared" si="109"/>
        <v/>
      </c>
      <c r="R252" s="20" t="str">
        <f t="shared" si="111"/>
        <v/>
      </c>
      <c r="S252" s="20" t="str">
        <f t="shared" si="113"/>
        <v/>
      </c>
      <c r="T252" s="20" t="str">
        <f t="shared" si="115"/>
        <v/>
      </c>
      <c r="W252" s="5"/>
      <c r="X252" s="7"/>
      <c r="Z252" s="1"/>
      <c r="AA252" s="1"/>
      <c r="AB252" s="5"/>
      <c r="AC252" s="5"/>
      <c r="AD252" s="1"/>
    </row>
    <row r="253" spans="1:31" x14ac:dyDescent="0.25">
      <c r="A253" t="s">
        <v>48</v>
      </c>
      <c r="B253" t="s">
        <v>554</v>
      </c>
      <c r="C253">
        <v>19</v>
      </c>
      <c r="D253">
        <v>1866</v>
      </c>
      <c r="E253" s="15">
        <v>3.5449999999999999</v>
      </c>
      <c r="F253" s="6">
        <f t="shared" ref="F253" si="168">AVERAGE(E248:E253)</f>
        <v>4.7281666666666666</v>
      </c>
      <c r="G253">
        <f t="shared" si="101"/>
        <v>6</v>
      </c>
      <c r="H253">
        <f t="shared" si="127"/>
        <v>384</v>
      </c>
      <c r="I253" s="5">
        <f t="shared" si="98"/>
        <v>2046.7309999999998</v>
      </c>
      <c r="J253" s="7">
        <f t="shared" si="130"/>
        <v>0</v>
      </c>
      <c r="K253" t="str">
        <f t="shared" si="128"/>
        <v/>
      </c>
      <c r="M253" s="20" t="str">
        <f t="shared" si="102"/>
        <v/>
      </c>
      <c r="N253" s="20" t="str">
        <f>IF($G253=3,SUM($D251:D253),"")</f>
        <v/>
      </c>
      <c r="O253" s="20" t="str">
        <f t="shared" si="105"/>
        <v/>
      </c>
      <c r="P253" s="20" t="str">
        <f t="shared" si="107"/>
        <v/>
      </c>
      <c r="Q253" s="20">
        <f t="shared" si="109"/>
        <v>39527</v>
      </c>
      <c r="R253" s="20" t="str">
        <f t="shared" si="111"/>
        <v/>
      </c>
      <c r="S253" s="20" t="str">
        <f t="shared" si="113"/>
        <v/>
      </c>
      <c r="T253" s="20" t="str">
        <f t="shared" si="115"/>
        <v/>
      </c>
      <c r="W253" s="5"/>
      <c r="X253" s="7"/>
      <c r="Z253" s="1"/>
      <c r="AA253" s="1"/>
      <c r="AB253" s="5"/>
      <c r="AC253" s="5"/>
      <c r="AD253" s="1"/>
    </row>
    <row r="254" spans="1:31" x14ac:dyDescent="0.25">
      <c r="A254" t="s">
        <v>48</v>
      </c>
      <c r="B254" t="s">
        <v>553</v>
      </c>
      <c r="C254">
        <v>18</v>
      </c>
      <c r="D254">
        <v>1839</v>
      </c>
      <c r="E254" s="15">
        <v>4.1070000000000002</v>
      </c>
      <c r="F254" s="6">
        <f t="shared" ref="F254" si="169">AVERAGE(E248:E254)</f>
        <v>4.6394285714285717</v>
      </c>
      <c r="G254">
        <f t="shared" si="101"/>
        <v>7</v>
      </c>
      <c r="H254">
        <f t="shared" si="127"/>
        <v>402</v>
      </c>
      <c r="I254" s="5">
        <f t="shared" si="98"/>
        <v>2120.6569999999997</v>
      </c>
      <c r="J254" s="7">
        <f t="shared" si="130"/>
        <v>0</v>
      </c>
      <c r="K254" t="str">
        <f t="shared" si="128"/>
        <v/>
      </c>
      <c r="M254" s="20" t="str">
        <f t="shared" si="102"/>
        <v/>
      </c>
      <c r="N254" s="20" t="str">
        <f>IF($G254=3,SUM($D252:D254),"")</f>
        <v/>
      </c>
      <c r="O254" s="20" t="str">
        <f t="shared" si="105"/>
        <v/>
      </c>
      <c r="P254" s="20" t="str">
        <f t="shared" si="107"/>
        <v/>
      </c>
      <c r="Q254" s="20" t="str">
        <f t="shared" si="109"/>
        <v/>
      </c>
      <c r="R254" s="20">
        <f t="shared" si="111"/>
        <v>41366</v>
      </c>
      <c r="S254" s="20" t="str">
        <f t="shared" si="113"/>
        <v/>
      </c>
      <c r="T254" s="20" t="str">
        <f t="shared" si="115"/>
        <v/>
      </c>
      <c r="W254" s="5"/>
      <c r="X254" s="7"/>
      <c r="Z254" s="1"/>
      <c r="AA254" s="1"/>
      <c r="AB254" s="5"/>
      <c r="AC254" s="5"/>
      <c r="AD254" s="1"/>
    </row>
    <row r="255" spans="1:31" x14ac:dyDescent="0.25">
      <c r="A255" t="s">
        <v>48</v>
      </c>
      <c r="B255" t="s">
        <v>773</v>
      </c>
      <c r="C255">
        <v>12</v>
      </c>
      <c r="D255">
        <v>1118</v>
      </c>
      <c r="E255" s="15">
        <v>2.7290000000000001</v>
      </c>
      <c r="F255" s="6">
        <f t="shared" ref="F255" si="170">AVERAGE(E248:E255)</f>
        <v>4.4006249999999998</v>
      </c>
      <c r="G255">
        <f t="shared" si="101"/>
        <v>8</v>
      </c>
      <c r="H255">
        <f t="shared" si="127"/>
        <v>414</v>
      </c>
      <c r="I255" s="5">
        <f t="shared" si="98"/>
        <v>2153.4049999999997</v>
      </c>
      <c r="J255" s="7">
        <f t="shared" si="130"/>
        <v>0</v>
      </c>
      <c r="K255" t="str">
        <f t="shared" si="128"/>
        <v/>
      </c>
      <c r="M255" s="20" t="str">
        <f t="shared" si="102"/>
        <v/>
      </c>
      <c r="N255" s="20" t="str">
        <f>IF($G255=3,SUM($D253:D255),"")</f>
        <v/>
      </c>
      <c r="O255" s="20" t="str">
        <f t="shared" si="105"/>
        <v/>
      </c>
      <c r="P255" s="20" t="str">
        <f t="shared" si="107"/>
        <v/>
      </c>
      <c r="Q255" s="20" t="str">
        <f t="shared" si="109"/>
        <v/>
      </c>
      <c r="R255" s="20" t="str">
        <f t="shared" si="111"/>
        <v/>
      </c>
      <c r="S255" s="20">
        <f t="shared" si="113"/>
        <v>42484</v>
      </c>
      <c r="T255" s="20" t="str">
        <f t="shared" si="115"/>
        <v/>
      </c>
      <c r="W255" s="5"/>
      <c r="X255" s="7"/>
      <c r="Z255" s="1"/>
      <c r="AA255" s="1"/>
      <c r="AB255" s="5"/>
      <c r="AC255" s="5"/>
      <c r="AD255" s="1"/>
    </row>
    <row r="256" spans="1:31" x14ac:dyDescent="0.25">
      <c r="A256" t="s">
        <v>48</v>
      </c>
      <c r="B256" t="s">
        <v>551</v>
      </c>
      <c r="C256">
        <v>9</v>
      </c>
      <c r="D256">
        <v>908</v>
      </c>
      <c r="E256" s="15">
        <v>3.4359999999999999</v>
      </c>
      <c r="F256" s="6">
        <f t="shared" ref="F256" si="171">AVERAGE(E248:E256)</f>
        <v>4.293444444444444</v>
      </c>
      <c r="G256">
        <f t="shared" si="101"/>
        <v>9</v>
      </c>
      <c r="H256">
        <f t="shared" si="127"/>
        <v>423</v>
      </c>
      <c r="I256" s="5">
        <f t="shared" si="98"/>
        <v>2184.3289999999997</v>
      </c>
      <c r="J256" s="7">
        <f t="shared" si="130"/>
        <v>0</v>
      </c>
      <c r="K256" t="str">
        <f t="shared" si="128"/>
        <v/>
      </c>
      <c r="M256" s="20" t="str">
        <f t="shared" si="102"/>
        <v/>
      </c>
      <c r="N256" s="20" t="str">
        <f>IF($G256=3,SUM($D254:D256),"")</f>
        <v/>
      </c>
      <c r="O256" s="20" t="str">
        <f t="shared" si="105"/>
        <v/>
      </c>
      <c r="P256" s="20" t="str">
        <f t="shared" si="107"/>
        <v/>
      </c>
      <c r="Q256" s="20" t="str">
        <f t="shared" si="109"/>
        <v/>
      </c>
      <c r="R256" s="20" t="str">
        <f t="shared" si="111"/>
        <v/>
      </c>
      <c r="S256" s="20" t="str">
        <f t="shared" si="113"/>
        <v/>
      </c>
      <c r="T256" s="20">
        <f t="shared" si="115"/>
        <v>43392</v>
      </c>
      <c r="W256" s="5"/>
      <c r="X256" s="7"/>
      <c r="Z256" s="1"/>
      <c r="AA256" s="1"/>
      <c r="AB256" s="5"/>
      <c r="AC256" s="5"/>
      <c r="AD256" s="1"/>
    </row>
    <row r="257" spans="1:31" x14ac:dyDescent="0.25">
      <c r="A257" t="s">
        <v>48</v>
      </c>
      <c r="B257" t="s">
        <v>1851</v>
      </c>
      <c r="C257">
        <v>7</v>
      </c>
      <c r="D257">
        <v>683</v>
      </c>
      <c r="E257" s="15">
        <v>2.2189999999999999</v>
      </c>
      <c r="F257" s="6">
        <f t="shared" ref="F257" si="172">AVERAGE(E248:E257)</f>
        <v>4.0860000000000003</v>
      </c>
      <c r="G257">
        <f t="shared" si="101"/>
        <v>10</v>
      </c>
      <c r="H257">
        <f t="shared" si="127"/>
        <v>430</v>
      </c>
      <c r="I257" s="5">
        <f t="shared" si="98"/>
        <v>2199.8619999999996</v>
      </c>
      <c r="J257" s="7">
        <f t="shared" si="130"/>
        <v>5.1159581395348832</v>
      </c>
      <c r="K257">
        <f t="shared" si="128"/>
        <v>44075</v>
      </c>
      <c r="M257" s="20" t="str">
        <f t="shared" si="102"/>
        <v/>
      </c>
      <c r="N257" s="20" t="str">
        <f>IF($G257=3,SUM($D255:D257),"")</f>
        <v/>
      </c>
      <c r="O257" s="20" t="str">
        <f t="shared" si="105"/>
        <v/>
      </c>
      <c r="P257" s="20" t="str">
        <f t="shared" si="107"/>
        <v/>
      </c>
      <c r="Q257" s="20" t="str">
        <f t="shared" si="109"/>
        <v/>
      </c>
      <c r="R257" s="20" t="str">
        <f t="shared" si="111"/>
        <v/>
      </c>
      <c r="S257" s="20" t="str">
        <f t="shared" si="113"/>
        <v/>
      </c>
      <c r="T257" s="20" t="str">
        <f t="shared" si="115"/>
        <v/>
      </c>
      <c r="W257" s="5"/>
      <c r="X257" s="7"/>
      <c r="Z257" s="1"/>
      <c r="AA257" s="1"/>
      <c r="AB257" s="5"/>
      <c r="AC257" s="5"/>
      <c r="AD257" s="1"/>
    </row>
    <row r="258" spans="1:31" x14ac:dyDescent="0.25">
      <c r="A258" t="s">
        <v>39</v>
      </c>
      <c r="B258" t="s">
        <v>493</v>
      </c>
      <c r="C258">
        <v>115</v>
      </c>
      <c r="D258">
        <v>11164</v>
      </c>
      <c r="E258" s="15">
        <v>9.3379999999999992</v>
      </c>
      <c r="F258" s="6">
        <f t="shared" ref="F258" si="173">AVERAGE(E258)</f>
        <v>9.3379999999999992</v>
      </c>
      <c r="G258">
        <f t="shared" si="101"/>
        <v>1</v>
      </c>
      <c r="H258">
        <f t="shared" si="127"/>
        <v>115</v>
      </c>
      <c r="I258" s="5">
        <f t="shared" ref="I258:I321" si="174">IF(G257&gt;G258,E258*C258,E258*C258+I257)</f>
        <v>1073.8699999999999</v>
      </c>
      <c r="J258" s="7">
        <f t="shared" si="130"/>
        <v>0</v>
      </c>
      <c r="K258" t="str">
        <f t="shared" si="128"/>
        <v/>
      </c>
      <c r="M258" s="20" t="str">
        <f t="shared" si="102"/>
        <v/>
      </c>
      <c r="N258" s="20" t="str">
        <f>IF($G258=3,SUM($D256:D258),"")</f>
        <v/>
      </c>
      <c r="O258" s="20" t="str">
        <f t="shared" si="105"/>
        <v/>
      </c>
      <c r="P258" s="20" t="str">
        <f t="shared" si="107"/>
        <v/>
      </c>
      <c r="Q258" s="20" t="str">
        <f t="shared" si="109"/>
        <v/>
      </c>
      <c r="R258" s="20" t="str">
        <f t="shared" si="111"/>
        <v/>
      </c>
      <c r="S258" s="20" t="str">
        <f t="shared" si="113"/>
        <v/>
      </c>
      <c r="T258" s="20" t="str">
        <f t="shared" si="115"/>
        <v/>
      </c>
      <c r="W258" s="5"/>
      <c r="X258" s="7"/>
      <c r="Z258" s="5"/>
      <c r="AA258" s="1"/>
      <c r="AB258" s="5"/>
      <c r="AC258" s="5"/>
      <c r="AD258" s="1"/>
      <c r="AE258" s="5"/>
    </row>
    <row r="259" spans="1:31" x14ac:dyDescent="0.25">
      <c r="A259" t="s">
        <v>39</v>
      </c>
      <c r="B259" t="s">
        <v>494</v>
      </c>
      <c r="C259">
        <v>111</v>
      </c>
      <c r="D259">
        <v>10293</v>
      </c>
      <c r="E259" s="15">
        <v>6.8410000000000002</v>
      </c>
      <c r="F259" s="6">
        <f t="shared" ref="F259" si="175">AVERAGE(E258:E259)</f>
        <v>8.0894999999999992</v>
      </c>
      <c r="G259">
        <f t="shared" si="101"/>
        <v>2</v>
      </c>
      <c r="H259">
        <f t="shared" si="127"/>
        <v>226</v>
      </c>
      <c r="I259" s="5">
        <f t="shared" si="174"/>
        <v>1833.221</v>
      </c>
      <c r="J259" s="7">
        <f t="shared" si="130"/>
        <v>0</v>
      </c>
      <c r="K259" t="str">
        <f t="shared" si="128"/>
        <v/>
      </c>
      <c r="M259" s="20">
        <f t="shared" si="102"/>
        <v>21457</v>
      </c>
      <c r="N259" s="20" t="str">
        <f>IF($G259=3,SUM($D257:D259),"")</f>
        <v/>
      </c>
      <c r="O259" s="20" t="str">
        <f t="shared" si="105"/>
        <v/>
      </c>
      <c r="P259" s="20" t="str">
        <f t="shared" si="107"/>
        <v/>
      </c>
      <c r="Q259" s="20" t="str">
        <f t="shared" si="109"/>
        <v/>
      </c>
      <c r="R259" s="20" t="str">
        <f t="shared" si="111"/>
        <v/>
      </c>
      <c r="S259" s="20" t="str">
        <f t="shared" si="113"/>
        <v/>
      </c>
      <c r="T259" s="20" t="str">
        <f t="shared" si="115"/>
        <v/>
      </c>
      <c r="W259" s="5"/>
      <c r="X259" s="7"/>
      <c r="Z259" s="1"/>
      <c r="AA259" s="1"/>
      <c r="AB259" s="5"/>
      <c r="AC259" s="5"/>
      <c r="AD259" s="1"/>
    </row>
    <row r="260" spans="1:31" x14ac:dyDescent="0.25">
      <c r="A260" t="s">
        <v>39</v>
      </c>
      <c r="B260" t="s">
        <v>496</v>
      </c>
      <c r="C260">
        <v>52</v>
      </c>
      <c r="D260">
        <v>5183</v>
      </c>
      <c r="E260" s="15">
        <v>5.9720000000000004</v>
      </c>
      <c r="F260" s="6">
        <f t="shared" ref="F260" si="176">AVERAGE(E258:E260)</f>
        <v>7.3836666666666666</v>
      </c>
      <c r="G260">
        <f t="shared" ref="G260:G323" si="177">IF(A260=A259,G259+1,1)</f>
        <v>3</v>
      </c>
      <c r="H260">
        <f t="shared" si="127"/>
        <v>278</v>
      </c>
      <c r="I260" s="5">
        <f t="shared" si="174"/>
        <v>2143.7649999999999</v>
      </c>
      <c r="J260" s="7">
        <f t="shared" si="130"/>
        <v>0</v>
      </c>
      <c r="K260" t="str">
        <f t="shared" si="128"/>
        <v/>
      </c>
      <c r="M260" s="20" t="str">
        <f t="shared" ref="M260:M323" si="178">IF($G260=2,SUM($D259:$D260),"")</f>
        <v/>
      </c>
      <c r="N260" s="20">
        <f>IF($G260=3,SUM($D258:D260),"")</f>
        <v>26640</v>
      </c>
      <c r="O260" s="20" t="str">
        <f t="shared" si="105"/>
        <v/>
      </c>
      <c r="P260" s="20" t="str">
        <f t="shared" si="107"/>
        <v/>
      </c>
      <c r="Q260" s="20" t="str">
        <f t="shared" si="109"/>
        <v/>
      </c>
      <c r="R260" s="20" t="str">
        <f t="shared" si="111"/>
        <v/>
      </c>
      <c r="S260" s="20" t="str">
        <f t="shared" si="113"/>
        <v/>
      </c>
      <c r="T260" s="20" t="str">
        <f t="shared" si="115"/>
        <v/>
      </c>
      <c r="W260" s="5"/>
      <c r="X260" s="7"/>
      <c r="Z260" s="1"/>
      <c r="AA260" s="1"/>
      <c r="AB260" s="5"/>
      <c r="AC260" s="5"/>
      <c r="AD260" s="1"/>
    </row>
    <row r="261" spans="1:31" x14ac:dyDescent="0.25">
      <c r="A261" t="s">
        <v>39</v>
      </c>
      <c r="B261" t="s">
        <v>495</v>
      </c>
      <c r="C261">
        <v>39</v>
      </c>
      <c r="D261">
        <v>3595</v>
      </c>
      <c r="E261" s="15">
        <v>7.6719999999999997</v>
      </c>
      <c r="F261" s="6">
        <f t="shared" ref="F261" si="179">AVERAGE(E258:E261)</f>
        <v>7.4557500000000001</v>
      </c>
      <c r="G261">
        <f t="shared" si="177"/>
        <v>4</v>
      </c>
      <c r="H261">
        <f t="shared" si="127"/>
        <v>317</v>
      </c>
      <c r="I261" s="5">
        <f t="shared" si="174"/>
        <v>2442.973</v>
      </c>
      <c r="J261" s="7">
        <f t="shared" si="130"/>
        <v>0</v>
      </c>
      <c r="K261" t="str">
        <f t="shared" si="128"/>
        <v/>
      </c>
      <c r="M261" s="20" t="str">
        <f t="shared" si="178"/>
        <v/>
      </c>
      <c r="N261" s="20" t="str">
        <f>IF($G261=3,SUM($D259:D261),"")</f>
        <v/>
      </c>
      <c r="O261" s="20">
        <f t="shared" si="105"/>
        <v>30235</v>
      </c>
      <c r="P261" s="20" t="str">
        <f t="shared" si="107"/>
        <v/>
      </c>
      <c r="Q261" s="20" t="str">
        <f t="shared" si="109"/>
        <v/>
      </c>
      <c r="R261" s="20" t="str">
        <f t="shared" si="111"/>
        <v/>
      </c>
      <c r="S261" s="20" t="str">
        <f t="shared" si="113"/>
        <v/>
      </c>
      <c r="T261" s="20" t="str">
        <f t="shared" si="115"/>
        <v/>
      </c>
      <c r="W261" s="5"/>
      <c r="X261" s="7"/>
      <c r="Z261" s="1"/>
      <c r="AA261" s="1"/>
      <c r="AB261" s="5"/>
      <c r="AC261" s="5"/>
      <c r="AD261" s="1"/>
    </row>
    <row r="262" spans="1:31" x14ac:dyDescent="0.25">
      <c r="A262" t="s">
        <v>39</v>
      </c>
      <c r="B262" t="s">
        <v>497</v>
      </c>
      <c r="C262">
        <v>15</v>
      </c>
      <c r="D262">
        <v>1255</v>
      </c>
      <c r="E262" s="15">
        <v>5.5259999999999998</v>
      </c>
      <c r="F262" s="6">
        <f t="shared" ref="F262" si="180">AVERAGE(E258:E262)</f>
        <v>7.0698000000000008</v>
      </c>
      <c r="G262">
        <f t="shared" si="177"/>
        <v>5</v>
      </c>
      <c r="H262">
        <f t="shared" si="127"/>
        <v>332</v>
      </c>
      <c r="I262" s="5">
        <f t="shared" si="174"/>
        <v>2525.8629999999998</v>
      </c>
      <c r="J262" s="7">
        <f t="shared" si="130"/>
        <v>0</v>
      </c>
      <c r="K262" t="str">
        <f t="shared" si="128"/>
        <v/>
      </c>
      <c r="M262" s="20" t="str">
        <f t="shared" si="178"/>
        <v/>
      </c>
      <c r="N262" s="20" t="str">
        <f>IF($G262=3,SUM($D260:D262),"")</f>
        <v/>
      </c>
      <c r="O262" s="20" t="str">
        <f t="shared" ref="O262:O325" si="181">IF(G262=4,SUM(D259:D262),"")</f>
        <v/>
      </c>
      <c r="P262" s="20">
        <f t="shared" si="107"/>
        <v>10033</v>
      </c>
      <c r="Q262" s="20" t="str">
        <f t="shared" si="109"/>
        <v/>
      </c>
      <c r="R262" s="20" t="str">
        <f t="shared" si="111"/>
        <v/>
      </c>
      <c r="S262" s="20" t="str">
        <f t="shared" si="113"/>
        <v/>
      </c>
      <c r="T262" s="20" t="str">
        <f t="shared" si="115"/>
        <v/>
      </c>
      <c r="W262" s="5"/>
      <c r="X262" s="7"/>
      <c r="Z262" s="1"/>
      <c r="AA262" s="1"/>
      <c r="AB262" s="5"/>
      <c r="AC262" s="5"/>
      <c r="AD262" s="1"/>
    </row>
    <row r="263" spans="1:31" x14ac:dyDescent="0.25">
      <c r="A263" t="s">
        <v>39</v>
      </c>
      <c r="B263" t="s">
        <v>1852</v>
      </c>
      <c r="C263">
        <v>15</v>
      </c>
      <c r="D263">
        <v>1427</v>
      </c>
      <c r="E263" s="15">
        <v>3.8130000000000002</v>
      </c>
      <c r="F263" s="6">
        <f t="shared" ref="F263" si="182">AVERAGE(E258:E263)</f>
        <v>6.527000000000001</v>
      </c>
      <c r="G263">
        <f t="shared" si="177"/>
        <v>6</v>
      </c>
      <c r="H263">
        <f t="shared" si="127"/>
        <v>347</v>
      </c>
      <c r="I263" s="5">
        <f t="shared" si="174"/>
        <v>2583.058</v>
      </c>
      <c r="J263" s="7">
        <f t="shared" si="130"/>
        <v>0</v>
      </c>
      <c r="K263" t="str">
        <f t="shared" si="128"/>
        <v/>
      </c>
      <c r="M263" s="20" t="str">
        <f t="shared" si="178"/>
        <v/>
      </c>
      <c r="N263" s="20" t="str">
        <f>IF($G263=3,SUM($D261:D263),"")</f>
        <v/>
      </c>
      <c r="O263" s="20" t="str">
        <f t="shared" si="181"/>
        <v/>
      </c>
      <c r="P263" s="20" t="str">
        <f t="shared" ref="P263:P326" si="183">IF($G263=5,SUM($D261:$D263),"")</f>
        <v/>
      </c>
      <c r="Q263" s="20">
        <f t="shared" si="109"/>
        <v>32917</v>
      </c>
      <c r="R263" s="20" t="str">
        <f t="shared" si="111"/>
        <v/>
      </c>
      <c r="S263" s="20" t="str">
        <f t="shared" si="113"/>
        <v/>
      </c>
      <c r="T263" s="20" t="str">
        <f t="shared" si="115"/>
        <v/>
      </c>
      <c r="W263" s="5"/>
      <c r="X263" s="7"/>
      <c r="Z263" s="1"/>
      <c r="AA263" s="1"/>
      <c r="AB263" s="5"/>
      <c r="AC263" s="5"/>
      <c r="AD263" s="1"/>
    </row>
    <row r="264" spans="1:31" x14ac:dyDescent="0.25">
      <c r="A264" t="s">
        <v>39</v>
      </c>
      <c r="B264" t="s">
        <v>961</v>
      </c>
      <c r="C264">
        <v>14</v>
      </c>
      <c r="D264">
        <v>1596</v>
      </c>
      <c r="E264" s="15">
        <v>2.952</v>
      </c>
      <c r="F264" s="6">
        <f t="shared" ref="F264" si="184">AVERAGE(E258:E264)</f>
        <v>6.0162857142857149</v>
      </c>
      <c r="G264">
        <f t="shared" si="177"/>
        <v>7</v>
      </c>
      <c r="H264">
        <f t="shared" si="127"/>
        <v>361</v>
      </c>
      <c r="I264" s="5">
        <f t="shared" si="174"/>
        <v>2624.386</v>
      </c>
      <c r="J264" s="7">
        <f t="shared" si="130"/>
        <v>0</v>
      </c>
      <c r="K264" t="str">
        <f t="shared" si="128"/>
        <v/>
      </c>
      <c r="M264" s="20" t="str">
        <f t="shared" si="178"/>
        <v/>
      </c>
      <c r="N264" s="20" t="str">
        <f>IF($G264=3,SUM($D262:D264),"")</f>
        <v/>
      </c>
      <c r="O264" s="20" t="str">
        <f t="shared" si="181"/>
        <v/>
      </c>
      <c r="P264" s="20" t="str">
        <f t="shared" si="183"/>
        <v/>
      </c>
      <c r="Q264" s="20" t="str">
        <f t="shared" ref="Q264:Q327" si="185">IF($G264=6,SUM($D259:$D264),"")</f>
        <v/>
      </c>
      <c r="R264" s="20">
        <f t="shared" si="111"/>
        <v>34513</v>
      </c>
      <c r="S264" s="20" t="str">
        <f t="shared" si="113"/>
        <v/>
      </c>
      <c r="T264" s="20" t="str">
        <f t="shared" si="115"/>
        <v/>
      </c>
      <c r="W264" s="5"/>
      <c r="X264" s="7"/>
      <c r="Z264" s="1"/>
      <c r="AA264" s="1"/>
      <c r="AB264" s="5"/>
      <c r="AC264" s="5"/>
      <c r="AD264" s="1"/>
    </row>
    <row r="265" spans="1:31" x14ac:dyDescent="0.25">
      <c r="A265" t="s">
        <v>39</v>
      </c>
      <c r="B265" t="s">
        <v>1853</v>
      </c>
      <c r="C265">
        <v>14</v>
      </c>
      <c r="D265">
        <v>1298</v>
      </c>
      <c r="E265" s="15">
        <v>5.431</v>
      </c>
      <c r="F265" s="6">
        <f t="shared" ref="F265" si="186">AVERAGE(E258:E265)</f>
        <v>5.9431250000000002</v>
      </c>
      <c r="G265">
        <f t="shared" si="177"/>
        <v>8</v>
      </c>
      <c r="H265">
        <f t="shared" si="127"/>
        <v>375</v>
      </c>
      <c r="I265" s="5">
        <f t="shared" si="174"/>
        <v>2700.42</v>
      </c>
      <c r="J265" s="7">
        <f t="shared" si="130"/>
        <v>0</v>
      </c>
      <c r="K265" t="str">
        <f t="shared" si="128"/>
        <v/>
      </c>
      <c r="M265" s="20" t="str">
        <f t="shared" si="178"/>
        <v/>
      </c>
      <c r="N265" s="20" t="str">
        <f>IF($G265=3,SUM($D263:D265),"")</f>
        <v/>
      </c>
      <c r="O265" s="20" t="str">
        <f t="shared" si="181"/>
        <v/>
      </c>
      <c r="P265" s="20" t="str">
        <f t="shared" si="183"/>
        <v/>
      </c>
      <c r="Q265" s="20" t="str">
        <f t="shared" si="185"/>
        <v/>
      </c>
      <c r="R265" s="20" t="str">
        <f t="shared" ref="R265:R328" si="187">IF($G265=7,SUM($D259:$D265),"")</f>
        <v/>
      </c>
      <c r="S265" s="20">
        <f t="shared" si="113"/>
        <v>35811</v>
      </c>
      <c r="T265" s="20" t="str">
        <f t="shared" si="115"/>
        <v/>
      </c>
      <c r="W265" s="5"/>
      <c r="X265" s="7"/>
      <c r="Z265" s="1"/>
      <c r="AA265" s="1"/>
      <c r="AB265" s="5"/>
      <c r="AC265" s="5"/>
      <c r="AD265" s="1"/>
    </row>
    <row r="266" spans="1:31" x14ac:dyDescent="0.25">
      <c r="A266" t="s">
        <v>39</v>
      </c>
      <c r="B266" t="s">
        <v>1854</v>
      </c>
      <c r="C266">
        <v>13</v>
      </c>
      <c r="D266">
        <v>1688</v>
      </c>
      <c r="E266" s="15">
        <v>2.5859999999999999</v>
      </c>
      <c r="F266" s="6">
        <f t="shared" ref="F266" si="188">AVERAGE(E258:E266)</f>
        <v>5.5701111111111112</v>
      </c>
      <c r="G266">
        <f t="shared" si="177"/>
        <v>9</v>
      </c>
      <c r="H266">
        <f t="shared" si="127"/>
        <v>388</v>
      </c>
      <c r="I266" s="5">
        <f t="shared" si="174"/>
        <v>2734.038</v>
      </c>
      <c r="J266" s="7">
        <f t="shared" si="130"/>
        <v>0</v>
      </c>
      <c r="K266" t="str">
        <f t="shared" si="128"/>
        <v/>
      </c>
      <c r="M266" s="20" t="str">
        <f t="shared" si="178"/>
        <v/>
      </c>
      <c r="N266" s="20" t="str">
        <f>IF($G266=3,SUM($D264:D266),"")</f>
        <v/>
      </c>
      <c r="O266" s="20" t="str">
        <f t="shared" si="181"/>
        <v/>
      </c>
      <c r="P266" s="20" t="str">
        <f t="shared" si="183"/>
        <v/>
      </c>
      <c r="Q266" s="20" t="str">
        <f t="shared" si="185"/>
        <v/>
      </c>
      <c r="R266" s="20" t="str">
        <f t="shared" si="187"/>
        <v/>
      </c>
      <c r="S266" s="20" t="str">
        <f t="shared" ref="S266:S329" si="189">IF($G266=8,SUM($D259:$D266),"")</f>
        <v/>
      </c>
      <c r="T266" s="20">
        <f t="shared" si="115"/>
        <v>37499</v>
      </c>
      <c r="W266" s="5"/>
      <c r="X266" s="7"/>
      <c r="Z266" s="1"/>
      <c r="AA266" s="1"/>
      <c r="AB266" s="5"/>
      <c r="AC266" s="5"/>
      <c r="AD266" s="1"/>
    </row>
    <row r="267" spans="1:31" x14ac:dyDescent="0.25">
      <c r="A267" t="s">
        <v>39</v>
      </c>
      <c r="B267" t="s">
        <v>1855</v>
      </c>
      <c r="C267">
        <v>9</v>
      </c>
      <c r="D267">
        <v>714</v>
      </c>
      <c r="E267" s="15">
        <v>5.7519999999999998</v>
      </c>
      <c r="F267" s="6">
        <f t="shared" ref="F267" si="190">AVERAGE(E258:E267)</f>
        <v>5.5883000000000003</v>
      </c>
      <c r="G267">
        <f t="shared" si="177"/>
        <v>10</v>
      </c>
      <c r="H267">
        <f t="shared" si="127"/>
        <v>397</v>
      </c>
      <c r="I267" s="5">
        <f t="shared" si="174"/>
        <v>2785.806</v>
      </c>
      <c r="J267" s="7">
        <f t="shared" si="130"/>
        <v>7.0171435768261965</v>
      </c>
      <c r="K267">
        <f t="shared" si="128"/>
        <v>38213</v>
      </c>
      <c r="M267" s="20" t="str">
        <f t="shared" si="178"/>
        <v/>
      </c>
      <c r="N267" s="20" t="str">
        <f>IF($G267=3,SUM($D265:D267),"")</f>
        <v/>
      </c>
      <c r="O267" s="20" t="str">
        <f t="shared" si="181"/>
        <v/>
      </c>
      <c r="P267" s="20" t="str">
        <f t="shared" si="183"/>
        <v/>
      </c>
      <c r="Q267" s="20" t="str">
        <f t="shared" si="185"/>
        <v/>
      </c>
      <c r="R267" s="20" t="str">
        <f t="shared" si="187"/>
        <v/>
      </c>
      <c r="S267" s="20" t="str">
        <f t="shared" si="189"/>
        <v/>
      </c>
      <c r="T267" s="20" t="str">
        <f t="shared" ref="T267:T330" si="191">IF($G267=9,SUM($D259:$D267),"")</f>
        <v/>
      </c>
      <c r="W267" s="5"/>
      <c r="X267" s="7"/>
      <c r="Z267" s="1"/>
      <c r="AA267" s="1"/>
      <c r="AB267" s="5"/>
      <c r="AC267" s="5"/>
      <c r="AD267" s="1"/>
    </row>
    <row r="268" spans="1:31" x14ac:dyDescent="0.25">
      <c r="A268" t="s">
        <v>50</v>
      </c>
      <c r="B268" t="s">
        <v>559</v>
      </c>
      <c r="C268">
        <v>107</v>
      </c>
      <c r="D268">
        <v>7162</v>
      </c>
      <c r="E268" s="15">
        <v>3.391</v>
      </c>
      <c r="F268" s="6">
        <f t="shared" ref="F268" si="192">AVERAGE(E268)</f>
        <v>3.391</v>
      </c>
      <c r="G268">
        <f t="shared" si="177"/>
        <v>1</v>
      </c>
      <c r="H268">
        <f t="shared" si="127"/>
        <v>107</v>
      </c>
      <c r="I268" s="5">
        <f t="shared" si="174"/>
        <v>362.83699999999999</v>
      </c>
      <c r="J268" s="7">
        <f t="shared" si="130"/>
        <v>0</v>
      </c>
      <c r="K268" t="str">
        <f t="shared" si="128"/>
        <v/>
      </c>
      <c r="M268" s="20" t="str">
        <f t="shared" si="178"/>
        <v/>
      </c>
      <c r="N268" s="20" t="str">
        <f>IF($G268=3,SUM($D266:D268),"")</f>
        <v/>
      </c>
      <c r="O268" s="20" t="str">
        <f t="shared" si="181"/>
        <v/>
      </c>
      <c r="P268" s="20" t="str">
        <f t="shared" si="183"/>
        <v/>
      </c>
      <c r="Q268" s="20" t="str">
        <f t="shared" si="185"/>
        <v/>
      </c>
      <c r="R268" s="20" t="str">
        <f t="shared" si="187"/>
        <v/>
      </c>
      <c r="S268" s="20" t="str">
        <f t="shared" si="189"/>
        <v/>
      </c>
      <c r="T268" s="20" t="str">
        <f t="shared" si="191"/>
        <v/>
      </c>
      <c r="W268" s="5"/>
      <c r="X268" s="7"/>
      <c r="Z268" s="5"/>
      <c r="AA268" s="1"/>
      <c r="AB268" s="5"/>
      <c r="AC268" s="5"/>
      <c r="AD268" s="1"/>
      <c r="AE268" s="5"/>
    </row>
    <row r="269" spans="1:31" x14ac:dyDescent="0.25">
      <c r="A269" t="s">
        <v>50</v>
      </c>
      <c r="B269" t="s">
        <v>560</v>
      </c>
      <c r="C269">
        <v>82</v>
      </c>
      <c r="D269">
        <v>5495</v>
      </c>
      <c r="E269" s="15">
        <v>2.9119999999999999</v>
      </c>
      <c r="F269" s="6">
        <f t="shared" ref="F269" si="193">AVERAGE(E268:E269)</f>
        <v>3.1515</v>
      </c>
      <c r="G269">
        <f t="shared" si="177"/>
        <v>2</v>
      </c>
      <c r="H269">
        <f t="shared" si="127"/>
        <v>189</v>
      </c>
      <c r="I269" s="5">
        <f t="shared" si="174"/>
        <v>601.62099999999998</v>
      </c>
      <c r="J269" s="7">
        <f t="shared" si="130"/>
        <v>0</v>
      </c>
      <c r="K269" t="str">
        <f t="shared" si="128"/>
        <v/>
      </c>
      <c r="M269" s="20">
        <f t="shared" si="178"/>
        <v>12657</v>
      </c>
      <c r="N269" s="20" t="str">
        <f>IF($G269=3,SUM($D267:D269),"")</f>
        <v/>
      </c>
      <c r="O269" s="20" t="str">
        <f t="shared" si="181"/>
        <v/>
      </c>
      <c r="P269" s="20" t="str">
        <f t="shared" si="183"/>
        <v/>
      </c>
      <c r="Q269" s="20" t="str">
        <f t="shared" si="185"/>
        <v/>
      </c>
      <c r="R269" s="20" t="str">
        <f t="shared" si="187"/>
        <v/>
      </c>
      <c r="S269" s="20" t="str">
        <f t="shared" si="189"/>
        <v/>
      </c>
      <c r="T269" s="20" t="str">
        <f t="shared" si="191"/>
        <v/>
      </c>
      <c r="W269" s="5"/>
      <c r="X269" s="7"/>
      <c r="Z269" s="1"/>
      <c r="AA269" s="1"/>
      <c r="AB269" s="5"/>
      <c r="AC269" s="5"/>
      <c r="AD269" s="1"/>
    </row>
    <row r="270" spans="1:31" x14ac:dyDescent="0.25">
      <c r="A270" t="s">
        <v>50</v>
      </c>
      <c r="B270" t="s">
        <v>561</v>
      </c>
      <c r="C270">
        <v>40</v>
      </c>
      <c r="D270">
        <v>2599</v>
      </c>
      <c r="E270" s="15">
        <v>2.895</v>
      </c>
      <c r="F270" s="6">
        <f t="shared" ref="F270" si="194">AVERAGE(E268:E270)</f>
        <v>3.0660000000000003</v>
      </c>
      <c r="G270">
        <f t="shared" si="177"/>
        <v>3</v>
      </c>
      <c r="H270">
        <f t="shared" si="127"/>
        <v>229</v>
      </c>
      <c r="I270" s="5">
        <f t="shared" si="174"/>
        <v>717.42099999999994</v>
      </c>
      <c r="J270" s="7">
        <f t="shared" si="130"/>
        <v>0</v>
      </c>
      <c r="K270" t="str">
        <f t="shared" si="128"/>
        <v/>
      </c>
      <c r="M270" s="20" t="str">
        <f t="shared" si="178"/>
        <v/>
      </c>
      <c r="N270" s="20">
        <f>IF($G270=3,SUM($D268:D270),"")</f>
        <v>15256</v>
      </c>
      <c r="O270" s="20" t="str">
        <f t="shared" si="181"/>
        <v/>
      </c>
      <c r="P270" s="20" t="str">
        <f t="shared" si="183"/>
        <v/>
      </c>
      <c r="Q270" s="20" t="str">
        <f t="shared" si="185"/>
        <v/>
      </c>
      <c r="R270" s="20" t="str">
        <f t="shared" si="187"/>
        <v/>
      </c>
      <c r="S270" s="20" t="str">
        <f t="shared" si="189"/>
        <v/>
      </c>
      <c r="T270" s="20" t="str">
        <f t="shared" si="191"/>
        <v/>
      </c>
      <c r="W270" s="5"/>
      <c r="X270" s="7"/>
      <c r="Z270" s="1"/>
      <c r="AA270" s="1"/>
      <c r="AB270" s="5"/>
      <c r="AC270" s="5"/>
      <c r="AD270" s="1"/>
    </row>
    <row r="271" spans="1:31" x14ac:dyDescent="0.25">
      <c r="A271" t="s">
        <v>50</v>
      </c>
      <c r="B271" t="s">
        <v>564</v>
      </c>
      <c r="C271">
        <v>34</v>
      </c>
      <c r="D271">
        <v>2224</v>
      </c>
      <c r="E271" s="15">
        <v>2.573</v>
      </c>
      <c r="F271" s="6">
        <f t="shared" ref="F271" si="195">AVERAGE(E268:E271)</f>
        <v>2.9427500000000002</v>
      </c>
      <c r="G271">
        <f t="shared" si="177"/>
        <v>4</v>
      </c>
      <c r="H271">
        <f t="shared" si="127"/>
        <v>263</v>
      </c>
      <c r="I271" s="5">
        <f t="shared" si="174"/>
        <v>804.90299999999991</v>
      </c>
      <c r="J271" s="7">
        <f t="shared" si="130"/>
        <v>0</v>
      </c>
      <c r="K271" t="str">
        <f t="shared" si="128"/>
        <v/>
      </c>
      <c r="M271" s="20" t="str">
        <f t="shared" si="178"/>
        <v/>
      </c>
      <c r="N271" s="20" t="str">
        <f>IF($G271=3,SUM($D269:D271),"")</f>
        <v/>
      </c>
      <c r="O271" s="20">
        <f t="shared" si="181"/>
        <v>17480</v>
      </c>
      <c r="P271" s="20" t="str">
        <f t="shared" si="183"/>
        <v/>
      </c>
      <c r="Q271" s="20" t="str">
        <f t="shared" si="185"/>
        <v/>
      </c>
      <c r="R271" s="20" t="str">
        <f t="shared" si="187"/>
        <v/>
      </c>
      <c r="S271" s="20" t="str">
        <f t="shared" si="189"/>
        <v/>
      </c>
      <c r="T271" s="20" t="str">
        <f t="shared" si="191"/>
        <v/>
      </c>
      <c r="W271" s="5"/>
      <c r="X271" s="7"/>
      <c r="Z271" s="1"/>
      <c r="AA271" s="1"/>
      <c r="AB271" s="5"/>
      <c r="AC271" s="5"/>
      <c r="AD271" s="1"/>
    </row>
    <row r="272" spans="1:31" x14ac:dyDescent="0.25">
      <c r="A272" t="s">
        <v>50</v>
      </c>
      <c r="B272" t="s">
        <v>565</v>
      </c>
      <c r="C272">
        <v>27</v>
      </c>
      <c r="D272">
        <v>1890</v>
      </c>
      <c r="E272" s="15">
        <v>4.09</v>
      </c>
      <c r="F272" s="6">
        <f t="shared" ref="F272" si="196">AVERAGE(E268:E272)</f>
        <v>3.1722000000000001</v>
      </c>
      <c r="G272">
        <f t="shared" si="177"/>
        <v>5</v>
      </c>
      <c r="H272">
        <f t="shared" si="127"/>
        <v>290</v>
      </c>
      <c r="I272" s="5">
        <f t="shared" si="174"/>
        <v>915.33299999999986</v>
      </c>
      <c r="J272" s="7">
        <f t="shared" si="130"/>
        <v>0</v>
      </c>
      <c r="K272" t="str">
        <f t="shared" si="128"/>
        <v/>
      </c>
      <c r="M272" s="20" t="str">
        <f t="shared" si="178"/>
        <v/>
      </c>
      <c r="N272" s="20" t="str">
        <f>IF($G272=3,SUM($D270:D272),"")</f>
        <v/>
      </c>
      <c r="O272" s="20" t="str">
        <f t="shared" si="181"/>
        <v/>
      </c>
      <c r="P272" s="20">
        <f t="shared" si="183"/>
        <v>6713</v>
      </c>
      <c r="Q272" s="20" t="str">
        <f t="shared" si="185"/>
        <v/>
      </c>
      <c r="R272" s="20" t="str">
        <f t="shared" si="187"/>
        <v/>
      </c>
      <c r="S272" s="20" t="str">
        <f t="shared" si="189"/>
        <v/>
      </c>
      <c r="T272" s="20" t="str">
        <f t="shared" si="191"/>
        <v/>
      </c>
      <c r="W272" s="5"/>
      <c r="X272" s="7"/>
      <c r="Z272" s="1"/>
      <c r="AA272" s="1"/>
      <c r="AB272" s="5"/>
      <c r="AC272" s="5"/>
      <c r="AD272" s="1"/>
    </row>
    <row r="273" spans="1:31" x14ac:dyDescent="0.25">
      <c r="A273" t="s">
        <v>50</v>
      </c>
      <c r="B273" t="s">
        <v>566</v>
      </c>
      <c r="C273">
        <v>26</v>
      </c>
      <c r="D273">
        <v>1631</v>
      </c>
      <c r="E273" s="15">
        <v>3.0819999999999999</v>
      </c>
      <c r="F273" s="6">
        <f t="shared" ref="F273" si="197">AVERAGE(E268:E273)</f>
        <v>3.1571666666666669</v>
      </c>
      <c r="G273">
        <f t="shared" si="177"/>
        <v>6</v>
      </c>
      <c r="H273">
        <f t="shared" si="127"/>
        <v>316</v>
      </c>
      <c r="I273" s="5">
        <f t="shared" si="174"/>
        <v>995.4649999999998</v>
      </c>
      <c r="J273" s="7">
        <f t="shared" si="130"/>
        <v>0</v>
      </c>
      <c r="K273" t="str">
        <f t="shared" si="128"/>
        <v/>
      </c>
      <c r="M273" s="20" t="str">
        <f t="shared" si="178"/>
        <v/>
      </c>
      <c r="N273" s="20" t="str">
        <f>IF($G273=3,SUM($D271:D273),"")</f>
        <v/>
      </c>
      <c r="O273" s="20" t="str">
        <f t="shared" si="181"/>
        <v/>
      </c>
      <c r="P273" s="20" t="str">
        <f t="shared" si="183"/>
        <v/>
      </c>
      <c r="Q273" s="20">
        <f t="shared" si="185"/>
        <v>21001</v>
      </c>
      <c r="R273" s="20" t="str">
        <f t="shared" si="187"/>
        <v/>
      </c>
      <c r="S273" s="20" t="str">
        <f t="shared" si="189"/>
        <v/>
      </c>
      <c r="T273" s="20" t="str">
        <f t="shared" si="191"/>
        <v/>
      </c>
      <c r="W273" s="5"/>
      <c r="X273" s="7"/>
      <c r="Z273" s="1"/>
      <c r="AA273" s="1"/>
      <c r="AB273" s="5"/>
      <c r="AC273" s="5"/>
      <c r="AD273" s="1"/>
    </row>
    <row r="274" spans="1:31" x14ac:dyDescent="0.25">
      <c r="A274" t="s">
        <v>50</v>
      </c>
      <c r="B274" t="s">
        <v>1856</v>
      </c>
      <c r="C274">
        <v>19</v>
      </c>
      <c r="D274">
        <v>1212</v>
      </c>
      <c r="E274" s="15">
        <v>2.7709999999999999</v>
      </c>
      <c r="F274" s="6">
        <f t="shared" ref="F274" si="198">AVERAGE(E268:E274)</f>
        <v>3.1020000000000003</v>
      </c>
      <c r="G274">
        <f t="shared" si="177"/>
        <v>7</v>
      </c>
      <c r="H274">
        <f t="shared" si="127"/>
        <v>335</v>
      </c>
      <c r="I274" s="5">
        <f t="shared" si="174"/>
        <v>1048.1139999999998</v>
      </c>
      <c r="J274" s="7">
        <f t="shared" si="130"/>
        <v>0</v>
      </c>
      <c r="K274" t="str">
        <f t="shared" si="128"/>
        <v/>
      </c>
      <c r="M274" s="20" t="str">
        <f t="shared" si="178"/>
        <v/>
      </c>
      <c r="N274" s="20" t="str">
        <f>IF($G274=3,SUM($D272:D274),"")</f>
        <v/>
      </c>
      <c r="O274" s="20" t="str">
        <f t="shared" si="181"/>
        <v/>
      </c>
      <c r="P274" s="20" t="str">
        <f t="shared" si="183"/>
        <v/>
      </c>
      <c r="Q274" s="20" t="str">
        <f t="shared" si="185"/>
        <v/>
      </c>
      <c r="R274" s="20">
        <f t="shared" si="187"/>
        <v>22213</v>
      </c>
      <c r="S274" s="20" t="str">
        <f t="shared" si="189"/>
        <v/>
      </c>
      <c r="T274" s="20" t="str">
        <f t="shared" si="191"/>
        <v/>
      </c>
      <c r="W274" s="5"/>
      <c r="X274" s="7"/>
      <c r="Z274" s="1"/>
      <c r="AA274" s="1"/>
      <c r="AB274" s="5"/>
      <c r="AC274" s="5"/>
      <c r="AD274" s="1"/>
    </row>
    <row r="275" spans="1:31" x14ac:dyDescent="0.25">
      <c r="A275" t="s">
        <v>50</v>
      </c>
      <c r="B275" t="s">
        <v>563</v>
      </c>
      <c r="C275">
        <v>17</v>
      </c>
      <c r="D275">
        <v>1090</v>
      </c>
      <c r="E275" s="15">
        <v>2.8180000000000001</v>
      </c>
      <c r="F275" s="6">
        <f t="shared" ref="F275" si="199">AVERAGE(E268:E275)</f>
        <v>3.0665000000000004</v>
      </c>
      <c r="G275">
        <f t="shared" si="177"/>
        <v>8</v>
      </c>
      <c r="H275">
        <f t="shared" si="127"/>
        <v>352</v>
      </c>
      <c r="I275" s="5">
        <f t="shared" si="174"/>
        <v>1096.0199999999998</v>
      </c>
      <c r="J275" s="7">
        <f t="shared" si="130"/>
        <v>0</v>
      </c>
      <c r="K275" t="str">
        <f t="shared" si="128"/>
        <v/>
      </c>
      <c r="M275" s="20" t="str">
        <f t="shared" si="178"/>
        <v/>
      </c>
      <c r="N275" s="20" t="str">
        <f>IF($G275=3,SUM($D273:D275),"")</f>
        <v/>
      </c>
      <c r="O275" s="20" t="str">
        <f t="shared" si="181"/>
        <v/>
      </c>
      <c r="P275" s="20" t="str">
        <f t="shared" si="183"/>
        <v/>
      </c>
      <c r="Q275" s="20" t="str">
        <f t="shared" si="185"/>
        <v/>
      </c>
      <c r="R275" s="20" t="str">
        <f t="shared" si="187"/>
        <v/>
      </c>
      <c r="S275" s="20">
        <f t="shared" si="189"/>
        <v>23303</v>
      </c>
      <c r="T275" s="20" t="str">
        <f t="shared" si="191"/>
        <v/>
      </c>
      <c r="W275" s="5"/>
      <c r="X275" s="7"/>
      <c r="Z275" s="1"/>
      <c r="AA275" s="1"/>
      <c r="AB275" s="5"/>
      <c r="AC275" s="5"/>
      <c r="AD275" s="1"/>
    </row>
    <row r="276" spans="1:31" x14ac:dyDescent="0.25">
      <c r="A276" t="s">
        <v>50</v>
      </c>
      <c r="B276" t="s">
        <v>562</v>
      </c>
      <c r="C276">
        <v>14</v>
      </c>
      <c r="D276">
        <v>854</v>
      </c>
      <c r="E276" s="15">
        <v>4.6029999999999998</v>
      </c>
      <c r="F276" s="6">
        <f t="shared" ref="F276" si="200">AVERAGE(E268:E276)</f>
        <v>3.2372222222222229</v>
      </c>
      <c r="G276">
        <f t="shared" si="177"/>
        <v>9</v>
      </c>
      <c r="H276">
        <f t="shared" si="127"/>
        <v>366</v>
      </c>
      <c r="I276" s="5">
        <f t="shared" si="174"/>
        <v>1160.4619999999998</v>
      </c>
      <c r="J276" s="7">
        <f t="shared" si="130"/>
        <v>0</v>
      </c>
      <c r="K276" t="str">
        <f t="shared" si="128"/>
        <v/>
      </c>
      <c r="M276" s="20" t="str">
        <f t="shared" si="178"/>
        <v/>
      </c>
      <c r="N276" s="20" t="str">
        <f>IF($G276=3,SUM($D274:D276),"")</f>
        <v/>
      </c>
      <c r="O276" s="20" t="str">
        <f t="shared" si="181"/>
        <v/>
      </c>
      <c r="P276" s="20" t="str">
        <f t="shared" si="183"/>
        <v/>
      </c>
      <c r="Q276" s="20" t="str">
        <f t="shared" si="185"/>
        <v/>
      </c>
      <c r="R276" s="20" t="str">
        <f t="shared" si="187"/>
        <v/>
      </c>
      <c r="S276" s="20" t="str">
        <f t="shared" si="189"/>
        <v/>
      </c>
      <c r="T276" s="20">
        <f t="shared" si="191"/>
        <v>24157</v>
      </c>
      <c r="W276" s="5"/>
      <c r="X276" s="7"/>
      <c r="Z276" s="1"/>
      <c r="AA276" s="1"/>
      <c r="AB276" s="5"/>
      <c r="AC276" s="5"/>
      <c r="AD276" s="1"/>
    </row>
    <row r="277" spans="1:31" x14ac:dyDescent="0.25">
      <c r="A277" t="s">
        <v>50</v>
      </c>
      <c r="B277" t="s">
        <v>567</v>
      </c>
      <c r="C277">
        <v>12</v>
      </c>
      <c r="D277">
        <v>825</v>
      </c>
      <c r="E277" s="15">
        <v>2.6150000000000002</v>
      </c>
      <c r="F277" s="6">
        <f t="shared" ref="F277" si="201">AVERAGE(E268:E277)</f>
        <v>3.1750000000000007</v>
      </c>
      <c r="G277">
        <f t="shared" si="177"/>
        <v>10</v>
      </c>
      <c r="H277">
        <f t="shared" si="127"/>
        <v>378</v>
      </c>
      <c r="I277" s="5">
        <f t="shared" si="174"/>
        <v>1191.8419999999999</v>
      </c>
      <c r="J277" s="7">
        <f t="shared" si="130"/>
        <v>3.1530211640211636</v>
      </c>
      <c r="K277">
        <f t="shared" si="128"/>
        <v>24982</v>
      </c>
      <c r="M277" s="20" t="str">
        <f t="shared" si="178"/>
        <v/>
      </c>
      <c r="N277" s="20" t="str">
        <f>IF($G277=3,SUM($D275:D277),"")</f>
        <v/>
      </c>
      <c r="O277" s="20" t="str">
        <f t="shared" si="181"/>
        <v/>
      </c>
      <c r="P277" s="20" t="str">
        <f t="shared" si="183"/>
        <v/>
      </c>
      <c r="Q277" s="20" t="str">
        <f t="shared" si="185"/>
        <v/>
      </c>
      <c r="R277" s="20" t="str">
        <f t="shared" si="187"/>
        <v/>
      </c>
      <c r="S277" s="20" t="str">
        <f t="shared" si="189"/>
        <v/>
      </c>
      <c r="T277" s="20" t="str">
        <f t="shared" si="191"/>
        <v/>
      </c>
      <c r="W277" s="5"/>
      <c r="X277" s="7"/>
      <c r="Z277" s="1"/>
      <c r="AA277" s="1"/>
      <c r="AB277" s="5"/>
      <c r="AC277" s="5"/>
      <c r="AD277" s="1"/>
    </row>
    <row r="278" spans="1:31" x14ac:dyDescent="0.25">
      <c r="A278" t="s">
        <v>47</v>
      </c>
      <c r="B278" t="s">
        <v>530</v>
      </c>
      <c r="C278">
        <v>85</v>
      </c>
      <c r="D278">
        <v>8818</v>
      </c>
      <c r="E278" s="15">
        <v>4.1959999999999997</v>
      </c>
      <c r="F278" s="6">
        <f t="shared" ref="F278" si="202">AVERAGE(E278)</f>
        <v>4.1959999999999997</v>
      </c>
      <c r="G278">
        <f t="shared" si="177"/>
        <v>1</v>
      </c>
      <c r="H278">
        <f t="shared" ref="H278:H341" si="203">IF(G277&gt;G278,C278,C278+H277)</f>
        <v>85</v>
      </c>
      <c r="I278" s="5">
        <f t="shared" si="174"/>
        <v>356.65999999999997</v>
      </c>
      <c r="J278" s="7">
        <f t="shared" si="130"/>
        <v>0</v>
      </c>
      <c r="K278" t="str">
        <f t="shared" ref="K278:K341" si="204">IF(J278&gt;0,SUM(D269:D278),"")</f>
        <v/>
      </c>
      <c r="M278" s="20" t="str">
        <f t="shared" si="178"/>
        <v/>
      </c>
      <c r="N278" s="20" t="str">
        <f>IF($G278=3,SUM($D276:D278),"")</f>
        <v/>
      </c>
      <c r="O278" s="20" t="str">
        <f t="shared" si="181"/>
        <v/>
      </c>
      <c r="P278" s="20" t="str">
        <f t="shared" si="183"/>
        <v/>
      </c>
      <c r="Q278" s="20" t="str">
        <f t="shared" si="185"/>
        <v/>
      </c>
      <c r="R278" s="20" t="str">
        <f t="shared" si="187"/>
        <v/>
      </c>
      <c r="S278" s="20" t="str">
        <f t="shared" si="189"/>
        <v/>
      </c>
      <c r="T278" s="20" t="str">
        <f t="shared" si="191"/>
        <v/>
      </c>
      <c r="W278" s="5"/>
      <c r="X278" s="7"/>
      <c r="Z278" s="5"/>
      <c r="AA278" s="1"/>
      <c r="AB278" s="5"/>
      <c r="AC278" s="5"/>
      <c r="AD278" s="1"/>
      <c r="AE278" s="5"/>
    </row>
    <row r="279" spans="1:31" x14ac:dyDescent="0.25">
      <c r="A279" t="s">
        <v>47</v>
      </c>
      <c r="B279" t="s">
        <v>529</v>
      </c>
      <c r="C279">
        <v>83</v>
      </c>
      <c r="D279">
        <v>8636</v>
      </c>
      <c r="E279" s="15">
        <v>11.74</v>
      </c>
      <c r="F279" s="6">
        <f t="shared" ref="F279" si="205">AVERAGE(E278:E279)</f>
        <v>7.968</v>
      </c>
      <c r="G279">
        <f t="shared" si="177"/>
        <v>2</v>
      </c>
      <c r="H279">
        <f t="shared" si="203"/>
        <v>168</v>
      </c>
      <c r="I279" s="5">
        <f t="shared" si="174"/>
        <v>1331.08</v>
      </c>
      <c r="J279" s="7">
        <f t="shared" ref="J279:J342" si="206">IF(G279&gt;G280,I279/H279,0)</f>
        <v>0</v>
      </c>
      <c r="K279" t="str">
        <f t="shared" si="204"/>
        <v/>
      </c>
      <c r="M279" s="20">
        <f t="shared" si="178"/>
        <v>17454</v>
      </c>
      <c r="N279" s="20" t="str">
        <f>IF($G279=3,SUM($D277:D279),"")</f>
        <v/>
      </c>
      <c r="O279" s="20" t="str">
        <f t="shared" si="181"/>
        <v/>
      </c>
      <c r="P279" s="20" t="str">
        <f t="shared" si="183"/>
        <v/>
      </c>
      <c r="Q279" s="20" t="str">
        <f t="shared" si="185"/>
        <v/>
      </c>
      <c r="R279" s="20" t="str">
        <f t="shared" si="187"/>
        <v/>
      </c>
      <c r="S279" s="20" t="str">
        <f t="shared" si="189"/>
        <v/>
      </c>
      <c r="T279" s="20" t="str">
        <f t="shared" si="191"/>
        <v/>
      </c>
      <c r="W279" s="5"/>
      <c r="X279" s="7"/>
      <c r="Z279" s="1"/>
      <c r="AA279" s="1"/>
      <c r="AB279" s="5"/>
      <c r="AC279" s="5"/>
      <c r="AD279" s="1"/>
    </row>
    <row r="280" spans="1:31" x14ac:dyDescent="0.25">
      <c r="A280" t="s">
        <v>47</v>
      </c>
      <c r="B280" t="s">
        <v>531</v>
      </c>
      <c r="C280">
        <v>32</v>
      </c>
      <c r="D280">
        <v>3542</v>
      </c>
      <c r="E280" s="15">
        <v>8.2349999999999994</v>
      </c>
      <c r="F280" s="6">
        <f t="shared" ref="F280" si="207">AVERAGE(E278:E280)</f>
        <v>8.0570000000000004</v>
      </c>
      <c r="G280">
        <f t="shared" si="177"/>
        <v>3</v>
      </c>
      <c r="H280">
        <f t="shared" si="203"/>
        <v>200</v>
      </c>
      <c r="I280" s="5">
        <f t="shared" si="174"/>
        <v>1594.6</v>
      </c>
      <c r="J280" s="7">
        <f t="shared" si="206"/>
        <v>0</v>
      </c>
      <c r="K280" t="str">
        <f t="shared" si="204"/>
        <v/>
      </c>
      <c r="M280" s="20" t="str">
        <f t="shared" si="178"/>
        <v/>
      </c>
      <c r="N280" s="20">
        <f>IF($G280=3,SUM($D278:D280),"")</f>
        <v>20996</v>
      </c>
      <c r="O280" s="20" t="str">
        <f t="shared" si="181"/>
        <v/>
      </c>
      <c r="P280" s="20" t="str">
        <f t="shared" si="183"/>
        <v/>
      </c>
      <c r="Q280" s="20" t="str">
        <f t="shared" si="185"/>
        <v/>
      </c>
      <c r="R280" s="20" t="str">
        <f t="shared" si="187"/>
        <v/>
      </c>
      <c r="S280" s="20" t="str">
        <f t="shared" si="189"/>
        <v/>
      </c>
      <c r="T280" s="20" t="str">
        <f t="shared" si="191"/>
        <v/>
      </c>
      <c r="W280" s="5"/>
      <c r="X280" s="7"/>
      <c r="Z280" s="1"/>
      <c r="AA280" s="1"/>
      <c r="AB280" s="5"/>
      <c r="AC280" s="5"/>
      <c r="AD280" s="1"/>
    </row>
    <row r="281" spans="1:31" x14ac:dyDescent="0.25">
      <c r="A281" t="s">
        <v>47</v>
      </c>
      <c r="B281" t="s">
        <v>532</v>
      </c>
      <c r="C281">
        <v>26</v>
      </c>
      <c r="D281">
        <v>2733</v>
      </c>
      <c r="E281" s="15">
        <v>3.9780000000000002</v>
      </c>
      <c r="F281" s="6">
        <f t="shared" ref="F281" si="208">AVERAGE(E278:E281)</f>
        <v>7.0372500000000002</v>
      </c>
      <c r="G281">
        <f t="shared" si="177"/>
        <v>4</v>
      </c>
      <c r="H281">
        <f t="shared" si="203"/>
        <v>226</v>
      </c>
      <c r="I281" s="5">
        <f t="shared" si="174"/>
        <v>1698.028</v>
      </c>
      <c r="J281" s="7">
        <f t="shared" si="206"/>
        <v>0</v>
      </c>
      <c r="K281" t="str">
        <f t="shared" si="204"/>
        <v/>
      </c>
      <c r="M281" s="20" t="str">
        <f t="shared" si="178"/>
        <v/>
      </c>
      <c r="N281" s="20" t="str">
        <f>IF($G281=3,SUM($D279:D281),"")</f>
        <v/>
      </c>
      <c r="O281" s="20">
        <f t="shared" si="181"/>
        <v>23729</v>
      </c>
      <c r="P281" s="20" t="str">
        <f t="shared" si="183"/>
        <v/>
      </c>
      <c r="Q281" s="20" t="str">
        <f t="shared" si="185"/>
        <v/>
      </c>
      <c r="R281" s="20" t="str">
        <f t="shared" si="187"/>
        <v/>
      </c>
      <c r="S281" s="20" t="str">
        <f t="shared" si="189"/>
        <v/>
      </c>
      <c r="T281" s="20" t="str">
        <f t="shared" si="191"/>
        <v/>
      </c>
      <c r="W281" s="5"/>
      <c r="X281" s="7"/>
      <c r="Z281" s="1"/>
      <c r="AA281" s="1"/>
      <c r="AB281" s="5"/>
      <c r="AC281" s="5"/>
      <c r="AD281" s="1"/>
    </row>
    <row r="282" spans="1:31" x14ac:dyDescent="0.25">
      <c r="A282" t="s">
        <v>47</v>
      </c>
      <c r="B282" t="s">
        <v>535</v>
      </c>
      <c r="C282">
        <v>20</v>
      </c>
      <c r="D282">
        <v>1801</v>
      </c>
      <c r="E282" s="15">
        <v>4.5720000000000001</v>
      </c>
      <c r="F282" s="6">
        <f t="shared" ref="F282" si="209">AVERAGE(E278:E282)</f>
        <v>6.5442000000000009</v>
      </c>
      <c r="G282">
        <f t="shared" si="177"/>
        <v>5</v>
      </c>
      <c r="H282">
        <f t="shared" si="203"/>
        <v>246</v>
      </c>
      <c r="I282" s="5">
        <f t="shared" si="174"/>
        <v>1789.4680000000001</v>
      </c>
      <c r="J282" s="7">
        <f t="shared" si="206"/>
        <v>0</v>
      </c>
      <c r="K282" t="str">
        <f t="shared" si="204"/>
        <v/>
      </c>
      <c r="M282" s="20" t="str">
        <f t="shared" si="178"/>
        <v/>
      </c>
      <c r="N282" s="20" t="str">
        <f>IF($G282=3,SUM($D280:D282),"")</f>
        <v/>
      </c>
      <c r="O282" s="20" t="str">
        <f t="shared" si="181"/>
        <v/>
      </c>
      <c r="P282" s="20">
        <f t="shared" si="183"/>
        <v>8076</v>
      </c>
      <c r="Q282" s="20" t="str">
        <f t="shared" si="185"/>
        <v/>
      </c>
      <c r="R282" s="20" t="str">
        <f t="shared" si="187"/>
        <v/>
      </c>
      <c r="S282" s="20" t="str">
        <f t="shared" si="189"/>
        <v/>
      </c>
      <c r="T282" s="20" t="str">
        <f t="shared" si="191"/>
        <v/>
      </c>
      <c r="W282" s="5"/>
      <c r="X282" s="7"/>
      <c r="Z282" s="1"/>
      <c r="AA282" s="1"/>
      <c r="AB282" s="5"/>
      <c r="AC282" s="5"/>
      <c r="AD282" s="1"/>
    </row>
    <row r="283" spans="1:31" x14ac:dyDescent="0.25">
      <c r="A283" t="s">
        <v>47</v>
      </c>
      <c r="B283" t="s">
        <v>534</v>
      </c>
      <c r="C283">
        <v>20</v>
      </c>
      <c r="D283">
        <v>2115</v>
      </c>
      <c r="E283" s="15">
        <v>5.6639999999999997</v>
      </c>
      <c r="F283" s="6">
        <f t="shared" ref="F283" si="210">AVERAGE(E278:E283)</f>
        <v>6.3975000000000009</v>
      </c>
      <c r="G283">
        <f t="shared" si="177"/>
        <v>6</v>
      </c>
      <c r="H283">
        <f t="shared" si="203"/>
        <v>266</v>
      </c>
      <c r="I283" s="5">
        <f t="shared" si="174"/>
        <v>1902.748</v>
      </c>
      <c r="J283" s="7">
        <f t="shared" si="206"/>
        <v>0</v>
      </c>
      <c r="K283" t="str">
        <f t="shared" si="204"/>
        <v/>
      </c>
      <c r="M283" s="20" t="str">
        <f t="shared" si="178"/>
        <v/>
      </c>
      <c r="N283" s="20" t="str">
        <f>IF($G283=3,SUM($D281:D283),"")</f>
        <v/>
      </c>
      <c r="O283" s="20" t="str">
        <f t="shared" si="181"/>
        <v/>
      </c>
      <c r="P283" s="20" t="str">
        <f t="shared" si="183"/>
        <v/>
      </c>
      <c r="Q283" s="20">
        <f t="shared" si="185"/>
        <v>27645</v>
      </c>
      <c r="R283" s="20" t="str">
        <f t="shared" si="187"/>
        <v/>
      </c>
      <c r="S283" s="20" t="str">
        <f t="shared" si="189"/>
        <v/>
      </c>
      <c r="T283" s="20" t="str">
        <f t="shared" si="191"/>
        <v/>
      </c>
      <c r="W283" s="5"/>
      <c r="X283" s="7"/>
      <c r="Z283" s="1"/>
      <c r="AA283" s="1"/>
      <c r="AB283" s="5"/>
      <c r="AC283" s="5"/>
      <c r="AD283" s="1"/>
    </row>
    <row r="284" spans="1:31" x14ac:dyDescent="0.25">
      <c r="A284" t="s">
        <v>47</v>
      </c>
      <c r="B284" t="s">
        <v>520</v>
      </c>
      <c r="C284">
        <v>18</v>
      </c>
      <c r="D284">
        <v>1654</v>
      </c>
      <c r="E284" s="15">
        <v>3.0529999999999999</v>
      </c>
      <c r="F284" s="6">
        <f t="shared" ref="F284" si="211">AVERAGE(E278:E284)</f>
        <v>5.9197142857142859</v>
      </c>
      <c r="G284">
        <f t="shared" si="177"/>
        <v>7</v>
      </c>
      <c r="H284">
        <f t="shared" si="203"/>
        <v>284</v>
      </c>
      <c r="I284" s="5">
        <f t="shared" si="174"/>
        <v>1957.702</v>
      </c>
      <c r="J284" s="7">
        <f t="shared" si="206"/>
        <v>0</v>
      </c>
      <c r="K284" t="str">
        <f t="shared" si="204"/>
        <v/>
      </c>
      <c r="M284" s="20" t="str">
        <f t="shared" si="178"/>
        <v/>
      </c>
      <c r="N284" s="20" t="str">
        <f>IF($G284=3,SUM($D282:D284),"")</f>
        <v/>
      </c>
      <c r="O284" s="20" t="str">
        <f t="shared" si="181"/>
        <v/>
      </c>
      <c r="P284" s="20" t="str">
        <f t="shared" si="183"/>
        <v/>
      </c>
      <c r="Q284" s="20" t="str">
        <f t="shared" si="185"/>
        <v/>
      </c>
      <c r="R284" s="20">
        <f t="shared" si="187"/>
        <v>29299</v>
      </c>
      <c r="S284" s="20" t="str">
        <f t="shared" si="189"/>
        <v/>
      </c>
      <c r="T284" s="20" t="str">
        <f t="shared" si="191"/>
        <v/>
      </c>
      <c r="W284" s="5"/>
      <c r="X284" s="7"/>
      <c r="Z284" s="1"/>
      <c r="AA284" s="1"/>
      <c r="AB284" s="5"/>
      <c r="AC284" s="5"/>
      <c r="AD284" s="1"/>
    </row>
    <row r="285" spans="1:31" x14ac:dyDescent="0.25">
      <c r="A285" t="s">
        <v>47</v>
      </c>
      <c r="B285" t="s">
        <v>536</v>
      </c>
      <c r="C285">
        <v>17</v>
      </c>
      <c r="D285">
        <v>2446</v>
      </c>
      <c r="E285" s="15">
        <v>3.6539999999999999</v>
      </c>
      <c r="F285" s="6">
        <f t="shared" ref="F285" si="212">AVERAGE(E278:E285)</f>
        <v>5.6364999999999998</v>
      </c>
      <c r="G285">
        <f t="shared" si="177"/>
        <v>8</v>
      </c>
      <c r="H285">
        <f t="shared" si="203"/>
        <v>301</v>
      </c>
      <c r="I285" s="5">
        <f t="shared" si="174"/>
        <v>2019.82</v>
      </c>
      <c r="J285" s="7">
        <f t="shared" si="206"/>
        <v>0</v>
      </c>
      <c r="K285" t="str">
        <f t="shared" si="204"/>
        <v/>
      </c>
      <c r="M285" s="20" t="str">
        <f t="shared" si="178"/>
        <v/>
      </c>
      <c r="N285" s="20" t="str">
        <f>IF($G285=3,SUM($D283:D285),"")</f>
        <v/>
      </c>
      <c r="O285" s="20" t="str">
        <f t="shared" si="181"/>
        <v/>
      </c>
      <c r="P285" s="20" t="str">
        <f t="shared" si="183"/>
        <v/>
      </c>
      <c r="Q285" s="20" t="str">
        <f t="shared" si="185"/>
        <v/>
      </c>
      <c r="R285" s="20" t="str">
        <f t="shared" si="187"/>
        <v/>
      </c>
      <c r="S285" s="20">
        <f t="shared" si="189"/>
        <v>31745</v>
      </c>
      <c r="T285" s="20" t="str">
        <f t="shared" si="191"/>
        <v/>
      </c>
      <c r="W285" s="5"/>
      <c r="X285" s="7"/>
      <c r="Z285" s="1"/>
      <c r="AA285" s="1"/>
      <c r="AB285" s="5"/>
      <c r="AC285" s="5"/>
      <c r="AD285" s="1"/>
    </row>
    <row r="286" spans="1:31" x14ac:dyDescent="0.25">
      <c r="A286" t="s">
        <v>47</v>
      </c>
      <c r="B286" t="s">
        <v>537</v>
      </c>
      <c r="C286">
        <v>16</v>
      </c>
      <c r="D286">
        <v>1468</v>
      </c>
      <c r="E286" s="15">
        <v>3.5350000000000001</v>
      </c>
      <c r="F286" s="6">
        <f t="shared" ref="F286" si="213">AVERAGE(E278:E286)</f>
        <v>5.4029999999999996</v>
      </c>
      <c r="G286">
        <f t="shared" si="177"/>
        <v>9</v>
      </c>
      <c r="H286">
        <f t="shared" si="203"/>
        <v>317</v>
      </c>
      <c r="I286" s="5">
        <f t="shared" si="174"/>
        <v>2076.38</v>
      </c>
      <c r="J286" s="7">
        <f t="shared" si="206"/>
        <v>0</v>
      </c>
      <c r="K286" t="str">
        <f t="shared" si="204"/>
        <v/>
      </c>
      <c r="M286" s="20" t="str">
        <f t="shared" si="178"/>
        <v/>
      </c>
      <c r="N286" s="20" t="str">
        <f>IF($G286=3,SUM($D284:D286),"")</f>
        <v/>
      </c>
      <c r="O286" s="20" t="str">
        <f t="shared" si="181"/>
        <v/>
      </c>
      <c r="P286" s="20" t="str">
        <f t="shared" si="183"/>
        <v/>
      </c>
      <c r="Q286" s="20" t="str">
        <f t="shared" si="185"/>
        <v/>
      </c>
      <c r="R286" s="20" t="str">
        <f t="shared" si="187"/>
        <v/>
      </c>
      <c r="S286" s="20" t="str">
        <f t="shared" si="189"/>
        <v/>
      </c>
      <c r="T286" s="20">
        <f t="shared" si="191"/>
        <v>33213</v>
      </c>
      <c r="W286" s="5"/>
      <c r="X286" s="7"/>
      <c r="Z286" s="1"/>
      <c r="AA286" s="1"/>
      <c r="AB286" s="5"/>
      <c r="AC286" s="5"/>
      <c r="AD286" s="1"/>
    </row>
    <row r="287" spans="1:31" x14ac:dyDescent="0.25">
      <c r="A287" t="s">
        <v>47</v>
      </c>
      <c r="B287" t="s">
        <v>533</v>
      </c>
      <c r="C287">
        <v>10</v>
      </c>
      <c r="D287">
        <v>980</v>
      </c>
      <c r="E287" s="15">
        <v>7.8849999999999998</v>
      </c>
      <c r="F287" s="6">
        <f t="shared" ref="F287" si="214">AVERAGE(E278:E287)</f>
        <v>5.6511999999999993</v>
      </c>
      <c r="G287">
        <f t="shared" si="177"/>
        <v>10</v>
      </c>
      <c r="H287">
        <f t="shared" si="203"/>
        <v>327</v>
      </c>
      <c r="I287" s="5">
        <f t="shared" si="174"/>
        <v>2155.23</v>
      </c>
      <c r="J287" s="7">
        <f t="shared" si="206"/>
        <v>6.5909174311926604</v>
      </c>
      <c r="K287">
        <f t="shared" si="204"/>
        <v>34193</v>
      </c>
      <c r="M287" s="20" t="str">
        <f t="shared" si="178"/>
        <v/>
      </c>
      <c r="N287" s="20" t="str">
        <f>IF($G287=3,SUM($D285:D287),"")</f>
        <v/>
      </c>
      <c r="O287" s="20" t="str">
        <f t="shared" si="181"/>
        <v/>
      </c>
      <c r="P287" s="20" t="str">
        <f t="shared" si="183"/>
        <v/>
      </c>
      <c r="Q287" s="20" t="str">
        <f t="shared" si="185"/>
        <v/>
      </c>
      <c r="R287" s="20" t="str">
        <f t="shared" si="187"/>
        <v/>
      </c>
      <c r="S287" s="20" t="str">
        <f t="shared" si="189"/>
        <v/>
      </c>
      <c r="T287" s="20" t="str">
        <f t="shared" si="191"/>
        <v/>
      </c>
      <c r="W287" s="5"/>
      <c r="X287" s="7"/>
      <c r="Z287" s="1"/>
      <c r="AA287" s="1"/>
      <c r="AB287" s="5"/>
      <c r="AC287" s="5"/>
      <c r="AD287" s="1"/>
    </row>
    <row r="288" spans="1:31" x14ac:dyDescent="0.25">
      <c r="A288" t="s">
        <v>19</v>
      </c>
      <c r="B288" t="s">
        <v>361</v>
      </c>
      <c r="C288">
        <v>90</v>
      </c>
      <c r="D288">
        <v>15201</v>
      </c>
      <c r="E288" s="15">
        <v>21.561</v>
      </c>
      <c r="F288" s="6">
        <f t="shared" ref="F288" si="215">AVERAGE(E288)</f>
        <v>21.561</v>
      </c>
      <c r="G288">
        <f t="shared" si="177"/>
        <v>1</v>
      </c>
      <c r="H288">
        <f t="shared" si="203"/>
        <v>90</v>
      </c>
      <c r="I288" s="5">
        <f t="shared" si="174"/>
        <v>1940.49</v>
      </c>
      <c r="J288" s="7">
        <f t="shared" si="206"/>
        <v>0</v>
      </c>
      <c r="K288" t="str">
        <f t="shared" si="204"/>
        <v/>
      </c>
      <c r="M288" s="20" t="str">
        <f t="shared" si="178"/>
        <v/>
      </c>
      <c r="N288" s="20" t="str">
        <f>IF($G288=3,SUM($D286:D288),"")</f>
        <v/>
      </c>
      <c r="O288" s="20" t="str">
        <f t="shared" si="181"/>
        <v/>
      </c>
      <c r="P288" s="20" t="str">
        <f t="shared" si="183"/>
        <v/>
      </c>
      <c r="Q288" s="20" t="str">
        <f t="shared" si="185"/>
        <v/>
      </c>
      <c r="R288" s="20" t="str">
        <f t="shared" si="187"/>
        <v/>
      </c>
      <c r="S288" s="20" t="str">
        <f t="shared" si="189"/>
        <v/>
      </c>
      <c r="T288" s="20" t="str">
        <f t="shared" si="191"/>
        <v/>
      </c>
      <c r="W288" s="5"/>
      <c r="X288" s="7"/>
      <c r="Z288" s="5"/>
      <c r="AA288" s="1"/>
      <c r="AB288" s="5"/>
      <c r="AC288" s="5"/>
      <c r="AD288" s="1"/>
      <c r="AE288" s="5"/>
    </row>
    <row r="289" spans="1:31" x14ac:dyDescent="0.25">
      <c r="A289" t="s">
        <v>19</v>
      </c>
      <c r="B289" t="s">
        <v>359</v>
      </c>
      <c r="C289">
        <v>86</v>
      </c>
      <c r="D289">
        <v>18029</v>
      </c>
      <c r="E289" s="15">
        <v>20.004000000000001</v>
      </c>
      <c r="F289" s="6">
        <f t="shared" ref="F289" si="216">AVERAGE(E288:E289)</f>
        <v>20.782499999999999</v>
      </c>
      <c r="G289">
        <f t="shared" si="177"/>
        <v>2</v>
      </c>
      <c r="H289">
        <f t="shared" si="203"/>
        <v>176</v>
      </c>
      <c r="I289" s="5">
        <f t="shared" si="174"/>
        <v>3660.8339999999998</v>
      </c>
      <c r="J289" s="7">
        <f t="shared" si="206"/>
        <v>0</v>
      </c>
      <c r="K289" t="str">
        <f t="shared" si="204"/>
        <v/>
      </c>
      <c r="M289" s="20">
        <f t="shared" si="178"/>
        <v>33230</v>
      </c>
      <c r="N289" s="20" t="str">
        <f>IF($G289=3,SUM($D287:D289),"")</f>
        <v/>
      </c>
      <c r="O289" s="20" t="str">
        <f t="shared" si="181"/>
        <v/>
      </c>
      <c r="P289" s="20" t="str">
        <f t="shared" si="183"/>
        <v/>
      </c>
      <c r="Q289" s="20" t="str">
        <f t="shared" si="185"/>
        <v/>
      </c>
      <c r="R289" s="20" t="str">
        <f t="shared" si="187"/>
        <v/>
      </c>
      <c r="S289" s="20" t="str">
        <f t="shared" si="189"/>
        <v/>
      </c>
      <c r="T289" s="20" t="str">
        <f t="shared" si="191"/>
        <v/>
      </c>
      <c r="W289" s="5"/>
      <c r="X289" s="7"/>
      <c r="Z289" s="1"/>
      <c r="AA289" s="1"/>
      <c r="AB289" s="5"/>
      <c r="AC289" s="5"/>
      <c r="AD289" s="1"/>
    </row>
    <row r="290" spans="1:31" x14ac:dyDescent="0.25">
      <c r="A290" t="s">
        <v>19</v>
      </c>
      <c r="B290" t="s">
        <v>362</v>
      </c>
      <c r="C290">
        <v>85</v>
      </c>
      <c r="D290">
        <v>14695</v>
      </c>
      <c r="E290" s="15">
        <v>12.515000000000001</v>
      </c>
      <c r="F290" s="6">
        <f t="shared" ref="F290" si="217">AVERAGE(E288:E290)</f>
        <v>18.026666666666667</v>
      </c>
      <c r="G290">
        <f t="shared" si="177"/>
        <v>3</v>
      </c>
      <c r="H290">
        <f t="shared" si="203"/>
        <v>261</v>
      </c>
      <c r="I290" s="5">
        <f t="shared" si="174"/>
        <v>4724.6090000000004</v>
      </c>
      <c r="J290" s="7">
        <f t="shared" si="206"/>
        <v>0</v>
      </c>
      <c r="K290" t="str">
        <f t="shared" si="204"/>
        <v/>
      </c>
      <c r="M290" s="20" t="str">
        <f t="shared" si="178"/>
        <v/>
      </c>
      <c r="N290" s="20">
        <f>IF($G290=3,SUM($D288:D290),"")</f>
        <v>47925</v>
      </c>
      <c r="O290" s="20" t="str">
        <f t="shared" si="181"/>
        <v/>
      </c>
      <c r="P290" s="20" t="str">
        <f t="shared" si="183"/>
        <v/>
      </c>
      <c r="Q290" s="20" t="str">
        <f t="shared" si="185"/>
        <v/>
      </c>
      <c r="R290" s="20" t="str">
        <f t="shared" si="187"/>
        <v/>
      </c>
      <c r="S290" s="20" t="str">
        <f t="shared" si="189"/>
        <v/>
      </c>
      <c r="T290" s="20" t="str">
        <f t="shared" si="191"/>
        <v/>
      </c>
      <c r="W290" s="5"/>
      <c r="X290" s="7"/>
      <c r="Z290" s="1"/>
      <c r="AA290" s="1"/>
      <c r="AB290" s="5"/>
      <c r="AC290" s="5"/>
      <c r="AD290" s="1"/>
    </row>
    <row r="291" spans="1:31" x14ac:dyDescent="0.25">
      <c r="A291" t="s">
        <v>19</v>
      </c>
      <c r="B291" t="s">
        <v>363</v>
      </c>
      <c r="C291">
        <v>45</v>
      </c>
      <c r="D291">
        <v>7906</v>
      </c>
      <c r="E291" s="15">
        <v>8.8859999999999992</v>
      </c>
      <c r="F291" s="6">
        <f t="shared" ref="F291" si="218">AVERAGE(E288:E291)</f>
        <v>15.741499999999998</v>
      </c>
      <c r="G291">
        <f t="shared" si="177"/>
        <v>4</v>
      </c>
      <c r="H291">
        <f t="shared" si="203"/>
        <v>306</v>
      </c>
      <c r="I291" s="5">
        <f t="shared" si="174"/>
        <v>5124.4790000000003</v>
      </c>
      <c r="J291" s="7">
        <f t="shared" si="206"/>
        <v>0</v>
      </c>
      <c r="K291" t="str">
        <f t="shared" si="204"/>
        <v/>
      </c>
      <c r="M291" s="20" t="str">
        <f t="shared" si="178"/>
        <v/>
      </c>
      <c r="N291" s="20" t="str">
        <f>IF($G291=3,SUM($D289:D291),"")</f>
        <v/>
      </c>
      <c r="O291" s="20">
        <f t="shared" si="181"/>
        <v>55831</v>
      </c>
      <c r="P291" s="20" t="str">
        <f t="shared" si="183"/>
        <v/>
      </c>
      <c r="Q291" s="20" t="str">
        <f t="shared" si="185"/>
        <v/>
      </c>
      <c r="R291" s="20" t="str">
        <f t="shared" si="187"/>
        <v/>
      </c>
      <c r="S291" s="20" t="str">
        <f t="shared" si="189"/>
        <v/>
      </c>
      <c r="T291" s="20" t="str">
        <f t="shared" si="191"/>
        <v/>
      </c>
      <c r="W291" s="5"/>
      <c r="X291" s="7"/>
      <c r="Z291" s="1"/>
      <c r="AA291" s="1"/>
      <c r="AB291" s="5"/>
      <c r="AC291" s="5"/>
      <c r="AD291" s="1"/>
    </row>
    <row r="292" spans="1:31" x14ac:dyDescent="0.25">
      <c r="A292" t="s">
        <v>19</v>
      </c>
      <c r="B292" t="s">
        <v>364</v>
      </c>
      <c r="C292">
        <v>43</v>
      </c>
      <c r="D292">
        <v>6643</v>
      </c>
      <c r="E292" s="15">
        <v>11.476000000000001</v>
      </c>
      <c r="F292" s="6">
        <f t="shared" ref="F292" si="219">AVERAGE(E288:E292)</f>
        <v>14.888399999999999</v>
      </c>
      <c r="G292">
        <f t="shared" si="177"/>
        <v>5</v>
      </c>
      <c r="H292">
        <f t="shared" si="203"/>
        <v>349</v>
      </c>
      <c r="I292" s="5">
        <f t="shared" si="174"/>
        <v>5617.9470000000001</v>
      </c>
      <c r="J292" s="7">
        <f t="shared" si="206"/>
        <v>0</v>
      </c>
      <c r="K292" t="str">
        <f t="shared" si="204"/>
        <v/>
      </c>
      <c r="M292" s="20" t="str">
        <f t="shared" si="178"/>
        <v/>
      </c>
      <c r="N292" s="20" t="str">
        <f>IF($G292=3,SUM($D290:D292),"")</f>
        <v/>
      </c>
      <c r="O292" s="20" t="str">
        <f t="shared" si="181"/>
        <v/>
      </c>
      <c r="P292" s="20">
        <f t="shared" si="183"/>
        <v>29244</v>
      </c>
      <c r="Q292" s="20" t="str">
        <f t="shared" si="185"/>
        <v/>
      </c>
      <c r="R292" s="20" t="str">
        <f t="shared" si="187"/>
        <v/>
      </c>
      <c r="S292" s="20" t="str">
        <f t="shared" si="189"/>
        <v/>
      </c>
      <c r="T292" s="20" t="str">
        <f t="shared" si="191"/>
        <v/>
      </c>
      <c r="W292" s="5"/>
      <c r="X292" s="7"/>
      <c r="Z292" s="1"/>
      <c r="AA292" s="1"/>
      <c r="AB292" s="5"/>
      <c r="AC292" s="5"/>
      <c r="AD292" s="1"/>
    </row>
    <row r="293" spans="1:31" x14ac:dyDescent="0.25">
      <c r="A293" t="s">
        <v>19</v>
      </c>
      <c r="B293" t="s">
        <v>365</v>
      </c>
      <c r="C293">
        <v>41</v>
      </c>
      <c r="D293">
        <v>6084</v>
      </c>
      <c r="E293" s="15">
        <v>4.9219999999999997</v>
      </c>
      <c r="F293" s="6">
        <f t="shared" ref="F293" si="220">AVERAGE(E288:E293)</f>
        <v>13.227333333333332</v>
      </c>
      <c r="G293">
        <f t="shared" si="177"/>
        <v>6</v>
      </c>
      <c r="H293">
        <f t="shared" si="203"/>
        <v>390</v>
      </c>
      <c r="I293" s="5">
        <f t="shared" si="174"/>
        <v>5819.7489999999998</v>
      </c>
      <c r="J293" s="7">
        <f t="shared" si="206"/>
        <v>0</v>
      </c>
      <c r="K293" t="str">
        <f t="shared" si="204"/>
        <v/>
      </c>
      <c r="M293" s="20" t="str">
        <f t="shared" si="178"/>
        <v/>
      </c>
      <c r="N293" s="20" t="str">
        <f>IF($G293=3,SUM($D291:D293),"")</f>
        <v/>
      </c>
      <c r="O293" s="20" t="str">
        <f t="shared" si="181"/>
        <v/>
      </c>
      <c r="P293" s="20" t="str">
        <f t="shared" si="183"/>
        <v/>
      </c>
      <c r="Q293" s="20">
        <f t="shared" si="185"/>
        <v>68558</v>
      </c>
      <c r="R293" s="20" t="str">
        <f t="shared" si="187"/>
        <v/>
      </c>
      <c r="S293" s="20" t="str">
        <f t="shared" si="189"/>
        <v/>
      </c>
      <c r="T293" s="20" t="str">
        <f t="shared" si="191"/>
        <v/>
      </c>
      <c r="W293" s="5"/>
      <c r="X293" s="7"/>
      <c r="Z293" s="1"/>
      <c r="AA293" s="1"/>
      <c r="AB293" s="5"/>
      <c r="AC293" s="5"/>
      <c r="AD293" s="1"/>
    </row>
    <row r="294" spans="1:31" x14ac:dyDescent="0.25">
      <c r="A294" t="s">
        <v>19</v>
      </c>
      <c r="B294" t="s">
        <v>366</v>
      </c>
      <c r="C294">
        <v>18</v>
      </c>
      <c r="D294">
        <v>3306</v>
      </c>
      <c r="E294" s="15">
        <v>5.9969999999999999</v>
      </c>
      <c r="F294" s="6">
        <f t="shared" ref="F294" si="221">AVERAGE(E288:E294)</f>
        <v>12.194428571428571</v>
      </c>
      <c r="G294">
        <f t="shared" si="177"/>
        <v>7</v>
      </c>
      <c r="H294">
        <f t="shared" si="203"/>
        <v>408</v>
      </c>
      <c r="I294" s="5">
        <f t="shared" si="174"/>
        <v>5927.6949999999997</v>
      </c>
      <c r="J294" s="7">
        <f t="shared" si="206"/>
        <v>0</v>
      </c>
      <c r="K294" t="str">
        <f t="shared" si="204"/>
        <v/>
      </c>
      <c r="M294" s="20" t="str">
        <f t="shared" si="178"/>
        <v/>
      </c>
      <c r="N294" s="20" t="str">
        <f>IF($G294=3,SUM($D292:D294),"")</f>
        <v/>
      </c>
      <c r="O294" s="20" t="str">
        <f t="shared" si="181"/>
        <v/>
      </c>
      <c r="P294" s="20" t="str">
        <f t="shared" si="183"/>
        <v/>
      </c>
      <c r="Q294" s="20" t="str">
        <f t="shared" si="185"/>
        <v/>
      </c>
      <c r="R294" s="20">
        <f t="shared" si="187"/>
        <v>71864</v>
      </c>
      <c r="S294" s="20" t="str">
        <f t="shared" si="189"/>
        <v/>
      </c>
      <c r="T294" s="20" t="str">
        <f t="shared" si="191"/>
        <v/>
      </c>
      <c r="W294" s="5"/>
      <c r="X294" s="7"/>
      <c r="Z294" s="1"/>
      <c r="AA294" s="1"/>
      <c r="AB294" s="5"/>
      <c r="AC294" s="5"/>
      <c r="AD294" s="1"/>
    </row>
    <row r="295" spans="1:31" x14ac:dyDescent="0.25">
      <c r="A295" t="s">
        <v>19</v>
      </c>
      <c r="B295" t="s">
        <v>678</v>
      </c>
      <c r="C295">
        <v>17</v>
      </c>
      <c r="D295">
        <v>2437</v>
      </c>
      <c r="E295" s="15">
        <v>5.5540000000000003</v>
      </c>
      <c r="F295" s="6">
        <f t="shared" ref="F295" si="222">AVERAGE(E288:E295)</f>
        <v>11.364374999999999</v>
      </c>
      <c r="G295">
        <f t="shared" si="177"/>
        <v>8</v>
      </c>
      <c r="H295">
        <f t="shared" si="203"/>
        <v>425</v>
      </c>
      <c r="I295" s="5">
        <f t="shared" si="174"/>
        <v>6022.1129999999994</v>
      </c>
      <c r="J295" s="7">
        <f t="shared" si="206"/>
        <v>0</v>
      </c>
      <c r="K295" t="str">
        <f t="shared" si="204"/>
        <v/>
      </c>
      <c r="M295" s="20" t="str">
        <f t="shared" si="178"/>
        <v/>
      </c>
      <c r="N295" s="20" t="str">
        <f>IF($G295=3,SUM($D293:D295),"")</f>
        <v/>
      </c>
      <c r="O295" s="20" t="str">
        <f t="shared" si="181"/>
        <v/>
      </c>
      <c r="P295" s="20" t="str">
        <f t="shared" si="183"/>
        <v/>
      </c>
      <c r="Q295" s="20" t="str">
        <f t="shared" si="185"/>
        <v/>
      </c>
      <c r="R295" s="20" t="str">
        <f t="shared" si="187"/>
        <v/>
      </c>
      <c r="S295" s="20">
        <f t="shared" si="189"/>
        <v>74301</v>
      </c>
      <c r="T295" s="20" t="str">
        <f t="shared" si="191"/>
        <v/>
      </c>
      <c r="W295" s="5"/>
      <c r="X295" s="7"/>
      <c r="Z295" s="1"/>
      <c r="AA295" s="1"/>
      <c r="AB295" s="5"/>
      <c r="AC295" s="5"/>
      <c r="AD295" s="1"/>
    </row>
    <row r="296" spans="1:31" x14ac:dyDescent="0.25">
      <c r="A296" t="s">
        <v>19</v>
      </c>
      <c r="B296" t="s">
        <v>360</v>
      </c>
      <c r="C296">
        <v>13</v>
      </c>
      <c r="D296">
        <v>2646</v>
      </c>
      <c r="E296" s="15">
        <v>34.984999999999999</v>
      </c>
      <c r="F296" s="6">
        <f t="shared" ref="F296" si="223">AVERAGE(E288:E296)</f>
        <v>13.988888888888887</v>
      </c>
      <c r="G296">
        <f t="shared" si="177"/>
        <v>9</v>
      </c>
      <c r="H296">
        <f t="shared" si="203"/>
        <v>438</v>
      </c>
      <c r="I296" s="5">
        <f t="shared" si="174"/>
        <v>6476.9179999999997</v>
      </c>
      <c r="J296" s="7">
        <f t="shared" si="206"/>
        <v>0</v>
      </c>
      <c r="K296" t="str">
        <f t="shared" si="204"/>
        <v/>
      </c>
      <c r="M296" s="20" t="str">
        <f t="shared" si="178"/>
        <v/>
      </c>
      <c r="N296" s="20" t="str">
        <f>IF($G296=3,SUM($D294:D296),"")</f>
        <v/>
      </c>
      <c r="O296" s="20" t="str">
        <f t="shared" si="181"/>
        <v/>
      </c>
      <c r="P296" s="20" t="str">
        <f t="shared" si="183"/>
        <v/>
      </c>
      <c r="Q296" s="20" t="str">
        <f t="shared" si="185"/>
        <v/>
      </c>
      <c r="R296" s="20" t="str">
        <f t="shared" si="187"/>
        <v/>
      </c>
      <c r="S296" s="20" t="str">
        <f t="shared" si="189"/>
        <v/>
      </c>
      <c r="T296" s="20">
        <f t="shared" si="191"/>
        <v>76947</v>
      </c>
      <c r="W296" s="5"/>
      <c r="X296" s="7"/>
      <c r="Z296" s="1"/>
      <c r="AA296" s="1"/>
      <c r="AB296" s="5"/>
      <c r="AC296" s="5"/>
      <c r="AD296" s="1"/>
    </row>
    <row r="297" spans="1:31" x14ac:dyDescent="0.25">
      <c r="A297" t="s">
        <v>19</v>
      </c>
      <c r="B297" t="s">
        <v>679</v>
      </c>
      <c r="C297">
        <v>11</v>
      </c>
      <c r="D297">
        <v>3519</v>
      </c>
      <c r="E297" s="15">
        <v>6.7510000000000003</v>
      </c>
      <c r="F297" s="6">
        <f t="shared" ref="F297" si="224">AVERAGE(E288:E297)</f>
        <v>13.265099999999999</v>
      </c>
      <c r="G297">
        <f t="shared" si="177"/>
        <v>10</v>
      </c>
      <c r="H297">
        <f t="shared" si="203"/>
        <v>449</v>
      </c>
      <c r="I297" s="5">
        <f t="shared" si="174"/>
        <v>6551.1790000000001</v>
      </c>
      <c r="J297" s="7">
        <f t="shared" si="206"/>
        <v>14.590599109131404</v>
      </c>
      <c r="K297">
        <f t="shared" si="204"/>
        <v>80466</v>
      </c>
      <c r="M297" s="20" t="str">
        <f t="shared" si="178"/>
        <v/>
      </c>
      <c r="N297" s="20" t="str">
        <f>IF($G297=3,SUM($D295:D297),"")</f>
        <v/>
      </c>
      <c r="O297" s="20" t="str">
        <f t="shared" si="181"/>
        <v/>
      </c>
      <c r="P297" s="20" t="str">
        <f t="shared" si="183"/>
        <v/>
      </c>
      <c r="Q297" s="20" t="str">
        <f t="shared" si="185"/>
        <v/>
      </c>
      <c r="R297" s="20" t="str">
        <f t="shared" si="187"/>
        <v/>
      </c>
      <c r="S297" s="20" t="str">
        <f t="shared" si="189"/>
        <v/>
      </c>
      <c r="T297" s="20" t="str">
        <f t="shared" si="191"/>
        <v/>
      </c>
      <c r="W297" s="5"/>
      <c r="X297" s="7"/>
      <c r="Z297" s="1"/>
      <c r="AA297" s="1"/>
      <c r="AB297" s="5"/>
      <c r="AC297" s="5"/>
      <c r="AD297" s="1"/>
    </row>
    <row r="298" spans="1:31" x14ac:dyDescent="0.25">
      <c r="A298" t="s">
        <v>14</v>
      </c>
      <c r="B298" t="s">
        <v>325</v>
      </c>
      <c r="C298">
        <v>274</v>
      </c>
      <c r="D298">
        <v>140039</v>
      </c>
      <c r="E298" s="15">
        <v>55.872999999999998</v>
      </c>
      <c r="F298" s="6">
        <f>AVERAGE(E298)</f>
        <v>55.872999999999998</v>
      </c>
      <c r="G298">
        <f t="shared" si="177"/>
        <v>1</v>
      </c>
      <c r="H298">
        <f t="shared" si="203"/>
        <v>274</v>
      </c>
      <c r="I298" s="5">
        <f t="shared" si="174"/>
        <v>15309.201999999999</v>
      </c>
      <c r="J298" s="7">
        <f t="shared" si="206"/>
        <v>0</v>
      </c>
      <c r="K298" t="str">
        <f t="shared" si="204"/>
        <v/>
      </c>
      <c r="M298" s="20" t="str">
        <f t="shared" si="178"/>
        <v/>
      </c>
      <c r="N298" s="20" t="str">
        <f>IF($G298=3,SUM($D296:D298),"")</f>
        <v/>
      </c>
      <c r="O298" s="20" t="str">
        <f t="shared" si="181"/>
        <v/>
      </c>
      <c r="P298" s="20" t="str">
        <f t="shared" si="183"/>
        <v/>
      </c>
      <c r="Q298" s="20" t="str">
        <f t="shared" si="185"/>
        <v/>
      </c>
      <c r="R298" s="20" t="str">
        <f t="shared" si="187"/>
        <v/>
      </c>
      <c r="S298" s="20" t="str">
        <f t="shared" si="189"/>
        <v/>
      </c>
      <c r="T298" s="20" t="str">
        <f t="shared" si="191"/>
        <v/>
      </c>
      <c r="W298" s="5"/>
      <c r="X298" s="7"/>
      <c r="Z298" s="5"/>
      <c r="AA298" s="1"/>
      <c r="AB298" s="5"/>
      <c r="AC298" s="5"/>
      <c r="AD298" s="1"/>
      <c r="AE298" s="5"/>
    </row>
    <row r="299" spans="1:31" x14ac:dyDescent="0.25">
      <c r="A299" t="s">
        <v>14</v>
      </c>
      <c r="B299" t="s">
        <v>326</v>
      </c>
      <c r="C299">
        <v>156</v>
      </c>
      <c r="D299">
        <v>69371</v>
      </c>
      <c r="E299" s="15">
        <v>45.216999999999999</v>
      </c>
      <c r="F299" s="6">
        <f>AVERAGE(E298:E299)</f>
        <v>50.545000000000002</v>
      </c>
      <c r="G299">
        <f t="shared" si="177"/>
        <v>2</v>
      </c>
      <c r="H299">
        <f t="shared" si="203"/>
        <v>430</v>
      </c>
      <c r="I299" s="5">
        <f t="shared" si="174"/>
        <v>22363.054</v>
      </c>
      <c r="J299" s="7">
        <f t="shared" si="206"/>
        <v>0</v>
      </c>
      <c r="K299" t="str">
        <f t="shared" si="204"/>
        <v/>
      </c>
      <c r="M299" s="20">
        <f t="shared" si="178"/>
        <v>209410</v>
      </c>
      <c r="N299" s="20" t="str">
        <f>IF($G299=3,SUM($D297:D299),"")</f>
        <v/>
      </c>
      <c r="O299" s="20" t="str">
        <f t="shared" si="181"/>
        <v/>
      </c>
      <c r="P299" s="20" t="str">
        <f t="shared" si="183"/>
        <v/>
      </c>
      <c r="Q299" s="20" t="str">
        <f t="shared" si="185"/>
        <v/>
      </c>
      <c r="R299" s="20" t="str">
        <f t="shared" si="187"/>
        <v/>
      </c>
      <c r="S299" s="20" t="str">
        <f t="shared" si="189"/>
        <v/>
      </c>
      <c r="T299" s="20" t="str">
        <f t="shared" si="191"/>
        <v/>
      </c>
      <c r="W299" s="5"/>
      <c r="X299" s="7"/>
      <c r="Z299" s="1"/>
      <c r="AA299" s="1"/>
      <c r="AB299" s="5"/>
      <c r="AC299" s="5"/>
      <c r="AD299" s="1"/>
    </row>
    <row r="300" spans="1:31" x14ac:dyDescent="0.25">
      <c r="A300" t="s">
        <v>14</v>
      </c>
      <c r="B300" t="s">
        <v>327</v>
      </c>
      <c r="C300">
        <v>43</v>
      </c>
      <c r="D300">
        <v>19544</v>
      </c>
      <c r="E300" s="15">
        <v>35.289000000000001</v>
      </c>
      <c r="F300" s="6">
        <f>AVERAGE(E298:E300)</f>
        <v>45.459666666666671</v>
      </c>
      <c r="G300">
        <f t="shared" si="177"/>
        <v>3</v>
      </c>
      <c r="H300">
        <f t="shared" si="203"/>
        <v>473</v>
      </c>
      <c r="I300" s="5">
        <f t="shared" si="174"/>
        <v>23880.481</v>
      </c>
      <c r="J300" s="7">
        <f t="shared" si="206"/>
        <v>0</v>
      </c>
      <c r="K300" t="str">
        <f t="shared" si="204"/>
        <v/>
      </c>
      <c r="M300" s="20" t="str">
        <f t="shared" si="178"/>
        <v/>
      </c>
      <c r="N300" s="20">
        <f>IF($G300=3,SUM($D298:D300),"")</f>
        <v>228954</v>
      </c>
      <c r="O300" s="20" t="str">
        <f t="shared" si="181"/>
        <v/>
      </c>
      <c r="P300" s="20" t="str">
        <f t="shared" si="183"/>
        <v/>
      </c>
      <c r="Q300" s="20" t="str">
        <f t="shared" si="185"/>
        <v/>
      </c>
      <c r="R300" s="20" t="str">
        <f t="shared" si="187"/>
        <v/>
      </c>
      <c r="S300" s="20" t="str">
        <f t="shared" si="189"/>
        <v/>
      </c>
      <c r="T300" s="20" t="str">
        <f t="shared" si="191"/>
        <v/>
      </c>
      <c r="W300" s="5"/>
      <c r="X300" s="7"/>
      <c r="Z300" s="1"/>
      <c r="AA300" s="1"/>
      <c r="AB300" s="5"/>
      <c r="AC300" s="5"/>
      <c r="AD300" s="1"/>
    </row>
    <row r="301" spans="1:31" x14ac:dyDescent="0.25">
      <c r="A301" t="s">
        <v>14</v>
      </c>
      <c r="B301" t="s">
        <v>329</v>
      </c>
      <c r="C301">
        <v>11</v>
      </c>
      <c r="D301">
        <f>2959+1525</f>
        <v>4484</v>
      </c>
      <c r="E301" s="15">
        <v>17.445</v>
      </c>
      <c r="F301" s="6">
        <f>AVERAGE(E298:E301)</f>
        <v>38.456000000000003</v>
      </c>
      <c r="G301">
        <f t="shared" si="177"/>
        <v>4</v>
      </c>
      <c r="H301">
        <f t="shared" si="203"/>
        <v>484</v>
      </c>
      <c r="I301" s="5">
        <f t="shared" si="174"/>
        <v>24072.376</v>
      </c>
      <c r="J301" s="7">
        <f t="shared" si="206"/>
        <v>0</v>
      </c>
      <c r="K301" t="str">
        <f t="shared" si="204"/>
        <v/>
      </c>
      <c r="M301" s="20" t="str">
        <f t="shared" si="178"/>
        <v/>
      </c>
      <c r="N301" s="20" t="str">
        <f>IF($G301=3,SUM($D299:D301),"")</f>
        <v/>
      </c>
      <c r="O301" s="20">
        <f t="shared" si="181"/>
        <v>233438</v>
      </c>
      <c r="P301" s="20" t="str">
        <f t="shared" si="183"/>
        <v/>
      </c>
      <c r="Q301" s="20" t="str">
        <f t="shared" si="185"/>
        <v/>
      </c>
      <c r="R301" s="20" t="str">
        <f t="shared" si="187"/>
        <v/>
      </c>
      <c r="S301" s="20" t="str">
        <f t="shared" si="189"/>
        <v/>
      </c>
      <c r="T301" s="20" t="str">
        <f t="shared" si="191"/>
        <v/>
      </c>
      <c r="W301" s="5"/>
      <c r="X301" s="7"/>
      <c r="Z301" s="1"/>
      <c r="AA301" s="1"/>
      <c r="AB301" s="5"/>
      <c r="AC301" s="5"/>
      <c r="AD301" s="1"/>
    </row>
    <row r="302" spans="1:31" x14ac:dyDescent="0.25">
      <c r="A302" t="s">
        <v>14</v>
      </c>
      <c r="B302" t="s">
        <v>328</v>
      </c>
      <c r="C302">
        <v>7</v>
      </c>
      <c r="D302">
        <v>2847</v>
      </c>
      <c r="E302" s="15">
        <v>17.809999999999999</v>
      </c>
      <c r="F302" s="6">
        <f>AVERAGE(E298:E302)</f>
        <v>34.326800000000006</v>
      </c>
      <c r="G302">
        <f t="shared" si="177"/>
        <v>5</v>
      </c>
      <c r="H302">
        <f t="shared" si="203"/>
        <v>491</v>
      </c>
      <c r="I302" s="5">
        <f t="shared" si="174"/>
        <v>24197.045999999998</v>
      </c>
      <c r="J302" s="7">
        <f t="shared" si="206"/>
        <v>0</v>
      </c>
      <c r="K302" t="str">
        <f t="shared" si="204"/>
        <v/>
      </c>
      <c r="M302" s="20" t="str">
        <f t="shared" si="178"/>
        <v/>
      </c>
      <c r="N302" s="20" t="str">
        <f>IF($G302=3,SUM($D300:D302),"")</f>
        <v/>
      </c>
      <c r="O302" s="20" t="str">
        <f t="shared" si="181"/>
        <v/>
      </c>
      <c r="P302" s="20">
        <f t="shared" si="183"/>
        <v>26875</v>
      </c>
      <c r="Q302" s="20" t="str">
        <f t="shared" si="185"/>
        <v/>
      </c>
      <c r="R302" s="20" t="str">
        <f t="shared" si="187"/>
        <v/>
      </c>
      <c r="S302" s="20" t="str">
        <f t="shared" si="189"/>
        <v/>
      </c>
      <c r="T302" s="20" t="str">
        <f t="shared" si="191"/>
        <v/>
      </c>
      <c r="W302" s="5"/>
      <c r="X302" s="7"/>
      <c r="Z302" s="1"/>
      <c r="AA302" s="1"/>
      <c r="AB302" s="5"/>
      <c r="AC302" s="5"/>
      <c r="AD302" s="1"/>
    </row>
    <row r="303" spans="1:31" x14ac:dyDescent="0.25">
      <c r="A303" t="s">
        <v>14</v>
      </c>
      <c r="B303" t="s">
        <v>1857</v>
      </c>
      <c r="C303">
        <v>2</v>
      </c>
      <c r="D303">
        <v>614</v>
      </c>
      <c r="E303" s="15">
        <v>7.2489999999999997</v>
      </c>
      <c r="F303" s="6">
        <f>AVERAGE(E298:E303)</f>
        <v>29.813833333333335</v>
      </c>
      <c r="G303">
        <f t="shared" si="177"/>
        <v>6</v>
      </c>
      <c r="H303">
        <f t="shared" si="203"/>
        <v>493</v>
      </c>
      <c r="I303" s="5">
        <f t="shared" si="174"/>
        <v>24211.543999999998</v>
      </c>
      <c r="J303" s="7">
        <f t="shared" si="206"/>
        <v>0</v>
      </c>
      <c r="K303" t="str">
        <f t="shared" si="204"/>
        <v/>
      </c>
      <c r="M303" s="20" t="str">
        <f t="shared" si="178"/>
        <v/>
      </c>
      <c r="N303" s="20" t="str">
        <f>IF($G303=3,SUM($D301:D303),"")</f>
        <v/>
      </c>
      <c r="O303" s="20" t="str">
        <f t="shared" si="181"/>
        <v/>
      </c>
      <c r="P303" s="20" t="str">
        <f t="shared" si="183"/>
        <v/>
      </c>
      <c r="Q303" s="20">
        <f t="shared" si="185"/>
        <v>236899</v>
      </c>
      <c r="R303" s="20" t="str">
        <f t="shared" si="187"/>
        <v/>
      </c>
      <c r="S303" s="20" t="str">
        <f t="shared" si="189"/>
        <v/>
      </c>
      <c r="T303" s="20" t="str">
        <f t="shared" si="191"/>
        <v/>
      </c>
      <c r="W303" s="5"/>
      <c r="X303" s="7"/>
      <c r="Z303" s="1"/>
      <c r="AA303" s="1"/>
      <c r="AB303" s="5"/>
      <c r="AC303" s="5"/>
      <c r="AD303" s="1"/>
    </row>
    <row r="304" spans="1:31" x14ac:dyDescent="0.25">
      <c r="A304" t="s">
        <v>14</v>
      </c>
      <c r="B304" t="s">
        <v>330</v>
      </c>
      <c r="C304">
        <v>1</v>
      </c>
      <c r="D304">
        <v>249</v>
      </c>
      <c r="E304" s="15">
        <v>14.429</v>
      </c>
      <c r="F304" s="6">
        <f>AVERAGE(E298:E304)</f>
        <v>27.616000000000003</v>
      </c>
      <c r="G304">
        <f t="shared" si="177"/>
        <v>7</v>
      </c>
      <c r="H304">
        <f t="shared" si="203"/>
        <v>494</v>
      </c>
      <c r="I304" s="5">
        <f t="shared" si="174"/>
        <v>24225.972999999998</v>
      </c>
      <c r="J304" s="7">
        <f t="shared" si="206"/>
        <v>0</v>
      </c>
      <c r="K304" t="str">
        <f t="shared" si="204"/>
        <v/>
      </c>
      <c r="M304" s="20" t="str">
        <f t="shared" si="178"/>
        <v/>
      </c>
      <c r="N304" s="20" t="str">
        <f>IF($G304=3,SUM($D302:D304),"")</f>
        <v/>
      </c>
      <c r="O304" s="20" t="str">
        <f t="shared" si="181"/>
        <v/>
      </c>
      <c r="P304" s="20" t="str">
        <f t="shared" si="183"/>
        <v/>
      </c>
      <c r="Q304" s="20" t="str">
        <f t="shared" si="185"/>
        <v/>
      </c>
      <c r="R304" s="20">
        <f t="shared" si="187"/>
        <v>237148</v>
      </c>
      <c r="S304" s="20" t="str">
        <f t="shared" si="189"/>
        <v/>
      </c>
      <c r="T304" s="20" t="str">
        <f t="shared" si="191"/>
        <v/>
      </c>
      <c r="W304" s="5"/>
      <c r="X304" s="7"/>
      <c r="Z304" s="1"/>
      <c r="AA304" s="1"/>
      <c r="AB304" s="5"/>
      <c r="AC304" s="5"/>
      <c r="AD304" s="1"/>
    </row>
    <row r="305" spans="1:31" x14ac:dyDescent="0.25">
      <c r="A305" t="s">
        <v>14</v>
      </c>
      <c r="B305" t="s">
        <v>1858</v>
      </c>
      <c r="C305">
        <v>1</v>
      </c>
      <c r="D305">
        <v>384</v>
      </c>
      <c r="E305" s="15">
        <v>6.2619999999999996</v>
      </c>
      <c r="F305" s="6">
        <f>AVERAGE(E298:E305)</f>
        <v>24.946750000000002</v>
      </c>
      <c r="G305">
        <f t="shared" si="177"/>
        <v>8</v>
      </c>
      <c r="H305">
        <f t="shared" si="203"/>
        <v>495</v>
      </c>
      <c r="I305" s="5">
        <f t="shared" si="174"/>
        <v>24232.234999999997</v>
      </c>
      <c r="J305" s="7">
        <f t="shared" si="206"/>
        <v>0</v>
      </c>
      <c r="K305" t="str">
        <f t="shared" si="204"/>
        <v/>
      </c>
      <c r="M305" s="20" t="str">
        <f t="shared" si="178"/>
        <v/>
      </c>
      <c r="N305" s="20" t="str">
        <f>IF($G305=3,SUM($D303:D305),"")</f>
        <v/>
      </c>
      <c r="O305" s="20" t="str">
        <f t="shared" si="181"/>
        <v/>
      </c>
      <c r="P305" s="20" t="str">
        <f t="shared" si="183"/>
        <v/>
      </c>
      <c r="Q305" s="20" t="str">
        <f t="shared" si="185"/>
        <v/>
      </c>
      <c r="R305" s="20" t="str">
        <f t="shared" si="187"/>
        <v/>
      </c>
      <c r="S305" s="20">
        <f t="shared" si="189"/>
        <v>237532</v>
      </c>
      <c r="T305" s="20" t="str">
        <f t="shared" si="191"/>
        <v/>
      </c>
      <c r="W305" s="5"/>
      <c r="X305" s="7"/>
      <c r="Z305" s="1"/>
      <c r="AA305" s="1"/>
      <c r="AB305" s="5"/>
      <c r="AC305" s="5"/>
      <c r="AD305" s="1"/>
    </row>
    <row r="306" spans="1:31" x14ac:dyDescent="0.25">
      <c r="A306" t="s">
        <v>14</v>
      </c>
      <c r="B306" t="s">
        <v>1859</v>
      </c>
      <c r="C306">
        <v>1</v>
      </c>
      <c r="D306">
        <v>299</v>
      </c>
      <c r="E306" s="15">
        <v>6.0629999999999997</v>
      </c>
      <c r="F306" s="6">
        <f>AVERAGE(E298:E306)</f>
        <v>22.848555555555556</v>
      </c>
      <c r="G306">
        <f t="shared" si="177"/>
        <v>9</v>
      </c>
      <c r="H306">
        <f t="shared" si="203"/>
        <v>496</v>
      </c>
      <c r="I306" s="5">
        <f t="shared" si="174"/>
        <v>24238.297999999995</v>
      </c>
      <c r="J306" s="7">
        <f t="shared" si="206"/>
        <v>48.867536290322569</v>
      </c>
      <c r="K306">
        <f t="shared" si="204"/>
        <v>241350</v>
      </c>
      <c r="M306" s="20" t="str">
        <f t="shared" si="178"/>
        <v/>
      </c>
      <c r="N306" s="20" t="str">
        <f>IF($G306=3,SUM($D304:D306),"")</f>
        <v/>
      </c>
      <c r="O306" s="20" t="str">
        <f t="shared" si="181"/>
        <v/>
      </c>
      <c r="P306" s="20" t="str">
        <f t="shared" si="183"/>
        <v/>
      </c>
      <c r="Q306" s="20" t="str">
        <f t="shared" si="185"/>
        <v/>
      </c>
      <c r="R306" s="20" t="str">
        <f t="shared" si="187"/>
        <v/>
      </c>
      <c r="S306" s="20" t="str">
        <f t="shared" si="189"/>
        <v/>
      </c>
      <c r="T306" s="20">
        <f t="shared" si="191"/>
        <v>237831</v>
      </c>
      <c r="W306" s="5"/>
      <c r="X306" s="7"/>
      <c r="Z306" s="1"/>
      <c r="AA306" s="1"/>
      <c r="AB306" s="5"/>
      <c r="AC306" s="5"/>
      <c r="AD306" s="1"/>
    </row>
    <row r="307" spans="1:31" x14ac:dyDescent="0.25">
      <c r="A307" t="s">
        <v>45</v>
      </c>
      <c r="B307" t="s">
        <v>577</v>
      </c>
      <c r="C307">
        <v>145</v>
      </c>
      <c r="D307">
        <v>25908</v>
      </c>
      <c r="E307" s="15">
        <v>5.9930000000000003</v>
      </c>
      <c r="F307" s="6">
        <f>AVERAGE(E307)</f>
        <v>5.9930000000000003</v>
      </c>
      <c r="G307">
        <f t="shared" si="177"/>
        <v>1</v>
      </c>
      <c r="H307">
        <f t="shared" si="203"/>
        <v>145</v>
      </c>
      <c r="I307" s="5">
        <f t="shared" si="174"/>
        <v>868.98500000000001</v>
      </c>
      <c r="J307" s="7">
        <f t="shared" si="206"/>
        <v>0</v>
      </c>
      <c r="K307" t="str">
        <f t="shared" si="204"/>
        <v/>
      </c>
      <c r="M307" s="20" t="str">
        <f t="shared" si="178"/>
        <v/>
      </c>
      <c r="N307" s="20" t="str">
        <f>IF($G307=3,SUM($D305:D307),"")</f>
        <v/>
      </c>
      <c r="O307" s="20" t="str">
        <f t="shared" si="181"/>
        <v/>
      </c>
      <c r="P307" s="20" t="str">
        <f t="shared" si="183"/>
        <v/>
      </c>
      <c r="Q307" s="20" t="str">
        <f t="shared" si="185"/>
        <v/>
      </c>
      <c r="R307" s="20" t="str">
        <f t="shared" si="187"/>
        <v/>
      </c>
      <c r="S307" s="20" t="str">
        <f t="shared" si="189"/>
        <v/>
      </c>
      <c r="T307" s="20" t="str">
        <f t="shared" si="191"/>
        <v/>
      </c>
      <c r="W307" s="5"/>
      <c r="X307" s="7"/>
      <c r="Z307" s="1"/>
      <c r="AA307" s="1"/>
      <c r="AB307" s="5"/>
      <c r="AC307" s="5"/>
      <c r="AD307" s="1"/>
    </row>
    <row r="308" spans="1:31" x14ac:dyDescent="0.25">
      <c r="A308" t="s">
        <v>45</v>
      </c>
      <c r="B308" t="s">
        <v>578</v>
      </c>
      <c r="C308">
        <v>75</v>
      </c>
      <c r="D308">
        <v>13686</v>
      </c>
      <c r="E308" s="15">
        <v>5.1070000000000002</v>
      </c>
      <c r="F308" s="6">
        <f>AVERAGE(E307:E308)</f>
        <v>5.5500000000000007</v>
      </c>
      <c r="G308">
        <f t="shared" si="177"/>
        <v>2</v>
      </c>
      <c r="H308">
        <f t="shared" si="203"/>
        <v>220</v>
      </c>
      <c r="I308" s="5">
        <f t="shared" si="174"/>
        <v>1252.01</v>
      </c>
      <c r="J308" s="7">
        <f t="shared" si="206"/>
        <v>0</v>
      </c>
      <c r="K308" t="str">
        <f t="shared" si="204"/>
        <v/>
      </c>
      <c r="M308" s="20">
        <f t="shared" si="178"/>
        <v>39594</v>
      </c>
      <c r="N308" s="20" t="str">
        <f>IF($G308=3,SUM($D306:D308),"")</f>
        <v/>
      </c>
      <c r="O308" s="20" t="str">
        <f t="shared" si="181"/>
        <v/>
      </c>
      <c r="P308" s="20" t="str">
        <f t="shared" si="183"/>
        <v/>
      </c>
      <c r="Q308" s="20" t="str">
        <f t="shared" si="185"/>
        <v/>
      </c>
      <c r="R308" s="20" t="str">
        <f t="shared" si="187"/>
        <v/>
      </c>
      <c r="S308" s="20" t="str">
        <f t="shared" si="189"/>
        <v/>
      </c>
      <c r="T308" s="20" t="str">
        <f t="shared" si="191"/>
        <v/>
      </c>
      <c r="W308" s="5"/>
      <c r="X308" s="7"/>
      <c r="Z308" s="5"/>
      <c r="AA308" s="1"/>
      <c r="AB308" s="5"/>
      <c r="AC308" s="5"/>
      <c r="AD308" s="1"/>
      <c r="AE308" s="5"/>
    </row>
    <row r="309" spans="1:31" x14ac:dyDescent="0.25">
      <c r="A309" t="s">
        <v>45</v>
      </c>
      <c r="B309" t="s">
        <v>579</v>
      </c>
      <c r="C309">
        <v>68</v>
      </c>
      <c r="D309">
        <v>12092</v>
      </c>
      <c r="E309" s="15">
        <v>4.6429999999999998</v>
      </c>
      <c r="F309" s="6">
        <f>AVERAGE(E307:E309)</f>
        <v>5.2476666666666674</v>
      </c>
      <c r="G309">
        <f t="shared" si="177"/>
        <v>3</v>
      </c>
      <c r="H309">
        <f t="shared" si="203"/>
        <v>288</v>
      </c>
      <c r="I309" s="5">
        <f t="shared" si="174"/>
        <v>1567.7339999999999</v>
      </c>
      <c r="J309" s="7">
        <f t="shared" si="206"/>
        <v>0</v>
      </c>
      <c r="K309" t="str">
        <f t="shared" si="204"/>
        <v/>
      </c>
      <c r="M309" s="20" t="str">
        <f t="shared" si="178"/>
        <v/>
      </c>
      <c r="N309" s="20">
        <f>IF($G309=3,SUM($D307:D309),"")</f>
        <v>51686</v>
      </c>
      <c r="O309" s="20" t="str">
        <f t="shared" si="181"/>
        <v/>
      </c>
      <c r="P309" s="20" t="str">
        <f t="shared" si="183"/>
        <v/>
      </c>
      <c r="Q309" s="20" t="str">
        <f t="shared" si="185"/>
        <v/>
      </c>
      <c r="R309" s="20" t="str">
        <f t="shared" si="187"/>
        <v/>
      </c>
      <c r="S309" s="20" t="str">
        <f t="shared" si="189"/>
        <v/>
      </c>
      <c r="T309" s="20" t="str">
        <f t="shared" si="191"/>
        <v/>
      </c>
      <c r="W309" s="5"/>
      <c r="X309" s="7"/>
      <c r="Z309" s="1"/>
      <c r="AA309" s="1"/>
      <c r="AB309" s="5"/>
      <c r="AC309" s="5"/>
      <c r="AD309" s="1"/>
    </row>
    <row r="310" spans="1:31" x14ac:dyDescent="0.25">
      <c r="A310" t="s">
        <v>45</v>
      </c>
      <c r="B310" t="s">
        <v>580</v>
      </c>
      <c r="C310">
        <v>61</v>
      </c>
      <c r="D310">
        <v>16519</v>
      </c>
      <c r="E310" s="15">
        <v>4.3780000000000001</v>
      </c>
      <c r="F310" s="6">
        <f>AVERAGE(E307:E310)</f>
        <v>5.0302500000000006</v>
      </c>
      <c r="G310">
        <f t="shared" si="177"/>
        <v>4</v>
      </c>
      <c r="H310">
        <f t="shared" si="203"/>
        <v>349</v>
      </c>
      <c r="I310" s="5">
        <f t="shared" si="174"/>
        <v>1834.7919999999999</v>
      </c>
      <c r="J310" s="7">
        <f t="shared" si="206"/>
        <v>0</v>
      </c>
      <c r="K310" t="str">
        <f t="shared" si="204"/>
        <v/>
      </c>
      <c r="M310" s="20" t="str">
        <f t="shared" si="178"/>
        <v/>
      </c>
      <c r="N310" s="20" t="str">
        <f>IF($G310=3,SUM($D308:D310),"")</f>
        <v/>
      </c>
      <c r="O310" s="20">
        <f t="shared" si="181"/>
        <v>68205</v>
      </c>
      <c r="P310" s="20" t="str">
        <f t="shared" si="183"/>
        <v/>
      </c>
      <c r="Q310" s="20" t="str">
        <f t="shared" si="185"/>
        <v/>
      </c>
      <c r="R310" s="20" t="str">
        <f t="shared" si="187"/>
        <v/>
      </c>
      <c r="S310" s="20" t="str">
        <f t="shared" si="189"/>
        <v/>
      </c>
      <c r="T310" s="20" t="str">
        <f t="shared" si="191"/>
        <v/>
      </c>
      <c r="W310" s="5"/>
      <c r="X310" s="7"/>
      <c r="Z310" s="1"/>
      <c r="AA310" s="1"/>
      <c r="AB310" s="5"/>
      <c r="AC310" s="5"/>
      <c r="AD310" s="1"/>
    </row>
    <row r="311" spans="1:31" x14ac:dyDescent="0.25">
      <c r="A311" t="s">
        <v>45</v>
      </c>
      <c r="B311" t="s">
        <v>581</v>
      </c>
      <c r="C311">
        <v>40</v>
      </c>
      <c r="D311">
        <v>15883</v>
      </c>
      <c r="E311" s="15">
        <v>11.215</v>
      </c>
      <c r="F311" s="6">
        <f>AVERAGE(E307:E311)</f>
        <v>6.2672000000000008</v>
      </c>
      <c r="G311">
        <f t="shared" si="177"/>
        <v>5</v>
      </c>
      <c r="H311">
        <f t="shared" si="203"/>
        <v>389</v>
      </c>
      <c r="I311" s="5">
        <f t="shared" si="174"/>
        <v>2283.3919999999998</v>
      </c>
      <c r="J311" s="7">
        <f t="shared" si="206"/>
        <v>0</v>
      </c>
      <c r="K311" t="str">
        <f t="shared" si="204"/>
        <v/>
      </c>
      <c r="M311" s="20" t="str">
        <f t="shared" si="178"/>
        <v/>
      </c>
      <c r="N311" s="20" t="str">
        <f>IF($G311=3,SUM($D309:D311),"")</f>
        <v/>
      </c>
      <c r="O311" s="20" t="str">
        <f t="shared" si="181"/>
        <v/>
      </c>
      <c r="P311" s="20">
        <f t="shared" si="183"/>
        <v>44494</v>
      </c>
      <c r="Q311" s="20" t="str">
        <f t="shared" si="185"/>
        <v/>
      </c>
      <c r="R311" s="20" t="str">
        <f t="shared" si="187"/>
        <v/>
      </c>
      <c r="S311" s="20" t="str">
        <f t="shared" si="189"/>
        <v/>
      </c>
      <c r="T311" s="20" t="str">
        <f t="shared" si="191"/>
        <v/>
      </c>
      <c r="W311" s="5"/>
      <c r="X311" s="7"/>
      <c r="Z311" s="1"/>
      <c r="AA311" s="1"/>
      <c r="AB311" s="5"/>
      <c r="AC311" s="5"/>
      <c r="AD311" s="1"/>
    </row>
    <row r="312" spans="1:31" x14ac:dyDescent="0.25">
      <c r="A312" t="s">
        <v>45</v>
      </c>
      <c r="B312" t="s">
        <v>453</v>
      </c>
      <c r="C312">
        <v>29</v>
      </c>
      <c r="D312">
        <v>10634</v>
      </c>
      <c r="E312" s="15">
        <v>6.1310000000000002</v>
      </c>
      <c r="F312" s="6">
        <f>AVERAGE(E307:E312)</f>
        <v>6.2444999999999995</v>
      </c>
      <c r="G312">
        <f t="shared" si="177"/>
        <v>6</v>
      </c>
      <c r="H312">
        <f t="shared" si="203"/>
        <v>418</v>
      </c>
      <c r="I312" s="5">
        <f t="shared" si="174"/>
        <v>2461.1909999999998</v>
      </c>
      <c r="J312" s="7">
        <f t="shared" si="206"/>
        <v>0</v>
      </c>
      <c r="K312" t="str">
        <f t="shared" si="204"/>
        <v/>
      </c>
      <c r="M312" s="20" t="str">
        <f t="shared" si="178"/>
        <v/>
      </c>
      <c r="N312" s="20" t="str">
        <f>IF($G312=3,SUM($D310:D312),"")</f>
        <v/>
      </c>
      <c r="O312" s="20" t="str">
        <f t="shared" si="181"/>
        <v/>
      </c>
      <c r="P312" s="20" t="str">
        <f t="shared" si="183"/>
        <v/>
      </c>
      <c r="Q312" s="20">
        <f t="shared" si="185"/>
        <v>94722</v>
      </c>
      <c r="R312" s="20" t="str">
        <f t="shared" si="187"/>
        <v/>
      </c>
      <c r="S312" s="20" t="str">
        <f t="shared" si="189"/>
        <v/>
      </c>
      <c r="T312" s="20" t="str">
        <f t="shared" si="191"/>
        <v/>
      </c>
      <c r="W312" s="5"/>
      <c r="X312" s="7"/>
      <c r="Z312" s="1"/>
      <c r="AA312" s="1"/>
      <c r="AB312" s="5"/>
      <c r="AC312" s="5"/>
      <c r="AD312" s="1"/>
    </row>
    <row r="313" spans="1:31" x14ac:dyDescent="0.25">
      <c r="A313" t="s">
        <v>45</v>
      </c>
      <c r="B313" t="s">
        <v>582</v>
      </c>
      <c r="C313">
        <v>22</v>
      </c>
      <c r="D313">
        <v>3858</v>
      </c>
      <c r="E313" s="15">
        <v>5.3390000000000004</v>
      </c>
      <c r="F313" s="6">
        <f>AVERAGE(E307:E313)</f>
        <v>6.1151428571428568</v>
      </c>
      <c r="G313">
        <f t="shared" si="177"/>
        <v>7</v>
      </c>
      <c r="H313">
        <f t="shared" si="203"/>
        <v>440</v>
      </c>
      <c r="I313" s="5">
        <f t="shared" si="174"/>
        <v>2578.6489999999999</v>
      </c>
      <c r="J313" s="7">
        <f t="shared" si="206"/>
        <v>0</v>
      </c>
      <c r="K313" t="str">
        <f t="shared" si="204"/>
        <v/>
      </c>
      <c r="M313" s="20" t="str">
        <f t="shared" si="178"/>
        <v/>
      </c>
      <c r="N313" s="20" t="str">
        <f>IF($G313=3,SUM($D311:D313),"")</f>
        <v/>
      </c>
      <c r="O313" s="20" t="str">
        <f t="shared" si="181"/>
        <v/>
      </c>
      <c r="P313" s="20" t="str">
        <f t="shared" si="183"/>
        <v/>
      </c>
      <c r="Q313" s="20" t="str">
        <f t="shared" si="185"/>
        <v/>
      </c>
      <c r="R313" s="20">
        <f t="shared" si="187"/>
        <v>98580</v>
      </c>
      <c r="S313" s="20" t="str">
        <f t="shared" si="189"/>
        <v/>
      </c>
      <c r="T313" s="20" t="str">
        <f t="shared" si="191"/>
        <v/>
      </c>
      <c r="W313" s="5"/>
      <c r="X313" s="7"/>
      <c r="Z313" s="1"/>
      <c r="AA313" s="1"/>
      <c r="AB313" s="5"/>
      <c r="AC313" s="5"/>
      <c r="AD313" s="1"/>
    </row>
    <row r="314" spans="1:31" x14ac:dyDescent="0.25">
      <c r="A314" t="s">
        <v>45</v>
      </c>
      <c r="B314" t="s">
        <v>583</v>
      </c>
      <c r="C314">
        <v>19</v>
      </c>
      <c r="D314">
        <v>5453</v>
      </c>
      <c r="E314" s="15">
        <v>4.024</v>
      </c>
      <c r="F314" s="6">
        <f>AVERAGE(E307:E314)</f>
        <v>5.8537499999999998</v>
      </c>
      <c r="G314">
        <f t="shared" si="177"/>
        <v>8</v>
      </c>
      <c r="H314">
        <f t="shared" si="203"/>
        <v>459</v>
      </c>
      <c r="I314" s="5">
        <f t="shared" si="174"/>
        <v>2655.105</v>
      </c>
      <c r="J314" s="7">
        <f t="shared" si="206"/>
        <v>0</v>
      </c>
      <c r="K314" t="str">
        <f t="shared" si="204"/>
        <v/>
      </c>
      <c r="M314" s="20" t="str">
        <f t="shared" si="178"/>
        <v/>
      </c>
      <c r="N314" s="20" t="str">
        <f>IF($G314=3,SUM($D312:D314),"")</f>
        <v/>
      </c>
      <c r="O314" s="20" t="str">
        <f t="shared" si="181"/>
        <v/>
      </c>
      <c r="P314" s="20" t="str">
        <f t="shared" si="183"/>
        <v/>
      </c>
      <c r="Q314" s="20" t="str">
        <f t="shared" si="185"/>
        <v/>
      </c>
      <c r="R314" s="20" t="str">
        <f t="shared" si="187"/>
        <v/>
      </c>
      <c r="S314" s="20">
        <f t="shared" si="189"/>
        <v>104033</v>
      </c>
      <c r="T314" s="20" t="str">
        <f t="shared" si="191"/>
        <v/>
      </c>
      <c r="W314" s="5"/>
      <c r="X314" s="7"/>
      <c r="Z314" s="1"/>
      <c r="AA314" s="1"/>
      <c r="AB314" s="5"/>
      <c r="AC314" s="5"/>
      <c r="AD314" s="1"/>
    </row>
    <row r="315" spans="1:31" x14ac:dyDescent="0.25">
      <c r="A315" t="s">
        <v>45</v>
      </c>
      <c r="B315" t="s">
        <v>584</v>
      </c>
      <c r="C315">
        <v>10</v>
      </c>
      <c r="D315">
        <v>1388</v>
      </c>
      <c r="E315" s="15">
        <v>5.81</v>
      </c>
      <c r="F315" s="6">
        <f>AVERAGE(E307:E315)</f>
        <v>5.8488888888888892</v>
      </c>
      <c r="G315">
        <f t="shared" si="177"/>
        <v>9</v>
      </c>
      <c r="H315">
        <f t="shared" si="203"/>
        <v>469</v>
      </c>
      <c r="I315" s="5">
        <f t="shared" si="174"/>
        <v>2713.2049999999999</v>
      </c>
      <c r="J315" s="7">
        <f t="shared" si="206"/>
        <v>0</v>
      </c>
      <c r="K315" t="str">
        <f t="shared" si="204"/>
        <v/>
      </c>
      <c r="M315" s="20" t="str">
        <f t="shared" si="178"/>
        <v/>
      </c>
      <c r="N315" s="20" t="str">
        <f>IF($G315=3,SUM($D313:D315),"")</f>
        <v/>
      </c>
      <c r="O315" s="20" t="str">
        <f t="shared" si="181"/>
        <v/>
      </c>
      <c r="P315" s="20" t="str">
        <f t="shared" si="183"/>
        <v/>
      </c>
      <c r="Q315" s="20" t="str">
        <f t="shared" si="185"/>
        <v/>
      </c>
      <c r="R315" s="20" t="str">
        <f t="shared" si="187"/>
        <v/>
      </c>
      <c r="S315" s="20" t="str">
        <f t="shared" si="189"/>
        <v/>
      </c>
      <c r="T315" s="20">
        <f t="shared" si="191"/>
        <v>105421</v>
      </c>
      <c r="W315" s="5"/>
      <c r="X315" s="7"/>
      <c r="Z315" s="1"/>
      <c r="AA315" s="1"/>
      <c r="AB315" s="5"/>
      <c r="AC315" s="5"/>
      <c r="AD315" s="1"/>
    </row>
    <row r="316" spans="1:31" x14ac:dyDescent="0.25">
      <c r="A316" t="s">
        <v>45</v>
      </c>
      <c r="B316" t="s">
        <v>585</v>
      </c>
      <c r="C316">
        <v>9</v>
      </c>
      <c r="D316">
        <v>1682</v>
      </c>
      <c r="E316" s="15">
        <v>3.496</v>
      </c>
      <c r="F316" s="6">
        <f>AVERAGE(E307:E316)</f>
        <v>5.6135999999999999</v>
      </c>
      <c r="G316">
        <f t="shared" si="177"/>
        <v>10</v>
      </c>
      <c r="H316">
        <f t="shared" si="203"/>
        <v>478</v>
      </c>
      <c r="I316" s="5">
        <f t="shared" si="174"/>
        <v>2744.6689999999999</v>
      </c>
      <c r="J316" s="7">
        <f t="shared" si="206"/>
        <v>5.7419853556485352</v>
      </c>
      <c r="K316">
        <f t="shared" si="204"/>
        <v>107103</v>
      </c>
      <c r="M316" s="20" t="str">
        <f t="shared" si="178"/>
        <v/>
      </c>
      <c r="N316" s="20" t="str">
        <f>IF($G316=3,SUM($D314:D316),"")</f>
        <v/>
      </c>
      <c r="O316" s="20" t="str">
        <f t="shared" si="181"/>
        <v/>
      </c>
      <c r="P316" s="20" t="str">
        <f t="shared" si="183"/>
        <v/>
      </c>
      <c r="Q316" s="20" t="str">
        <f t="shared" si="185"/>
        <v/>
      </c>
      <c r="R316" s="20" t="str">
        <f t="shared" si="187"/>
        <v/>
      </c>
      <c r="S316" s="20" t="str">
        <f t="shared" si="189"/>
        <v/>
      </c>
      <c r="T316" s="20" t="str">
        <f t="shared" si="191"/>
        <v/>
      </c>
      <c r="W316" s="5"/>
      <c r="X316" s="7"/>
      <c r="Z316" s="1"/>
      <c r="AA316" s="1"/>
      <c r="AB316" s="5"/>
      <c r="AC316" s="5"/>
      <c r="AD316" s="1"/>
    </row>
    <row r="317" spans="1:31" x14ac:dyDescent="0.25">
      <c r="A317" t="s">
        <v>41</v>
      </c>
      <c r="B317" t="s">
        <v>505</v>
      </c>
      <c r="C317">
        <v>219</v>
      </c>
      <c r="D317">
        <v>52549</v>
      </c>
      <c r="E317" s="15">
        <v>29.352</v>
      </c>
      <c r="F317" s="6">
        <f>AVERAGE(E317)</f>
        <v>29.352</v>
      </c>
      <c r="G317">
        <f t="shared" si="177"/>
        <v>1</v>
      </c>
      <c r="H317">
        <f t="shared" si="203"/>
        <v>219</v>
      </c>
      <c r="I317" s="5">
        <f t="shared" si="174"/>
        <v>6428.0879999999997</v>
      </c>
      <c r="J317" s="7">
        <f t="shared" si="206"/>
        <v>0</v>
      </c>
      <c r="K317" t="str">
        <f t="shared" si="204"/>
        <v/>
      </c>
      <c r="M317" s="20" t="str">
        <f t="shared" si="178"/>
        <v/>
      </c>
      <c r="N317" s="20" t="str">
        <f>IF($G317=3,SUM($D315:D317),"")</f>
        <v/>
      </c>
      <c r="O317" s="20" t="str">
        <f t="shared" si="181"/>
        <v/>
      </c>
      <c r="P317" s="20" t="str">
        <f t="shared" si="183"/>
        <v/>
      </c>
      <c r="Q317" s="20" t="str">
        <f t="shared" si="185"/>
        <v/>
      </c>
      <c r="R317" s="20" t="str">
        <f t="shared" si="187"/>
        <v/>
      </c>
      <c r="S317" s="20" t="str">
        <f t="shared" si="189"/>
        <v/>
      </c>
      <c r="T317" s="20" t="str">
        <f t="shared" si="191"/>
        <v/>
      </c>
      <c r="W317" s="5"/>
      <c r="X317" s="7"/>
      <c r="Z317" s="1"/>
      <c r="AA317" s="1"/>
      <c r="AB317" s="5"/>
      <c r="AC317" s="5"/>
      <c r="AD317" s="1"/>
    </row>
    <row r="318" spans="1:31" x14ac:dyDescent="0.25">
      <c r="A318" t="s">
        <v>41</v>
      </c>
      <c r="B318" t="s">
        <v>272</v>
      </c>
      <c r="C318">
        <v>59</v>
      </c>
      <c r="D318">
        <v>14382</v>
      </c>
      <c r="E318" s="15">
        <v>14.63</v>
      </c>
      <c r="F318" s="6">
        <f>AVERAGE(E317:E318)</f>
        <v>21.991</v>
      </c>
      <c r="G318">
        <f t="shared" si="177"/>
        <v>2</v>
      </c>
      <c r="H318">
        <f t="shared" si="203"/>
        <v>278</v>
      </c>
      <c r="I318" s="5">
        <f t="shared" si="174"/>
        <v>7291.2579999999998</v>
      </c>
      <c r="J318" s="7">
        <f t="shared" si="206"/>
        <v>0</v>
      </c>
      <c r="K318" t="str">
        <f t="shared" si="204"/>
        <v/>
      </c>
      <c r="M318" s="20">
        <f t="shared" si="178"/>
        <v>66931</v>
      </c>
      <c r="N318" s="20" t="str">
        <f>IF($G318=3,SUM($D316:D318),"")</f>
        <v/>
      </c>
      <c r="O318" s="20" t="str">
        <f t="shared" si="181"/>
        <v/>
      </c>
      <c r="P318" s="20" t="str">
        <f t="shared" si="183"/>
        <v/>
      </c>
      <c r="Q318" s="20" t="str">
        <f t="shared" si="185"/>
        <v/>
      </c>
      <c r="R318" s="20" t="str">
        <f t="shared" si="187"/>
        <v/>
      </c>
      <c r="S318" s="20" t="str">
        <f t="shared" si="189"/>
        <v/>
      </c>
      <c r="T318" s="20" t="str">
        <f t="shared" si="191"/>
        <v/>
      </c>
      <c r="W318" s="5"/>
      <c r="X318" s="7"/>
      <c r="Z318" s="5"/>
      <c r="AA318" s="1"/>
      <c r="AB318" s="5"/>
      <c r="AC318" s="5"/>
      <c r="AD318" s="1"/>
      <c r="AE318" s="5"/>
    </row>
    <row r="319" spans="1:31" x14ac:dyDescent="0.25">
      <c r="A319" t="s">
        <v>41</v>
      </c>
      <c r="B319" t="s">
        <v>508</v>
      </c>
      <c r="C319">
        <v>31</v>
      </c>
      <c r="D319">
        <v>5595</v>
      </c>
      <c r="E319" s="15">
        <v>7.5279999999999996</v>
      </c>
      <c r="F319" s="6">
        <f>AVERAGE(E317:E319)</f>
        <v>17.169999999999998</v>
      </c>
      <c r="G319">
        <f t="shared" si="177"/>
        <v>3</v>
      </c>
      <c r="H319">
        <f t="shared" si="203"/>
        <v>309</v>
      </c>
      <c r="I319" s="5">
        <f t="shared" si="174"/>
        <v>7524.6260000000002</v>
      </c>
      <c r="J319" s="7">
        <f t="shared" si="206"/>
        <v>0</v>
      </c>
      <c r="K319" t="str">
        <f t="shared" si="204"/>
        <v/>
      </c>
      <c r="M319" s="20" t="str">
        <f t="shared" si="178"/>
        <v/>
      </c>
      <c r="N319" s="20">
        <f>IF($G319=3,SUM($D317:D319),"")</f>
        <v>72526</v>
      </c>
      <c r="O319" s="20" t="str">
        <f t="shared" si="181"/>
        <v/>
      </c>
      <c r="P319" s="20" t="str">
        <f t="shared" si="183"/>
        <v/>
      </c>
      <c r="Q319" s="20" t="str">
        <f t="shared" si="185"/>
        <v/>
      </c>
      <c r="R319" s="20" t="str">
        <f t="shared" si="187"/>
        <v/>
      </c>
      <c r="S319" s="20" t="str">
        <f t="shared" si="189"/>
        <v/>
      </c>
      <c r="T319" s="20" t="str">
        <f t="shared" si="191"/>
        <v/>
      </c>
      <c r="W319" s="5"/>
      <c r="X319" s="7"/>
      <c r="Z319" s="1"/>
      <c r="AA319" s="1"/>
      <c r="AB319" s="5"/>
      <c r="AC319" s="5"/>
      <c r="AD319" s="1"/>
    </row>
    <row r="320" spans="1:31" x14ac:dyDescent="0.25">
      <c r="A320" t="s">
        <v>41</v>
      </c>
      <c r="B320" t="s">
        <v>347</v>
      </c>
      <c r="C320">
        <v>26</v>
      </c>
      <c r="D320">
        <v>5489</v>
      </c>
      <c r="E320" s="15">
        <v>10.798</v>
      </c>
      <c r="F320" s="6">
        <f>AVERAGE(E317:E320)</f>
        <v>15.577</v>
      </c>
      <c r="G320">
        <f t="shared" si="177"/>
        <v>4</v>
      </c>
      <c r="H320">
        <f t="shared" si="203"/>
        <v>335</v>
      </c>
      <c r="I320" s="5">
        <f t="shared" si="174"/>
        <v>7805.3739999999998</v>
      </c>
      <c r="J320" s="7">
        <f t="shared" si="206"/>
        <v>0</v>
      </c>
      <c r="K320" t="str">
        <f t="shared" si="204"/>
        <v/>
      </c>
      <c r="M320" s="20" t="str">
        <f t="shared" si="178"/>
        <v/>
      </c>
      <c r="N320" s="20" t="str">
        <f>IF($G320=3,SUM($D318:D320),"")</f>
        <v/>
      </c>
      <c r="O320" s="20">
        <f t="shared" si="181"/>
        <v>78015</v>
      </c>
      <c r="P320" s="20" t="str">
        <f t="shared" si="183"/>
        <v/>
      </c>
      <c r="Q320" s="20" t="str">
        <f t="shared" si="185"/>
        <v/>
      </c>
      <c r="R320" s="20" t="str">
        <f t="shared" si="187"/>
        <v/>
      </c>
      <c r="S320" s="20" t="str">
        <f t="shared" si="189"/>
        <v/>
      </c>
      <c r="T320" s="20" t="str">
        <f t="shared" si="191"/>
        <v/>
      </c>
      <c r="W320" s="5"/>
      <c r="X320" s="7"/>
      <c r="Z320" s="1"/>
      <c r="AA320" s="1"/>
      <c r="AB320" s="5"/>
      <c r="AC320" s="5"/>
      <c r="AD320" s="1"/>
    </row>
    <row r="321" spans="1:31" x14ac:dyDescent="0.25">
      <c r="A321" t="s">
        <v>41</v>
      </c>
      <c r="B321" t="s">
        <v>394</v>
      </c>
      <c r="C321">
        <v>21</v>
      </c>
      <c r="D321">
        <v>7804</v>
      </c>
      <c r="E321" s="15">
        <v>10.81</v>
      </c>
      <c r="F321" s="6">
        <f>AVERAGE(E317:E321)</f>
        <v>14.6236</v>
      </c>
      <c r="G321">
        <f t="shared" si="177"/>
        <v>5</v>
      </c>
      <c r="H321">
        <f t="shared" si="203"/>
        <v>356</v>
      </c>
      <c r="I321" s="5">
        <f t="shared" si="174"/>
        <v>8032.384</v>
      </c>
      <c r="J321" s="7">
        <f t="shared" si="206"/>
        <v>0</v>
      </c>
      <c r="K321" t="str">
        <f t="shared" si="204"/>
        <v/>
      </c>
      <c r="M321" s="20" t="str">
        <f t="shared" si="178"/>
        <v/>
      </c>
      <c r="N321" s="20" t="str">
        <f>IF($G321=3,SUM($D319:D321),"")</f>
        <v/>
      </c>
      <c r="O321" s="20" t="str">
        <f t="shared" si="181"/>
        <v/>
      </c>
      <c r="P321" s="20">
        <f t="shared" si="183"/>
        <v>18888</v>
      </c>
      <c r="Q321" s="20" t="str">
        <f t="shared" si="185"/>
        <v/>
      </c>
      <c r="R321" s="20" t="str">
        <f t="shared" si="187"/>
        <v/>
      </c>
      <c r="S321" s="20" t="str">
        <f t="shared" si="189"/>
        <v/>
      </c>
      <c r="T321" s="20" t="str">
        <f t="shared" si="191"/>
        <v/>
      </c>
      <c r="W321" s="5"/>
      <c r="X321" s="7"/>
      <c r="Z321" s="1"/>
      <c r="AA321" s="1"/>
      <c r="AB321" s="5"/>
      <c r="AC321" s="5"/>
      <c r="AD321" s="1"/>
    </row>
    <row r="322" spans="1:31" x14ac:dyDescent="0.25">
      <c r="A322" t="s">
        <v>41</v>
      </c>
      <c r="B322" t="s">
        <v>507</v>
      </c>
      <c r="C322">
        <v>16</v>
      </c>
      <c r="D322">
        <v>4126</v>
      </c>
      <c r="E322" s="15">
        <v>10.930999999999999</v>
      </c>
      <c r="F322" s="6">
        <f>AVERAGE(E317:E322)</f>
        <v>14.008166666666666</v>
      </c>
      <c r="G322">
        <f t="shared" si="177"/>
        <v>6</v>
      </c>
      <c r="H322">
        <f t="shared" si="203"/>
        <v>372</v>
      </c>
      <c r="I322" s="5">
        <f t="shared" ref="I322:I384" si="225">IF(G321&gt;G322,E322*C322,E322*C322+I321)</f>
        <v>8207.2800000000007</v>
      </c>
      <c r="J322" s="7">
        <f t="shared" si="206"/>
        <v>0</v>
      </c>
      <c r="K322" t="str">
        <f t="shared" si="204"/>
        <v/>
      </c>
      <c r="M322" s="20" t="str">
        <f t="shared" si="178"/>
        <v/>
      </c>
      <c r="N322" s="20" t="str">
        <f>IF($G322=3,SUM($D320:D322),"")</f>
        <v/>
      </c>
      <c r="O322" s="20" t="str">
        <f t="shared" si="181"/>
        <v/>
      </c>
      <c r="P322" s="20" t="str">
        <f t="shared" si="183"/>
        <v/>
      </c>
      <c r="Q322" s="20">
        <f t="shared" si="185"/>
        <v>89945</v>
      </c>
      <c r="R322" s="20" t="str">
        <f t="shared" si="187"/>
        <v/>
      </c>
      <c r="S322" s="20" t="str">
        <f t="shared" si="189"/>
        <v/>
      </c>
      <c r="T322" s="20" t="str">
        <f t="shared" si="191"/>
        <v/>
      </c>
      <c r="W322" s="5"/>
      <c r="X322" s="7"/>
      <c r="Z322" s="1"/>
      <c r="AA322" s="1"/>
      <c r="AB322" s="5"/>
      <c r="AC322" s="5"/>
      <c r="AD322" s="1"/>
    </row>
    <row r="323" spans="1:31" x14ac:dyDescent="0.25">
      <c r="A323" t="s">
        <v>41</v>
      </c>
      <c r="B323" t="s">
        <v>1860</v>
      </c>
      <c r="C323">
        <v>14</v>
      </c>
      <c r="D323">
        <v>2704</v>
      </c>
      <c r="E323" s="15">
        <v>6.3929999999999998</v>
      </c>
      <c r="F323" s="6">
        <f>AVERAGE(E317:E323)</f>
        <v>12.920285714285713</v>
      </c>
      <c r="G323">
        <f t="shared" si="177"/>
        <v>7</v>
      </c>
      <c r="H323">
        <f t="shared" si="203"/>
        <v>386</v>
      </c>
      <c r="I323" s="5">
        <f t="shared" si="225"/>
        <v>8296.7820000000011</v>
      </c>
      <c r="J323" s="7">
        <f t="shared" si="206"/>
        <v>0</v>
      </c>
      <c r="K323" t="str">
        <f t="shared" si="204"/>
        <v/>
      </c>
      <c r="M323" s="20" t="str">
        <f t="shared" si="178"/>
        <v/>
      </c>
      <c r="N323" s="20" t="str">
        <f>IF($G323=3,SUM($D321:D323),"")</f>
        <v/>
      </c>
      <c r="O323" s="20" t="str">
        <f t="shared" si="181"/>
        <v/>
      </c>
      <c r="P323" s="20" t="str">
        <f t="shared" si="183"/>
        <v/>
      </c>
      <c r="Q323" s="20" t="str">
        <f t="shared" si="185"/>
        <v/>
      </c>
      <c r="R323" s="20">
        <f t="shared" si="187"/>
        <v>92649</v>
      </c>
      <c r="S323" s="20" t="str">
        <f t="shared" si="189"/>
        <v/>
      </c>
      <c r="T323" s="20" t="str">
        <f t="shared" si="191"/>
        <v/>
      </c>
      <c r="W323" s="5"/>
      <c r="X323" s="7"/>
      <c r="Z323" s="1"/>
      <c r="AA323" s="1"/>
      <c r="AB323" s="5"/>
      <c r="AC323" s="5"/>
      <c r="AD323" s="1"/>
    </row>
    <row r="324" spans="1:31" x14ac:dyDescent="0.25">
      <c r="A324" t="s">
        <v>41</v>
      </c>
      <c r="B324" t="s">
        <v>284</v>
      </c>
      <c r="C324">
        <v>12</v>
      </c>
      <c r="D324">
        <v>1925</v>
      </c>
      <c r="E324" s="15">
        <v>8.4589999999999996</v>
      </c>
      <c r="F324" s="6">
        <f>AVERAGE(E317:E324)</f>
        <v>12.362625</v>
      </c>
      <c r="G324">
        <f t="shared" ref="G324:G387" si="226">IF(A324=A323,G323+1,1)</f>
        <v>8</v>
      </c>
      <c r="H324">
        <f t="shared" si="203"/>
        <v>398</v>
      </c>
      <c r="I324" s="5">
        <f t="shared" si="225"/>
        <v>8398.2900000000009</v>
      </c>
      <c r="J324" s="7">
        <f t="shared" si="206"/>
        <v>0</v>
      </c>
      <c r="K324" t="str">
        <f t="shared" si="204"/>
        <v/>
      </c>
      <c r="M324" s="20" t="str">
        <f t="shared" ref="M324:M387" si="227">IF($G324=2,SUM($D323:$D324),"")</f>
        <v/>
      </c>
      <c r="N324" s="20" t="str">
        <f>IF($G324=3,SUM($D322:D324),"")</f>
        <v/>
      </c>
      <c r="O324" s="20" t="str">
        <f t="shared" si="181"/>
        <v/>
      </c>
      <c r="P324" s="20" t="str">
        <f t="shared" si="183"/>
        <v/>
      </c>
      <c r="Q324" s="20" t="str">
        <f t="shared" si="185"/>
        <v/>
      </c>
      <c r="R324" s="20" t="str">
        <f t="shared" si="187"/>
        <v/>
      </c>
      <c r="S324" s="20">
        <f t="shared" si="189"/>
        <v>94574</v>
      </c>
      <c r="T324" s="20" t="str">
        <f t="shared" si="191"/>
        <v/>
      </c>
      <c r="W324" s="5"/>
      <c r="X324" s="7"/>
      <c r="Z324" s="1"/>
      <c r="AA324" s="1"/>
      <c r="AB324" s="5"/>
      <c r="AC324" s="5"/>
      <c r="AD324" s="1"/>
    </row>
    <row r="325" spans="1:31" x14ac:dyDescent="0.25">
      <c r="A325" t="s">
        <v>41</v>
      </c>
      <c r="B325" t="s">
        <v>276</v>
      </c>
      <c r="C325">
        <v>12</v>
      </c>
      <c r="D325">
        <v>28252</v>
      </c>
      <c r="E325" s="15">
        <v>9.1050000000000004</v>
      </c>
      <c r="F325" s="6">
        <f>AVERAGE(E317:E325)</f>
        <v>12.000666666666667</v>
      </c>
      <c r="G325">
        <f t="shared" si="226"/>
        <v>9</v>
      </c>
      <c r="H325">
        <f t="shared" si="203"/>
        <v>410</v>
      </c>
      <c r="I325" s="5">
        <f t="shared" si="225"/>
        <v>8507.5500000000011</v>
      </c>
      <c r="J325" s="7">
        <f t="shared" si="206"/>
        <v>0</v>
      </c>
      <c r="K325" t="str">
        <f t="shared" si="204"/>
        <v/>
      </c>
      <c r="M325" s="20" t="str">
        <f t="shared" si="227"/>
        <v/>
      </c>
      <c r="N325" s="20" t="str">
        <f>IF($G325=3,SUM($D323:D325),"")</f>
        <v/>
      </c>
      <c r="O325" s="20" t="str">
        <f t="shared" si="181"/>
        <v/>
      </c>
      <c r="P325" s="20" t="str">
        <f t="shared" si="183"/>
        <v/>
      </c>
      <c r="Q325" s="20" t="str">
        <f t="shared" si="185"/>
        <v/>
      </c>
      <c r="R325" s="20" t="str">
        <f t="shared" si="187"/>
        <v/>
      </c>
      <c r="S325" s="20" t="str">
        <f t="shared" si="189"/>
        <v/>
      </c>
      <c r="T325" s="20">
        <f t="shared" si="191"/>
        <v>122826</v>
      </c>
      <c r="W325" s="5"/>
      <c r="X325" s="7"/>
      <c r="Z325" s="1"/>
      <c r="AA325" s="1"/>
      <c r="AB325" s="5"/>
      <c r="AC325" s="5"/>
      <c r="AD325" s="1"/>
    </row>
    <row r="326" spans="1:31" x14ac:dyDescent="0.25">
      <c r="A326" t="s">
        <v>41</v>
      </c>
      <c r="B326" t="s">
        <v>1861</v>
      </c>
      <c r="C326">
        <v>10</v>
      </c>
      <c r="D326">
        <v>1832</v>
      </c>
      <c r="E326" s="15">
        <v>5.9630000000000001</v>
      </c>
      <c r="F326" s="6">
        <f>AVERAGE(E317:E326)</f>
        <v>11.396899999999999</v>
      </c>
      <c r="G326">
        <f t="shared" si="226"/>
        <v>10</v>
      </c>
      <c r="H326">
        <f t="shared" si="203"/>
        <v>420</v>
      </c>
      <c r="I326" s="5">
        <f t="shared" si="225"/>
        <v>8567.18</v>
      </c>
      <c r="J326" s="7">
        <f t="shared" si="206"/>
        <v>20.39804761904762</v>
      </c>
      <c r="K326">
        <f t="shared" si="204"/>
        <v>124658</v>
      </c>
      <c r="M326" s="20" t="str">
        <f t="shared" si="227"/>
        <v/>
      </c>
      <c r="N326" s="20" t="str">
        <f>IF($G326=3,SUM($D324:D326),"")</f>
        <v/>
      </c>
      <c r="O326" s="20" t="str">
        <f t="shared" ref="O326:O389" si="228">IF(G326=4,SUM(D323:D326),"")</f>
        <v/>
      </c>
      <c r="P326" s="20" t="str">
        <f t="shared" si="183"/>
        <v/>
      </c>
      <c r="Q326" s="20" t="str">
        <f t="shared" si="185"/>
        <v/>
      </c>
      <c r="R326" s="20" t="str">
        <f t="shared" si="187"/>
        <v/>
      </c>
      <c r="S326" s="20" t="str">
        <f t="shared" si="189"/>
        <v/>
      </c>
      <c r="T326" s="20" t="str">
        <f t="shared" si="191"/>
        <v/>
      </c>
      <c r="W326" s="5"/>
      <c r="X326" s="7"/>
      <c r="Z326" s="1"/>
      <c r="AA326" s="1"/>
      <c r="AB326" s="5"/>
      <c r="AC326" s="5"/>
      <c r="AD326" s="1"/>
    </row>
    <row r="327" spans="1:31" x14ac:dyDescent="0.25">
      <c r="A327" t="s">
        <v>53</v>
      </c>
      <c r="B327" t="s">
        <v>586</v>
      </c>
      <c r="C327">
        <v>80</v>
      </c>
      <c r="D327">
        <v>8971</v>
      </c>
      <c r="E327" s="15">
        <v>7.5620000000000003</v>
      </c>
      <c r="F327" s="6">
        <f t="shared" ref="F327" si="229">AVERAGE(E327)</f>
        <v>7.5620000000000003</v>
      </c>
      <c r="G327">
        <f t="shared" si="226"/>
        <v>1</v>
      </c>
      <c r="H327">
        <f t="shared" si="203"/>
        <v>80</v>
      </c>
      <c r="I327" s="5">
        <f t="shared" si="225"/>
        <v>604.96</v>
      </c>
      <c r="J327" s="7">
        <f t="shared" si="206"/>
        <v>0</v>
      </c>
      <c r="K327" t="str">
        <f t="shared" si="204"/>
        <v/>
      </c>
      <c r="M327" s="20" t="str">
        <f t="shared" si="227"/>
        <v/>
      </c>
      <c r="N327" s="20" t="str">
        <f>IF($G327=3,SUM($D325:D327),"")</f>
        <v/>
      </c>
      <c r="O327" s="20" t="str">
        <f t="shared" si="228"/>
        <v/>
      </c>
      <c r="P327" s="20" t="str">
        <f t="shared" ref="P327:P390" si="230">IF($G327=5,SUM($D325:$D327),"")</f>
        <v/>
      </c>
      <c r="Q327" s="20" t="str">
        <f t="shared" si="185"/>
        <v/>
      </c>
      <c r="R327" s="20" t="str">
        <f t="shared" si="187"/>
        <v/>
      </c>
      <c r="S327" s="20" t="str">
        <f t="shared" si="189"/>
        <v/>
      </c>
      <c r="T327" s="20" t="str">
        <f t="shared" si="191"/>
        <v/>
      </c>
      <c r="W327" s="5"/>
      <c r="X327" s="7"/>
      <c r="Z327" s="1"/>
      <c r="AA327" s="1"/>
      <c r="AB327" s="5"/>
      <c r="AC327" s="5"/>
      <c r="AD327" s="1"/>
    </row>
    <row r="328" spans="1:31" x14ac:dyDescent="0.25">
      <c r="A328" t="s">
        <v>53</v>
      </c>
      <c r="B328" t="s">
        <v>363</v>
      </c>
      <c r="C328">
        <v>78</v>
      </c>
      <c r="D328">
        <v>10991</v>
      </c>
      <c r="E328" s="15">
        <v>8.8859999999999992</v>
      </c>
      <c r="F328" s="6">
        <f t="shared" ref="F328" si="231">AVERAGE(E327:E328)</f>
        <v>8.2240000000000002</v>
      </c>
      <c r="G328">
        <f t="shared" si="226"/>
        <v>2</v>
      </c>
      <c r="H328">
        <f t="shared" si="203"/>
        <v>158</v>
      </c>
      <c r="I328" s="5">
        <f t="shared" si="225"/>
        <v>1298.068</v>
      </c>
      <c r="J328" s="7">
        <f t="shared" si="206"/>
        <v>0</v>
      </c>
      <c r="K328" t="str">
        <f t="shared" si="204"/>
        <v/>
      </c>
      <c r="M328" s="20">
        <f t="shared" si="227"/>
        <v>19962</v>
      </c>
      <c r="N328" s="20" t="str">
        <f>IF($G328=3,SUM($D326:D328),"")</f>
        <v/>
      </c>
      <c r="O328" s="20" t="str">
        <f t="shared" si="228"/>
        <v/>
      </c>
      <c r="P328" s="20" t="str">
        <f t="shared" si="230"/>
        <v/>
      </c>
      <c r="Q328" s="20" t="str">
        <f t="shared" ref="Q328:Q391" si="232">IF($G328=6,SUM($D323:$D328),"")</f>
        <v/>
      </c>
      <c r="R328" s="20" t="str">
        <f t="shared" si="187"/>
        <v/>
      </c>
      <c r="S328" s="20" t="str">
        <f t="shared" si="189"/>
        <v/>
      </c>
      <c r="T328" s="20" t="str">
        <f t="shared" si="191"/>
        <v/>
      </c>
      <c r="W328" s="5"/>
      <c r="X328" s="7"/>
      <c r="Z328" s="5"/>
      <c r="AA328" s="1"/>
      <c r="AB328" s="5"/>
      <c r="AC328" s="5"/>
      <c r="AD328" s="1"/>
      <c r="AE328" s="5"/>
    </row>
    <row r="329" spans="1:31" x14ac:dyDescent="0.25">
      <c r="A329" t="s">
        <v>53</v>
      </c>
      <c r="B329" t="s">
        <v>587</v>
      </c>
      <c r="C329">
        <v>45</v>
      </c>
      <c r="D329">
        <v>5567</v>
      </c>
      <c r="E329" s="15">
        <v>12.327999999999999</v>
      </c>
      <c r="F329" s="6">
        <f t="shared" ref="F329" si="233">AVERAGE(E327:E329)</f>
        <v>9.5920000000000005</v>
      </c>
      <c r="G329">
        <f t="shared" si="226"/>
        <v>3</v>
      </c>
      <c r="H329">
        <f t="shared" si="203"/>
        <v>203</v>
      </c>
      <c r="I329" s="5">
        <f t="shared" si="225"/>
        <v>1852.828</v>
      </c>
      <c r="J329" s="7">
        <f t="shared" si="206"/>
        <v>0</v>
      </c>
      <c r="K329" t="str">
        <f t="shared" si="204"/>
        <v/>
      </c>
      <c r="M329" s="20" t="str">
        <f t="shared" si="227"/>
        <v/>
      </c>
      <c r="N329" s="20">
        <f>IF($G329=3,SUM($D327:D329),"")</f>
        <v>25529</v>
      </c>
      <c r="O329" s="20" t="str">
        <f t="shared" si="228"/>
        <v/>
      </c>
      <c r="P329" s="20" t="str">
        <f t="shared" si="230"/>
        <v/>
      </c>
      <c r="Q329" s="20" t="str">
        <f t="shared" si="232"/>
        <v/>
      </c>
      <c r="R329" s="20" t="str">
        <f t="shared" ref="R329:R392" si="234">IF($G329=7,SUM($D323:$D329),"")</f>
        <v/>
      </c>
      <c r="S329" s="20" t="str">
        <f t="shared" si="189"/>
        <v/>
      </c>
      <c r="T329" s="20" t="str">
        <f t="shared" si="191"/>
        <v/>
      </c>
      <c r="W329" s="5"/>
      <c r="X329" s="7"/>
      <c r="Z329" s="1"/>
      <c r="AA329" s="1"/>
      <c r="AB329" s="5"/>
      <c r="AC329" s="5"/>
      <c r="AD329" s="1"/>
    </row>
    <row r="330" spans="1:31" x14ac:dyDescent="0.25">
      <c r="A330" t="s">
        <v>53</v>
      </c>
      <c r="B330" t="s">
        <v>366</v>
      </c>
      <c r="C330">
        <v>44</v>
      </c>
      <c r="D330">
        <v>5702</v>
      </c>
      <c r="E330" s="15">
        <v>5.9969999999999999</v>
      </c>
      <c r="F330" s="6">
        <f t="shared" ref="F330" si="235">AVERAGE(E327:E330)</f>
        <v>8.693249999999999</v>
      </c>
      <c r="G330">
        <f t="shared" si="226"/>
        <v>4</v>
      </c>
      <c r="H330">
        <f t="shared" si="203"/>
        <v>247</v>
      </c>
      <c r="I330" s="5">
        <f t="shared" si="225"/>
        <v>2116.6959999999999</v>
      </c>
      <c r="J330" s="7">
        <f t="shared" si="206"/>
        <v>0</v>
      </c>
      <c r="K330" t="str">
        <f t="shared" si="204"/>
        <v/>
      </c>
      <c r="M330" s="20" t="str">
        <f t="shared" si="227"/>
        <v/>
      </c>
      <c r="N330" s="20" t="str">
        <f>IF($G330=3,SUM($D328:D330),"")</f>
        <v/>
      </c>
      <c r="O330" s="20">
        <f t="shared" si="228"/>
        <v>31231</v>
      </c>
      <c r="P330" s="20" t="str">
        <f t="shared" si="230"/>
        <v/>
      </c>
      <c r="Q330" s="20" t="str">
        <f t="shared" si="232"/>
        <v/>
      </c>
      <c r="R330" s="20" t="str">
        <f t="shared" si="234"/>
        <v/>
      </c>
      <c r="S330" s="20" t="str">
        <f t="shared" ref="S330:S393" si="236">IF($G330=8,SUM($D323:$D330),"")</f>
        <v/>
      </c>
      <c r="T330" s="20" t="str">
        <f t="shared" si="191"/>
        <v/>
      </c>
      <c r="W330" s="5"/>
      <c r="X330" s="7"/>
      <c r="Z330" s="1"/>
      <c r="AA330" s="1"/>
      <c r="AB330" s="5"/>
      <c r="AC330" s="5"/>
      <c r="AD330" s="1"/>
    </row>
    <row r="331" spans="1:31" x14ac:dyDescent="0.25">
      <c r="A331" t="s">
        <v>53</v>
      </c>
      <c r="B331" t="s">
        <v>588</v>
      </c>
      <c r="C331">
        <v>41</v>
      </c>
      <c r="D331">
        <v>6097</v>
      </c>
      <c r="E331" s="15">
        <v>9.3019999999999996</v>
      </c>
      <c r="F331" s="6">
        <f t="shared" ref="F331" si="237">AVERAGE(E327:E331)</f>
        <v>8.8149999999999995</v>
      </c>
      <c r="G331">
        <f t="shared" si="226"/>
        <v>5</v>
      </c>
      <c r="H331">
        <f t="shared" si="203"/>
        <v>288</v>
      </c>
      <c r="I331" s="5">
        <f t="shared" si="225"/>
        <v>2498.078</v>
      </c>
      <c r="J331" s="7">
        <f t="shared" si="206"/>
        <v>0</v>
      </c>
      <c r="K331" t="str">
        <f t="shared" si="204"/>
        <v/>
      </c>
      <c r="M331" s="20" t="str">
        <f t="shared" si="227"/>
        <v/>
      </c>
      <c r="N331" s="20" t="str">
        <f>IF($G331=3,SUM($D329:D331),"")</f>
        <v/>
      </c>
      <c r="O331" s="20" t="str">
        <f t="shared" si="228"/>
        <v/>
      </c>
      <c r="P331" s="20">
        <f t="shared" si="230"/>
        <v>17366</v>
      </c>
      <c r="Q331" s="20" t="str">
        <f t="shared" si="232"/>
        <v/>
      </c>
      <c r="R331" s="20" t="str">
        <f t="shared" si="234"/>
        <v/>
      </c>
      <c r="S331" s="20" t="str">
        <f t="shared" si="236"/>
        <v/>
      </c>
      <c r="T331" s="20" t="str">
        <f t="shared" ref="T331:T394" si="238">IF($G331=9,SUM($D323:$D331),"")</f>
        <v/>
      </c>
      <c r="W331" s="5"/>
      <c r="X331" s="7"/>
      <c r="Z331" s="1"/>
      <c r="AA331" s="1"/>
      <c r="AB331" s="5"/>
      <c r="AC331" s="5"/>
      <c r="AD331" s="1"/>
    </row>
    <row r="332" spans="1:31" x14ac:dyDescent="0.25">
      <c r="A332" t="s">
        <v>53</v>
      </c>
      <c r="B332" t="s">
        <v>589</v>
      </c>
      <c r="C332">
        <v>31</v>
      </c>
      <c r="D332">
        <v>3784</v>
      </c>
      <c r="E332" s="15">
        <v>3.9929999999999999</v>
      </c>
      <c r="F332" s="6">
        <f t="shared" ref="F332" si="239">AVERAGE(E327:E332)</f>
        <v>8.011333333333333</v>
      </c>
      <c r="G332">
        <f t="shared" si="226"/>
        <v>6</v>
      </c>
      <c r="H332">
        <f t="shared" si="203"/>
        <v>319</v>
      </c>
      <c r="I332" s="5">
        <f t="shared" si="225"/>
        <v>2621.8609999999999</v>
      </c>
      <c r="J332" s="7">
        <f t="shared" si="206"/>
        <v>0</v>
      </c>
      <c r="K332" t="str">
        <f t="shared" si="204"/>
        <v/>
      </c>
      <c r="M332" s="20" t="str">
        <f t="shared" si="227"/>
        <v/>
      </c>
      <c r="N332" s="20" t="str">
        <f>IF($G332=3,SUM($D330:D332),"")</f>
        <v/>
      </c>
      <c r="O332" s="20" t="str">
        <f t="shared" si="228"/>
        <v/>
      </c>
      <c r="P332" s="20" t="str">
        <f t="shared" si="230"/>
        <v/>
      </c>
      <c r="Q332" s="20">
        <f t="shared" si="232"/>
        <v>41112</v>
      </c>
      <c r="R332" s="20" t="str">
        <f t="shared" si="234"/>
        <v/>
      </c>
      <c r="S332" s="20" t="str">
        <f t="shared" si="236"/>
        <v/>
      </c>
      <c r="T332" s="20" t="str">
        <f t="shared" si="238"/>
        <v/>
      </c>
      <c r="W332" s="5"/>
      <c r="X332" s="7"/>
      <c r="Z332" s="1"/>
      <c r="AA332" s="1"/>
      <c r="AB332" s="5"/>
      <c r="AC332" s="5"/>
      <c r="AD332" s="1"/>
    </row>
    <row r="333" spans="1:31" x14ac:dyDescent="0.25">
      <c r="A333" t="s">
        <v>53</v>
      </c>
      <c r="B333" t="s">
        <v>2033</v>
      </c>
      <c r="C333">
        <v>26</v>
      </c>
      <c r="D333">
        <v>2910</v>
      </c>
      <c r="E333" s="15">
        <v>3.6680000000000001</v>
      </c>
      <c r="F333" s="6">
        <f t="shared" ref="F333" si="240">AVERAGE(E327:E333)</f>
        <v>7.3908571428571426</v>
      </c>
      <c r="G333">
        <f t="shared" si="226"/>
        <v>7</v>
      </c>
      <c r="H333">
        <f t="shared" si="203"/>
        <v>345</v>
      </c>
      <c r="I333" s="5">
        <f t="shared" si="225"/>
        <v>2717.2289999999998</v>
      </c>
      <c r="J333" s="7">
        <f t="shared" si="206"/>
        <v>0</v>
      </c>
      <c r="K333" t="str">
        <f t="shared" si="204"/>
        <v/>
      </c>
      <c r="M333" s="20" t="str">
        <f t="shared" si="227"/>
        <v/>
      </c>
      <c r="N333" s="20" t="str">
        <f>IF($G333=3,SUM($D331:D333),"")</f>
        <v/>
      </c>
      <c r="O333" s="20" t="str">
        <f t="shared" si="228"/>
        <v/>
      </c>
      <c r="P333" s="20" t="str">
        <f t="shared" si="230"/>
        <v/>
      </c>
      <c r="Q333" s="20" t="str">
        <f t="shared" si="232"/>
        <v/>
      </c>
      <c r="R333" s="20">
        <f t="shared" si="234"/>
        <v>44022</v>
      </c>
      <c r="S333" s="20" t="str">
        <f t="shared" si="236"/>
        <v/>
      </c>
      <c r="T333" s="20" t="str">
        <f t="shared" si="238"/>
        <v/>
      </c>
      <c r="W333" s="5"/>
      <c r="X333" s="7"/>
      <c r="Z333" s="1"/>
      <c r="AA333" s="1"/>
      <c r="AB333" s="5"/>
      <c r="AC333" s="5"/>
      <c r="AD333" s="1"/>
    </row>
    <row r="334" spans="1:31" x14ac:dyDescent="0.25">
      <c r="A334" t="s">
        <v>53</v>
      </c>
      <c r="B334" t="s">
        <v>304</v>
      </c>
      <c r="C334">
        <v>24</v>
      </c>
      <c r="D334">
        <v>2902</v>
      </c>
      <c r="E334" s="15">
        <v>4.476</v>
      </c>
      <c r="F334" s="6">
        <f t="shared" ref="F334" si="241">AVERAGE(E327:E334)</f>
        <v>7.0264999999999995</v>
      </c>
      <c r="G334">
        <f t="shared" si="226"/>
        <v>8</v>
      </c>
      <c r="H334">
        <f t="shared" si="203"/>
        <v>369</v>
      </c>
      <c r="I334" s="5">
        <f t="shared" si="225"/>
        <v>2824.6529999999998</v>
      </c>
      <c r="J334" s="7">
        <f t="shared" si="206"/>
        <v>0</v>
      </c>
      <c r="K334" t="str">
        <f t="shared" si="204"/>
        <v/>
      </c>
      <c r="M334" s="20" t="str">
        <f t="shared" si="227"/>
        <v/>
      </c>
      <c r="N334" s="20" t="str">
        <f>IF($G334=3,SUM($D332:D334),"")</f>
        <v/>
      </c>
      <c r="O334" s="20" t="str">
        <f t="shared" si="228"/>
        <v/>
      </c>
      <c r="P334" s="20" t="str">
        <f t="shared" si="230"/>
        <v/>
      </c>
      <c r="Q334" s="20" t="str">
        <f t="shared" si="232"/>
        <v/>
      </c>
      <c r="R334" s="20" t="str">
        <f t="shared" si="234"/>
        <v/>
      </c>
      <c r="S334" s="20">
        <f t="shared" si="236"/>
        <v>46924</v>
      </c>
      <c r="T334" s="20" t="str">
        <f t="shared" si="238"/>
        <v/>
      </c>
      <c r="W334" s="5"/>
      <c r="X334" s="7"/>
      <c r="Z334" s="1"/>
      <c r="AA334" s="1"/>
      <c r="AB334" s="5"/>
      <c r="AC334" s="5"/>
      <c r="AD334" s="1"/>
    </row>
    <row r="335" spans="1:31" x14ac:dyDescent="0.25">
      <c r="A335" t="s">
        <v>53</v>
      </c>
      <c r="B335" t="s">
        <v>1862</v>
      </c>
      <c r="C335">
        <v>18</v>
      </c>
      <c r="D335">
        <v>2758</v>
      </c>
      <c r="E335" s="15">
        <v>6.2009999999999996</v>
      </c>
      <c r="F335" s="6">
        <f t="shared" ref="F335" si="242">AVERAGE(E327:E335)</f>
        <v>6.9347777777777777</v>
      </c>
      <c r="G335">
        <f t="shared" si="226"/>
        <v>9</v>
      </c>
      <c r="H335">
        <f t="shared" si="203"/>
        <v>387</v>
      </c>
      <c r="I335" s="5">
        <f t="shared" si="225"/>
        <v>2936.2709999999997</v>
      </c>
      <c r="J335" s="7">
        <f t="shared" si="206"/>
        <v>0</v>
      </c>
      <c r="K335" t="str">
        <f t="shared" si="204"/>
        <v/>
      </c>
      <c r="M335" s="20" t="str">
        <f t="shared" si="227"/>
        <v/>
      </c>
      <c r="N335" s="20" t="str">
        <f>IF($G335=3,SUM($D333:D335),"")</f>
        <v/>
      </c>
      <c r="O335" s="20" t="str">
        <f t="shared" si="228"/>
        <v/>
      </c>
      <c r="P335" s="20" t="str">
        <f t="shared" si="230"/>
        <v/>
      </c>
      <c r="Q335" s="20" t="str">
        <f t="shared" si="232"/>
        <v/>
      </c>
      <c r="R335" s="20" t="str">
        <f t="shared" si="234"/>
        <v/>
      </c>
      <c r="S335" s="20" t="str">
        <f t="shared" si="236"/>
        <v/>
      </c>
      <c r="T335" s="20">
        <f t="shared" si="238"/>
        <v>49682</v>
      </c>
      <c r="W335" s="5"/>
      <c r="X335" s="7"/>
      <c r="Z335" s="1"/>
      <c r="AA335" s="1"/>
      <c r="AB335" s="5"/>
      <c r="AC335" s="5"/>
      <c r="AD335" s="1"/>
    </row>
    <row r="336" spans="1:31" x14ac:dyDescent="0.25">
      <c r="A336" t="s">
        <v>53</v>
      </c>
      <c r="B336" t="s">
        <v>306</v>
      </c>
      <c r="C336">
        <v>15</v>
      </c>
      <c r="D336">
        <v>1788</v>
      </c>
      <c r="E336" s="15">
        <v>5.3129999999999997</v>
      </c>
      <c r="F336" s="6">
        <f t="shared" ref="F336" si="243">AVERAGE(E327:E336)</f>
        <v>6.7725999999999997</v>
      </c>
      <c r="G336">
        <f t="shared" si="226"/>
        <v>10</v>
      </c>
      <c r="H336">
        <f t="shared" si="203"/>
        <v>402</v>
      </c>
      <c r="I336" s="5">
        <f t="shared" si="225"/>
        <v>3015.9659999999999</v>
      </c>
      <c r="J336" s="7">
        <f t="shared" si="206"/>
        <v>7.5024029850746263</v>
      </c>
      <c r="K336">
        <f t="shared" si="204"/>
        <v>51470</v>
      </c>
      <c r="M336" s="20" t="str">
        <f t="shared" si="227"/>
        <v/>
      </c>
      <c r="N336" s="20" t="str">
        <f>IF($G336=3,SUM($D334:D336),"")</f>
        <v/>
      </c>
      <c r="O336" s="20" t="str">
        <f t="shared" si="228"/>
        <v/>
      </c>
      <c r="P336" s="20" t="str">
        <f t="shared" si="230"/>
        <v/>
      </c>
      <c r="Q336" s="20" t="str">
        <f t="shared" si="232"/>
        <v/>
      </c>
      <c r="R336" s="20" t="str">
        <f t="shared" si="234"/>
        <v/>
      </c>
      <c r="S336" s="20" t="str">
        <f t="shared" si="236"/>
        <v/>
      </c>
      <c r="T336" s="20" t="str">
        <f t="shared" si="238"/>
        <v/>
      </c>
      <c r="W336" s="5"/>
      <c r="X336" s="7"/>
      <c r="Z336" s="1"/>
      <c r="AA336" s="1"/>
      <c r="AB336" s="5"/>
      <c r="AC336" s="5"/>
      <c r="AD336" s="1"/>
    </row>
    <row r="337" spans="1:31" x14ac:dyDescent="0.25">
      <c r="A337" t="s">
        <v>29</v>
      </c>
      <c r="B337" t="s">
        <v>296</v>
      </c>
      <c r="C337">
        <v>156</v>
      </c>
      <c r="D337">
        <v>20888</v>
      </c>
      <c r="E337" s="15">
        <v>6.3570000000000002</v>
      </c>
      <c r="F337" s="6">
        <f t="shared" ref="F337" si="244">AVERAGE(E337)</f>
        <v>6.3570000000000002</v>
      </c>
      <c r="G337">
        <f t="shared" si="226"/>
        <v>1</v>
      </c>
      <c r="H337">
        <f t="shared" si="203"/>
        <v>156</v>
      </c>
      <c r="I337" s="5">
        <f t="shared" si="225"/>
        <v>991.69200000000001</v>
      </c>
      <c r="J337" s="7">
        <f t="shared" si="206"/>
        <v>0</v>
      </c>
      <c r="K337" t="str">
        <f t="shared" si="204"/>
        <v/>
      </c>
      <c r="M337" s="20" t="str">
        <f t="shared" si="227"/>
        <v/>
      </c>
      <c r="N337" s="20" t="str">
        <f>IF($G337=3,SUM($D335:D337),"")</f>
        <v/>
      </c>
      <c r="O337" s="20" t="str">
        <f t="shared" si="228"/>
        <v/>
      </c>
      <c r="P337" s="20" t="str">
        <f t="shared" si="230"/>
        <v/>
      </c>
      <c r="Q337" s="20" t="str">
        <f t="shared" si="232"/>
        <v/>
      </c>
      <c r="R337" s="20" t="str">
        <f t="shared" si="234"/>
        <v/>
      </c>
      <c r="S337" s="20" t="str">
        <f t="shared" si="236"/>
        <v/>
      </c>
      <c r="T337" s="20" t="str">
        <f t="shared" si="238"/>
        <v/>
      </c>
      <c r="W337" s="5"/>
      <c r="X337" s="7"/>
      <c r="Z337" s="1"/>
      <c r="AA337" s="1"/>
      <c r="AB337" s="5"/>
      <c r="AC337" s="5"/>
      <c r="AD337" s="1"/>
    </row>
    <row r="338" spans="1:31" x14ac:dyDescent="0.25">
      <c r="A338" t="s">
        <v>29</v>
      </c>
      <c r="B338" t="s">
        <v>413</v>
      </c>
      <c r="C338">
        <v>59</v>
      </c>
      <c r="D338">
        <v>6880</v>
      </c>
      <c r="E338" s="15">
        <v>6.867</v>
      </c>
      <c r="F338" s="6">
        <f t="shared" ref="F338" si="245">AVERAGE(E337:E338)</f>
        <v>6.6120000000000001</v>
      </c>
      <c r="G338">
        <f t="shared" si="226"/>
        <v>2</v>
      </c>
      <c r="H338">
        <f t="shared" si="203"/>
        <v>215</v>
      </c>
      <c r="I338" s="5">
        <f t="shared" si="225"/>
        <v>1396.845</v>
      </c>
      <c r="J338" s="7">
        <f t="shared" si="206"/>
        <v>0</v>
      </c>
      <c r="K338" t="str">
        <f t="shared" si="204"/>
        <v/>
      </c>
      <c r="M338" s="20">
        <f t="shared" si="227"/>
        <v>27768</v>
      </c>
      <c r="N338" s="20" t="str">
        <f>IF($G338=3,SUM($D336:D338),"")</f>
        <v/>
      </c>
      <c r="O338" s="20" t="str">
        <f t="shared" si="228"/>
        <v/>
      </c>
      <c r="P338" s="20" t="str">
        <f t="shared" si="230"/>
        <v/>
      </c>
      <c r="Q338" s="20" t="str">
        <f t="shared" si="232"/>
        <v/>
      </c>
      <c r="R338" s="20" t="str">
        <f t="shared" si="234"/>
        <v/>
      </c>
      <c r="S338" s="20" t="str">
        <f t="shared" si="236"/>
        <v/>
      </c>
      <c r="T338" s="20" t="str">
        <f t="shared" si="238"/>
        <v/>
      </c>
      <c r="W338" s="5"/>
      <c r="X338" s="7"/>
      <c r="Z338" s="5"/>
      <c r="AA338" s="1"/>
      <c r="AB338" s="5"/>
      <c r="AC338" s="5"/>
      <c r="AD338" s="1"/>
      <c r="AE338" s="5"/>
    </row>
    <row r="339" spans="1:31" x14ac:dyDescent="0.25">
      <c r="A339" t="s">
        <v>29</v>
      </c>
      <c r="B339" t="s">
        <v>414</v>
      </c>
      <c r="C339">
        <v>37</v>
      </c>
      <c r="D339">
        <v>3977</v>
      </c>
      <c r="E339" s="15">
        <v>4.258</v>
      </c>
      <c r="F339" s="6">
        <f t="shared" ref="F339" si="246">AVERAGE(E337:E339)</f>
        <v>5.8273333333333328</v>
      </c>
      <c r="G339">
        <f t="shared" si="226"/>
        <v>3</v>
      </c>
      <c r="H339">
        <f t="shared" si="203"/>
        <v>252</v>
      </c>
      <c r="I339" s="5">
        <f t="shared" si="225"/>
        <v>1554.3910000000001</v>
      </c>
      <c r="J339" s="7">
        <f t="shared" si="206"/>
        <v>0</v>
      </c>
      <c r="K339" t="str">
        <f t="shared" si="204"/>
        <v/>
      </c>
      <c r="M339" s="20" t="str">
        <f t="shared" si="227"/>
        <v/>
      </c>
      <c r="N339" s="20">
        <f>IF($G339=3,SUM($D337:D339),"")</f>
        <v>31745</v>
      </c>
      <c r="O339" s="20" t="str">
        <f t="shared" si="228"/>
        <v/>
      </c>
      <c r="P339" s="20" t="str">
        <f t="shared" si="230"/>
        <v/>
      </c>
      <c r="Q339" s="20" t="str">
        <f t="shared" si="232"/>
        <v/>
      </c>
      <c r="R339" s="20" t="str">
        <f t="shared" si="234"/>
        <v/>
      </c>
      <c r="S339" s="20" t="str">
        <f t="shared" si="236"/>
        <v/>
      </c>
      <c r="T339" s="20" t="str">
        <f t="shared" si="238"/>
        <v/>
      </c>
      <c r="W339" s="5"/>
      <c r="X339" s="7"/>
      <c r="Z339" s="1"/>
      <c r="AA339" s="1"/>
      <c r="AB339" s="5"/>
      <c r="AC339" s="5"/>
      <c r="AD339" s="1"/>
    </row>
    <row r="340" spans="1:31" x14ac:dyDescent="0.25">
      <c r="A340" t="s">
        <v>29</v>
      </c>
      <c r="B340" t="s">
        <v>415</v>
      </c>
      <c r="C340">
        <v>26</v>
      </c>
      <c r="D340">
        <v>2947</v>
      </c>
      <c r="E340" s="15">
        <v>6.16</v>
      </c>
      <c r="F340" s="6">
        <f t="shared" ref="F340" si="247">AVERAGE(E337:E340)</f>
        <v>5.9104999999999999</v>
      </c>
      <c r="G340">
        <f t="shared" si="226"/>
        <v>4</v>
      </c>
      <c r="H340">
        <f t="shared" si="203"/>
        <v>278</v>
      </c>
      <c r="I340" s="5">
        <f t="shared" si="225"/>
        <v>1714.5510000000002</v>
      </c>
      <c r="J340" s="7">
        <f t="shared" si="206"/>
        <v>0</v>
      </c>
      <c r="K340" t="str">
        <f t="shared" si="204"/>
        <v/>
      </c>
      <c r="M340" s="20" t="str">
        <f t="shared" si="227"/>
        <v/>
      </c>
      <c r="N340" s="20" t="str">
        <f>IF($G340=3,SUM($D338:D340),"")</f>
        <v/>
      </c>
      <c r="O340" s="20">
        <f t="shared" si="228"/>
        <v>34692</v>
      </c>
      <c r="P340" s="20" t="str">
        <f t="shared" si="230"/>
        <v/>
      </c>
      <c r="Q340" s="20" t="str">
        <f t="shared" si="232"/>
        <v/>
      </c>
      <c r="R340" s="20" t="str">
        <f t="shared" si="234"/>
        <v/>
      </c>
      <c r="S340" s="20" t="str">
        <f t="shared" si="236"/>
        <v/>
      </c>
      <c r="T340" s="20" t="str">
        <f t="shared" si="238"/>
        <v/>
      </c>
      <c r="W340" s="5"/>
      <c r="X340" s="7"/>
      <c r="Z340" s="1"/>
      <c r="AA340" s="1"/>
      <c r="AB340" s="5"/>
      <c r="AC340" s="5"/>
      <c r="AD340" s="1"/>
    </row>
    <row r="341" spans="1:31" x14ac:dyDescent="0.25">
      <c r="A341" t="s">
        <v>29</v>
      </c>
      <c r="B341" t="s">
        <v>416</v>
      </c>
      <c r="C341">
        <v>21</v>
      </c>
      <c r="D341">
        <v>2221</v>
      </c>
      <c r="E341" s="15">
        <v>5.9690000000000003</v>
      </c>
      <c r="F341" s="6">
        <f t="shared" ref="F341" si="248">AVERAGE(E337:E341)</f>
        <v>5.9222000000000001</v>
      </c>
      <c r="G341">
        <f t="shared" si="226"/>
        <v>5</v>
      </c>
      <c r="H341">
        <f t="shared" si="203"/>
        <v>299</v>
      </c>
      <c r="I341" s="5">
        <f t="shared" si="225"/>
        <v>1839.9</v>
      </c>
      <c r="J341" s="7">
        <f t="shared" si="206"/>
        <v>0</v>
      </c>
      <c r="K341" t="str">
        <f t="shared" si="204"/>
        <v/>
      </c>
      <c r="M341" s="20" t="str">
        <f t="shared" si="227"/>
        <v/>
      </c>
      <c r="N341" s="20" t="str">
        <f>IF($G341=3,SUM($D339:D341),"")</f>
        <v/>
      </c>
      <c r="O341" s="20" t="str">
        <f t="shared" si="228"/>
        <v/>
      </c>
      <c r="P341" s="20">
        <f t="shared" si="230"/>
        <v>9145</v>
      </c>
      <c r="Q341" s="20" t="str">
        <f t="shared" si="232"/>
        <v/>
      </c>
      <c r="R341" s="20" t="str">
        <f t="shared" si="234"/>
        <v/>
      </c>
      <c r="S341" s="20" t="str">
        <f t="shared" si="236"/>
        <v/>
      </c>
      <c r="T341" s="20" t="str">
        <f t="shared" si="238"/>
        <v/>
      </c>
      <c r="W341" s="5"/>
      <c r="X341" s="7"/>
      <c r="Z341" s="1"/>
      <c r="AA341" s="1"/>
      <c r="AB341" s="5"/>
      <c r="AC341" s="5"/>
      <c r="AD341" s="1"/>
    </row>
    <row r="342" spans="1:31" x14ac:dyDescent="0.25">
      <c r="A342" t="s">
        <v>29</v>
      </c>
      <c r="B342" t="s">
        <v>1863</v>
      </c>
      <c r="C342">
        <v>17</v>
      </c>
      <c r="D342">
        <v>1674</v>
      </c>
      <c r="E342" s="15">
        <v>2.6349999999999998</v>
      </c>
      <c r="F342" s="6">
        <f t="shared" ref="F342" si="249">AVERAGE(E337:E342)</f>
        <v>5.3743333333333334</v>
      </c>
      <c r="G342">
        <f t="shared" si="226"/>
        <v>6</v>
      </c>
      <c r="H342">
        <f t="shared" ref="H342:H405" si="250">IF(G341&gt;G342,C342,C342+H341)</f>
        <v>316</v>
      </c>
      <c r="I342" s="5">
        <f t="shared" si="225"/>
        <v>1884.6950000000002</v>
      </c>
      <c r="J342" s="7">
        <f t="shared" si="206"/>
        <v>0</v>
      </c>
      <c r="K342" t="str">
        <f t="shared" ref="K342:K405" si="251">IF(J342&gt;0,SUM(D333:D342),"")</f>
        <v/>
      </c>
      <c r="M342" s="20" t="str">
        <f t="shared" si="227"/>
        <v/>
      </c>
      <c r="N342" s="20" t="str">
        <f>IF($G342=3,SUM($D340:D342),"")</f>
        <v/>
      </c>
      <c r="O342" s="20" t="str">
        <f t="shared" si="228"/>
        <v/>
      </c>
      <c r="P342" s="20" t="str">
        <f t="shared" si="230"/>
        <v/>
      </c>
      <c r="Q342" s="20">
        <f t="shared" si="232"/>
        <v>38587</v>
      </c>
      <c r="R342" s="20" t="str">
        <f t="shared" si="234"/>
        <v/>
      </c>
      <c r="S342" s="20" t="str">
        <f t="shared" si="236"/>
        <v/>
      </c>
      <c r="T342" s="20" t="str">
        <f t="shared" si="238"/>
        <v/>
      </c>
      <c r="W342" s="5"/>
      <c r="X342" s="7"/>
      <c r="Z342" s="1"/>
      <c r="AA342" s="1"/>
      <c r="AB342" s="5"/>
      <c r="AC342" s="5"/>
      <c r="AD342" s="1"/>
    </row>
    <row r="343" spans="1:31" x14ac:dyDescent="0.25">
      <c r="A343" t="s">
        <v>29</v>
      </c>
      <c r="B343" t="s">
        <v>419</v>
      </c>
      <c r="C343">
        <v>16</v>
      </c>
      <c r="D343">
        <v>1513</v>
      </c>
      <c r="E343" s="15">
        <v>7.1879999999999997</v>
      </c>
      <c r="F343" s="6">
        <f t="shared" ref="F343" si="252">AVERAGE(E337:E343)</f>
        <v>5.6334285714285723</v>
      </c>
      <c r="G343">
        <f t="shared" si="226"/>
        <v>7</v>
      </c>
      <c r="H343">
        <f t="shared" si="250"/>
        <v>332</v>
      </c>
      <c r="I343" s="5">
        <f t="shared" si="225"/>
        <v>1999.7030000000002</v>
      </c>
      <c r="J343" s="7">
        <f t="shared" ref="J343:J406" si="253">IF(G343&gt;G344,I343/H343,0)</f>
        <v>0</v>
      </c>
      <c r="K343" t="str">
        <f t="shared" si="251"/>
        <v/>
      </c>
      <c r="M343" s="20" t="str">
        <f t="shared" si="227"/>
        <v/>
      </c>
      <c r="N343" s="20" t="str">
        <f>IF($G343=3,SUM($D341:D343),"")</f>
        <v/>
      </c>
      <c r="O343" s="20" t="str">
        <f t="shared" si="228"/>
        <v/>
      </c>
      <c r="P343" s="20" t="str">
        <f t="shared" si="230"/>
        <v/>
      </c>
      <c r="Q343" s="20" t="str">
        <f t="shared" si="232"/>
        <v/>
      </c>
      <c r="R343" s="20">
        <f t="shared" si="234"/>
        <v>40100</v>
      </c>
      <c r="S343" s="20" t="str">
        <f t="shared" si="236"/>
        <v/>
      </c>
      <c r="T343" s="20" t="str">
        <f t="shared" si="238"/>
        <v/>
      </c>
      <c r="W343" s="5"/>
      <c r="X343" s="7"/>
      <c r="Z343" s="1"/>
      <c r="AA343" s="1"/>
      <c r="AB343" s="5"/>
      <c r="AC343" s="5"/>
      <c r="AD343" s="1"/>
    </row>
    <row r="344" spans="1:31" x14ac:dyDescent="0.25">
      <c r="A344" t="s">
        <v>29</v>
      </c>
      <c r="B344" t="s">
        <v>417</v>
      </c>
      <c r="C344">
        <v>16</v>
      </c>
      <c r="D344">
        <v>1946</v>
      </c>
      <c r="E344" s="15">
        <v>4.0140000000000002</v>
      </c>
      <c r="F344" s="6">
        <f t="shared" ref="F344" si="254">AVERAGE(E337:E344)</f>
        <v>5.4310000000000009</v>
      </c>
      <c r="G344">
        <f t="shared" si="226"/>
        <v>8</v>
      </c>
      <c r="H344">
        <f t="shared" si="250"/>
        <v>348</v>
      </c>
      <c r="I344" s="5">
        <f t="shared" si="225"/>
        <v>2063.9270000000001</v>
      </c>
      <c r="J344" s="7">
        <f t="shared" si="253"/>
        <v>0</v>
      </c>
      <c r="K344" t="str">
        <f t="shared" si="251"/>
        <v/>
      </c>
      <c r="M344" s="20" t="str">
        <f t="shared" si="227"/>
        <v/>
      </c>
      <c r="N344" s="20" t="str">
        <f>IF($G344=3,SUM($D342:D344),"")</f>
        <v/>
      </c>
      <c r="O344" s="20" t="str">
        <f t="shared" si="228"/>
        <v/>
      </c>
      <c r="P344" s="20" t="str">
        <f t="shared" si="230"/>
        <v/>
      </c>
      <c r="Q344" s="20" t="str">
        <f t="shared" si="232"/>
        <v/>
      </c>
      <c r="R344" s="20" t="str">
        <f t="shared" si="234"/>
        <v/>
      </c>
      <c r="S344" s="20">
        <f t="shared" si="236"/>
        <v>42046</v>
      </c>
      <c r="T344" s="20" t="str">
        <f t="shared" si="238"/>
        <v/>
      </c>
      <c r="W344" s="5"/>
      <c r="X344" s="7"/>
      <c r="Z344" s="1"/>
      <c r="AA344" s="1"/>
      <c r="AB344" s="5"/>
      <c r="AC344" s="5"/>
      <c r="AD344" s="1"/>
    </row>
    <row r="345" spans="1:31" x14ac:dyDescent="0.25">
      <c r="A345" t="s">
        <v>29</v>
      </c>
      <c r="B345" t="s">
        <v>421</v>
      </c>
      <c r="C345">
        <v>14</v>
      </c>
      <c r="D345">
        <v>1814</v>
      </c>
      <c r="E345" s="15">
        <v>3.39</v>
      </c>
      <c r="F345" s="6">
        <f t="shared" ref="F345" si="255">AVERAGE(E337:E345)</f>
        <v>5.2042222222222234</v>
      </c>
      <c r="G345">
        <f t="shared" si="226"/>
        <v>9</v>
      </c>
      <c r="H345">
        <f t="shared" si="250"/>
        <v>362</v>
      </c>
      <c r="I345" s="5">
        <f t="shared" si="225"/>
        <v>2111.3870000000002</v>
      </c>
      <c r="J345" s="7">
        <f t="shared" si="253"/>
        <v>0</v>
      </c>
      <c r="K345" t="str">
        <f t="shared" si="251"/>
        <v/>
      </c>
      <c r="M345" s="20" t="str">
        <f t="shared" si="227"/>
        <v/>
      </c>
      <c r="N345" s="20" t="str">
        <f>IF($G345=3,SUM($D343:D345),"")</f>
        <v/>
      </c>
      <c r="O345" s="20" t="str">
        <f t="shared" si="228"/>
        <v/>
      </c>
      <c r="P345" s="20" t="str">
        <f t="shared" si="230"/>
        <v/>
      </c>
      <c r="Q345" s="20" t="str">
        <f t="shared" si="232"/>
        <v/>
      </c>
      <c r="R345" s="20" t="str">
        <f t="shared" si="234"/>
        <v/>
      </c>
      <c r="S345" s="20" t="str">
        <f t="shared" si="236"/>
        <v/>
      </c>
      <c r="T345" s="20">
        <f t="shared" si="238"/>
        <v>43860</v>
      </c>
      <c r="W345" s="5"/>
      <c r="X345" s="7"/>
      <c r="Z345" s="1"/>
      <c r="AA345" s="1"/>
      <c r="AB345" s="5"/>
      <c r="AC345" s="5"/>
      <c r="AD345" s="1"/>
    </row>
    <row r="346" spans="1:31" x14ac:dyDescent="0.25">
      <c r="A346" t="s">
        <v>29</v>
      </c>
      <c r="B346" t="s">
        <v>418</v>
      </c>
      <c r="C346">
        <v>12</v>
      </c>
      <c r="D346">
        <v>1548</v>
      </c>
      <c r="E346" s="15">
        <v>2.7309999999999999</v>
      </c>
      <c r="F346" s="6">
        <f t="shared" ref="F346" si="256">AVERAGE(E337:E346)</f>
        <v>4.956900000000001</v>
      </c>
      <c r="G346">
        <f t="shared" si="226"/>
        <v>10</v>
      </c>
      <c r="H346">
        <f t="shared" si="250"/>
        <v>374</v>
      </c>
      <c r="I346" s="5">
        <f t="shared" si="225"/>
        <v>2144.1590000000001</v>
      </c>
      <c r="J346" s="7">
        <f t="shared" si="253"/>
        <v>5.7330454545454552</v>
      </c>
      <c r="K346">
        <f t="shared" si="251"/>
        <v>45408</v>
      </c>
      <c r="M346" s="20" t="str">
        <f t="shared" si="227"/>
        <v/>
      </c>
      <c r="N346" s="20" t="str">
        <f>IF($G346=3,SUM($D344:D346),"")</f>
        <v/>
      </c>
      <c r="O346" s="20" t="str">
        <f t="shared" si="228"/>
        <v/>
      </c>
      <c r="P346" s="20" t="str">
        <f t="shared" si="230"/>
        <v/>
      </c>
      <c r="Q346" s="20" t="str">
        <f t="shared" si="232"/>
        <v/>
      </c>
      <c r="R346" s="20" t="str">
        <f t="shared" si="234"/>
        <v/>
      </c>
      <c r="S346" s="20" t="str">
        <f t="shared" si="236"/>
        <v/>
      </c>
      <c r="T346" s="20" t="str">
        <f t="shared" si="238"/>
        <v/>
      </c>
      <c r="W346" s="5"/>
      <c r="X346" s="7"/>
      <c r="Z346" s="1"/>
      <c r="AA346" s="1"/>
      <c r="AB346" s="5"/>
      <c r="AC346" s="5"/>
      <c r="AD346" s="1"/>
    </row>
    <row r="347" spans="1:31" x14ac:dyDescent="0.25">
      <c r="A347" t="s">
        <v>37</v>
      </c>
      <c r="B347" t="s">
        <v>478</v>
      </c>
      <c r="C347">
        <v>43</v>
      </c>
      <c r="D347">
        <v>3796</v>
      </c>
      <c r="E347" s="15">
        <v>3.673</v>
      </c>
      <c r="F347" s="6">
        <f t="shared" ref="F347" si="257">AVERAGE(E347)</f>
        <v>3.673</v>
      </c>
      <c r="G347">
        <f t="shared" si="226"/>
        <v>1</v>
      </c>
      <c r="H347">
        <f t="shared" si="250"/>
        <v>43</v>
      </c>
      <c r="I347" s="5">
        <f t="shared" si="225"/>
        <v>157.93899999999999</v>
      </c>
      <c r="J347" s="7">
        <f t="shared" si="253"/>
        <v>0</v>
      </c>
      <c r="K347" t="str">
        <f t="shared" si="251"/>
        <v/>
      </c>
      <c r="M347" s="20" t="str">
        <f t="shared" si="227"/>
        <v/>
      </c>
      <c r="N347" s="20" t="str">
        <f>IF($G347=3,SUM($D345:D347),"")</f>
        <v/>
      </c>
      <c r="O347" s="20" t="str">
        <f t="shared" si="228"/>
        <v/>
      </c>
      <c r="P347" s="20" t="str">
        <f t="shared" si="230"/>
        <v/>
      </c>
      <c r="Q347" s="20" t="str">
        <f t="shared" si="232"/>
        <v/>
      </c>
      <c r="R347" s="20" t="str">
        <f t="shared" si="234"/>
        <v/>
      </c>
      <c r="S347" s="20" t="str">
        <f t="shared" si="236"/>
        <v/>
      </c>
      <c r="T347" s="20" t="str">
        <f t="shared" si="238"/>
        <v/>
      </c>
      <c r="W347" s="5"/>
      <c r="X347" s="7"/>
      <c r="Z347" s="1"/>
      <c r="AA347" s="1"/>
      <c r="AB347" s="5"/>
      <c r="AC347" s="5"/>
      <c r="AD347" s="1"/>
    </row>
    <row r="348" spans="1:31" x14ac:dyDescent="0.25">
      <c r="A348" t="s">
        <v>37</v>
      </c>
      <c r="B348" t="s">
        <v>479</v>
      </c>
      <c r="C348">
        <v>33</v>
      </c>
      <c r="D348">
        <v>3064</v>
      </c>
      <c r="E348" s="15">
        <v>2.72</v>
      </c>
      <c r="F348" s="6">
        <f t="shared" ref="F348" si="258">AVERAGE(E347:E348)</f>
        <v>3.1965000000000003</v>
      </c>
      <c r="G348">
        <f t="shared" si="226"/>
        <v>2</v>
      </c>
      <c r="H348">
        <f t="shared" si="250"/>
        <v>76</v>
      </c>
      <c r="I348" s="5">
        <f t="shared" si="225"/>
        <v>247.69900000000001</v>
      </c>
      <c r="J348" s="7">
        <f t="shared" si="253"/>
        <v>0</v>
      </c>
      <c r="K348" t="str">
        <f t="shared" si="251"/>
        <v/>
      </c>
      <c r="M348" s="20">
        <f t="shared" si="227"/>
        <v>6860</v>
      </c>
      <c r="N348" s="20" t="str">
        <f>IF($G348=3,SUM($D346:D348),"")</f>
        <v/>
      </c>
      <c r="O348" s="20" t="str">
        <f t="shared" si="228"/>
        <v/>
      </c>
      <c r="P348" s="20" t="str">
        <f t="shared" si="230"/>
        <v/>
      </c>
      <c r="Q348" s="20" t="str">
        <f t="shared" si="232"/>
        <v/>
      </c>
      <c r="R348" s="20" t="str">
        <f t="shared" si="234"/>
        <v/>
      </c>
      <c r="S348" s="20" t="str">
        <f t="shared" si="236"/>
        <v/>
      </c>
      <c r="T348" s="20" t="str">
        <f t="shared" si="238"/>
        <v/>
      </c>
      <c r="W348" s="5"/>
      <c r="X348" s="7"/>
      <c r="Z348" s="5"/>
      <c r="AA348" s="1"/>
      <c r="AB348" s="5"/>
      <c r="AC348" s="5"/>
      <c r="AD348" s="1"/>
      <c r="AE348" s="5"/>
    </row>
    <row r="349" spans="1:31" x14ac:dyDescent="0.25">
      <c r="A349" t="s">
        <v>37</v>
      </c>
      <c r="B349" t="s">
        <v>480</v>
      </c>
      <c r="C349">
        <v>32</v>
      </c>
      <c r="D349">
        <v>2552</v>
      </c>
      <c r="E349" s="15">
        <v>4.0469999999999997</v>
      </c>
      <c r="F349" s="6">
        <f t="shared" ref="F349" si="259">AVERAGE(E347:E349)</f>
        <v>3.4800000000000004</v>
      </c>
      <c r="G349">
        <f t="shared" si="226"/>
        <v>3</v>
      </c>
      <c r="H349">
        <f t="shared" si="250"/>
        <v>108</v>
      </c>
      <c r="I349" s="5">
        <f t="shared" si="225"/>
        <v>377.20299999999997</v>
      </c>
      <c r="J349" s="7">
        <f t="shared" si="253"/>
        <v>0</v>
      </c>
      <c r="K349" t="str">
        <f t="shared" si="251"/>
        <v/>
      </c>
      <c r="M349" s="20" t="str">
        <f t="shared" si="227"/>
        <v/>
      </c>
      <c r="N349" s="20">
        <f>IF($G349=3,SUM($D347:D349),"")</f>
        <v>9412</v>
      </c>
      <c r="O349" s="20" t="str">
        <f t="shared" si="228"/>
        <v/>
      </c>
      <c r="P349" s="20" t="str">
        <f t="shared" si="230"/>
        <v/>
      </c>
      <c r="Q349" s="20" t="str">
        <f t="shared" si="232"/>
        <v/>
      </c>
      <c r="R349" s="20" t="str">
        <f t="shared" si="234"/>
        <v/>
      </c>
      <c r="S349" s="20" t="str">
        <f t="shared" si="236"/>
        <v/>
      </c>
      <c r="T349" s="20" t="str">
        <f t="shared" si="238"/>
        <v/>
      </c>
      <c r="W349" s="5"/>
      <c r="X349" s="7"/>
      <c r="Z349" s="1"/>
      <c r="AA349" s="1"/>
      <c r="AB349" s="5"/>
      <c r="AC349" s="5"/>
      <c r="AD349" s="1"/>
    </row>
    <row r="350" spans="1:31" x14ac:dyDescent="0.25">
      <c r="A350" t="s">
        <v>37</v>
      </c>
      <c r="B350" t="s">
        <v>481</v>
      </c>
      <c r="C350">
        <v>26</v>
      </c>
      <c r="D350">
        <v>2183</v>
      </c>
      <c r="E350" s="15">
        <v>6.6539999999999999</v>
      </c>
      <c r="F350" s="6">
        <f t="shared" ref="F350" si="260">AVERAGE(E347:E350)</f>
        <v>4.2735000000000003</v>
      </c>
      <c r="G350">
        <f t="shared" si="226"/>
        <v>4</v>
      </c>
      <c r="H350">
        <f t="shared" si="250"/>
        <v>134</v>
      </c>
      <c r="I350" s="5">
        <f t="shared" si="225"/>
        <v>550.20699999999999</v>
      </c>
      <c r="J350" s="7">
        <f t="shared" si="253"/>
        <v>0</v>
      </c>
      <c r="K350" t="str">
        <f t="shared" si="251"/>
        <v/>
      </c>
      <c r="M350" s="20" t="str">
        <f t="shared" si="227"/>
        <v/>
      </c>
      <c r="N350" s="20" t="str">
        <f>IF($G350=3,SUM($D348:D350),"")</f>
        <v/>
      </c>
      <c r="O350" s="20">
        <f t="shared" si="228"/>
        <v>11595</v>
      </c>
      <c r="P350" s="20" t="str">
        <f t="shared" si="230"/>
        <v/>
      </c>
      <c r="Q350" s="20" t="str">
        <f t="shared" si="232"/>
        <v/>
      </c>
      <c r="R350" s="20" t="str">
        <f t="shared" si="234"/>
        <v/>
      </c>
      <c r="S350" s="20" t="str">
        <f t="shared" si="236"/>
        <v/>
      </c>
      <c r="T350" s="20" t="str">
        <f t="shared" si="238"/>
        <v/>
      </c>
      <c r="W350" s="5"/>
      <c r="X350" s="7"/>
      <c r="Z350" s="1"/>
      <c r="AA350" s="1"/>
      <c r="AB350" s="5"/>
      <c r="AC350" s="5"/>
      <c r="AD350" s="1"/>
    </row>
    <row r="351" spans="1:31" x14ac:dyDescent="0.25">
      <c r="A351" t="s">
        <v>37</v>
      </c>
      <c r="B351" t="s">
        <v>483</v>
      </c>
      <c r="C351">
        <v>20</v>
      </c>
      <c r="D351">
        <v>1560</v>
      </c>
      <c r="E351" s="15">
        <v>5.4240000000000004</v>
      </c>
      <c r="F351" s="6">
        <f t="shared" ref="F351" si="261">AVERAGE(E347:E351)</f>
        <v>4.5036000000000005</v>
      </c>
      <c r="G351">
        <f t="shared" si="226"/>
        <v>5</v>
      </c>
      <c r="H351">
        <f t="shared" si="250"/>
        <v>154</v>
      </c>
      <c r="I351" s="5">
        <f t="shared" si="225"/>
        <v>658.68700000000001</v>
      </c>
      <c r="J351" s="7">
        <f t="shared" si="253"/>
        <v>0</v>
      </c>
      <c r="K351" t="str">
        <f t="shared" si="251"/>
        <v/>
      </c>
      <c r="M351" s="20" t="str">
        <f t="shared" si="227"/>
        <v/>
      </c>
      <c r="N351" s="20" t="str">
        <f>IF($G351=3,SUM($D349:D351),"")</f>
        <v/>
      </c>
      <c r="O351" s="20" t="str">
        <f t="shared" si="228"/>
        <v/>
      </c>
      <c r="P351" s="20">
        <f t="shared" si="230"/>
        <v>6295</v>
      </c>
      <c r="Q351" s="20" t="str">
        <f t="shared" si="232"/>
        <v/>
      </c>
      <c r="R351" s="20" t="str">
        <f t="shared" si="234"/>
        <v/>
      </c>
      <c r="S351" s="20" t="str">
        <f t="shared" si="236"/>
        <v/>
      </c>
      <c r="T351" s="20" t="str">
        <f t="shared" si="238"/>
        <v/>
      </c>
      <c r="W351" s="5"/>
      <c r="X351" s="7"/>
      <c r="Z351" s="1"/>
      <c r="AA351" s="1"/>
      <c r="AB351" s="5"/>
      <c r="AC351" s="5"/>
      <c r="AD351" s="1"/>
    </row>
    <row r="352" spans="1:31" x14ac:dyDescent="0.25">
      <c r="A352" t="s">
        <v>37</v>
      </c>
      <c r="B352" t="s">
        <v>482</v>
      </c>
      <c r="C352">
        <v>18</v>
      </c>
      <c r="D352">
        <v>1227</v>
      </c>
      <c r="E352" s="15">
        <v>3.1739999999999999</v>
      </c>
      <c r="F352" s="6">
        <f t="shared" ref="F352" si="262">AVERAGE(E347:E352)</f>
        <v>4.282</v>
      </c>
      <c r="G352">
        <f t="shared" si="226"/>
        <v>6</v>
      </c>
      <c r="H352">
        <f t="shared" si="250"/>
        <v>172</v>
      </c>
      <c r="I352" s="5">
        <f t="shared" si="225"/>
        <v>715.81899999999996</v>
      </c>
      <c r="J352" s="7">
        <f t="shared" si="253"/>
        <v>0</v>
      </c>
      <c r="K352" t="str">
        <f t="shared" si="251"/>
        <v/>
      </c>
      <c r="M352" s="20" t="str">
        <f t="shared" si="227"/>
        <v/>
      </c>
      <c r="N352" s="20" t="str">
        <f>IF($G352=3,SUM($D350:D352),"")</f>
        <v/>
      </c>
      <c r="O352" s="20" t="str">
        <f t="shared" si="228"/>
        <v/>
      </c>
      <c r="P352" s="20" t="str">
        <f t="shared" si="230"/>
        <v/>
      </c>
      <c r="Q352" s="20">
        <f t="shared" si="232"/>
        <v>14382</v>
      </c>
      <c r="R352" s="20" t="str">
        <f t="shared" si="234"/>
        <v/>
      </c>
      <c r="S352" s="20" t="str">
        <f t="shared" si="236"/>
        <v/>
      </c>
      <c r="T352" s="20" t="str">
        <f t="shared" si="238"/>
        <v/>
      </c>
      <c r="W352" s="5"/>
      <c r="X352" s="7"/>
      <c r="Z352" s="1"/>
      <c r="AA352" s="1"/>
      <c r="AB352" s="5"/>
      <c r="AC352" s="5"/>
      <c r="AD352" s="1"/>
    </row>
    <row r="353" spans="1:31" x14ac:dyDescent="0.25">
      <c r="A353" t="s">
        <v>37</v>
      </c>
      <c r="B353" t="s">
        <v>486</v>
      </c>
      <c r="C353">
        <v>15</v>
      </c>
      <c r="D353">
        <v>1783</v>
      </c>
      <c r="E353" s="15">
        <v>5.3540000000000001</v>
      </c>
      <c r="F353" s="6">
        <f t="shared" ref="F353" si="263">AVERAGE(E347:E353)</f>
        <v>4.4351428571428571</v>
      </c>
      <c r="G353">
        <f t="shared" si="226"/>
        <v>7</v>
      </c>
      <c r="H353">
        <f t="shared" si="250"/>
        <v>187</v>
      </c>
      <c r="I353" s="5">
        <f t="shared" si="225"/>
        <v>796.12899999999991</v>
      </c>
      <c r="J353" s="7">
        <f t="shared" si="253"/>
        <v>0</v>
      </c>
      <c r="K353" t="str">
        <f t="shared" si="251"/>
        <v/>
      </c>
      <c r="M353" s="20" t="str">
        <f t="shared" si="227"/>
        <v/>
      </c>
      <c r="N353" s="20" t="str">
        <f>IF($G353=3,SUM($D351:D353),"")</f>
        <v/>
      </c>
      <c r="O353" s="20" t="str">
        <f t="shared" si="228"/>
        <v/>
      </c>
      <c r="P353" s="20" t="str">
        <f t="shared" si="230"/>
        <v/>
      </c>
      <c r="Q353" s="20" t="str">
        <f t="shared" si="232"/>
        <v/>
      </c>
      <c r="R353" s="20">
        <f t="shared" si="234"/>
        <v>16165</v>
      </c>
      <c r="S353" s="20" t="str">
        <f t="shared" si="236"/>
        <v/>
      </c>
      <c r="T353" s="20" t="str">
        <f t="shared" si="238"/>
        <v/>
      </c>
      <c r="W353" s="5"/>
      <c r="X353" s="7"/>
      <c r="Z353" s="1"/>
      <c r="AA353" s="1"/>
      <c r="AB353" s="5"/>
      <c r="AC353" s="5"/>
      <c r="AD353" s="1"/>
    </row>
    <row r="354" spans="1:31" x14ac:dyDescent="0.25">
      <c r="A354" t="s">
        <v>37</v>
      </c>
      <c r="B354" t="s">
        <v>485</v>
      </c>
      <c r="C354">
        <v>14</v>
      </c>
      <c r="D354">
        <v>1262</v>
      </c>
      <c r="E354" s="15">
        <v>3.2789999999999999</v>
      </c>
      <c r="F354" s="6">
        <f t="shared" ref="F354" si="264">AVERAGE(E347:E354)</f>
        <v>4.2906250000000004</v>
      </c>
      <c r="G354">
        <f t="shared" si="226"/>
        <v>8</v>
      </c>
      <c r="H354">
        <f t="shared" si="250"/>
        <v>201</v>
      </c>
      <c r="I354" s="5">
        <f t="shared" si="225"/>
        <v>842.03499999999985</v>
      </c>
      <c r="J354" s="7">
        <f t="shared" si="253"/>
        <v>0</v>
      </c>
      <c r="K354" t="str">
        <f t="shared" si="251"/>
        <v/>
      </c>
      <c r="M354" s="20" t="str">
        <f t="shared" si="227"/>
        <v/>
      </c>
      <c r="N354" s="20" t="str">
        <f>IF($G354=3,SUM($D352:D354),"")</f>
        <v/>
      </c>
      <c r="O354" s="20" t="str">
        <f t="shared" si="228"/>
        <v/>
      </c>
      <c r="P354" s="20" t="str">
        <f t="shared" si="230"/>
        <v/>
      </c>
      <c r="Q354" s="20" t="str">
        <f t="shared" si="232"/>
        <v/>
      </c>
      <c r="R354" s="20" t="str">
        <f t="shared" si="234"/>
        <v/>
      </c>
      <c r="S354" s="20">
        <f t="shared" si="236"/>
        <v>17427</v>
      </c>
      <c r="T354" s="20" t="str">
        <f t="shared" si="238"/>
        <v/>
      </c>
      <c r="W354" s="5"/>
      <c r="X354" s="7"/>
      <c r="Z354" s="1"/>
      <c r="AA354" s="1"/>
      <c r="AB354" s="5"/>
      <c r="AC354" s="5"/>
      <c r="AD354" s="1"/>
    </row>
    <row r="355" spans="1:31" x14ac:dyDescent="0.25">
      <c r="A355" t="s">
        <v>37</v>
      </c>
      <c r="B355" t="s">
        <v>484</v>
      </c>
      <c r="C355">
        <v>13</v>
      </c>
      <c r="D355">
        <v>1021</v>
      </c>
      <c r="E355" s="15">
        <v>4.9770000000000003</v>
      </c>
      <c r="F355" s="6">
        <f t="shared" ref="F355" si="265">AVERAGE(E347:E355)</f>
        <v>4.3668888888888899</v>
      </c>
      <c r="G355">
        <f t="shared" si="226"/>
        <v>9</v>
      </c>
      <c r="H355">
        <f t="shared" si="250"/>
        <v>214</v>
      </c>
      <c r="I355" s="5">
        <f t="shared" si="225"/>
        <v>906.73599999999988</v>
      </c>
      <c r="J355" s="7">
        <f t="shared" si="253"/>
        <v>0</v>
      </c>
      <c r="K355" t="str">
        <f t="shared" si="251"/>
        <v/>
      </c>
      <c r="M355" s="20" t="str">
        <f t="shared" si="227"/>
        <v/>
      </c>
      <c r="N355" s="20" t="str">
        <f>IF($G355=3,SUM($D353:D355),"")</f>
        <v/>
      </c>
      <c r="O355" s="20" t="str">
        <f t="shared" si="228"/>
        <v/>
      </c>
      <c r="P355" s="20" t="str">
        <f t="shared" si="230"/>
        <v/>
      </c>
      <c r="Q355" s="20" t="str">
        <f t="shared" si="232"/>
        <v/>
      </c>
      <c r="R355" s="20" t="str">
        <f t="shared" si="234"/>
        <v/>
      </c>
      <c r="S355" s="20" t="str">
        <f t="shared" si="236"/>
        <v/>
      </c>
      <c r="T355" s="20">
        <f t="shared" si="238"/>
        <v>18448</v>
      </c>
      <c r="W355" s="5"/>
      <c r="X355" s="7"/>
      <c r="Z355" s="1"/>
      <c r="AA355" s="1"/>
      <c r="AB355" s="5"/>
      <c r="AC355" s="5"/>
      <c r="AD355" s="1"/>
    </row>
    <row r="356" spans="1:31" x14ac:dyDescent="0.25">
      <c r="A356" t="s">
        <v>37</v>
      </c>
      <c r="B356" t="s">
        <v>487</v>
      </c>
      <c r="C356">
        <v>13</v>
      </c>
      <c r="D356">
        <v>1053</v>
      </c>
      <c r="E356" s="15">
        <v>3.8889999999999998</v>
      </c>
      <c r="F356" s="6">
        <f t="shared" ref="F356" si="266">AVERAGE(E347:E356)</f>
        <v>4.3191000000000006</v>
      </c>
      <c r="G356">
        <f t="shared" si="226"/>
        <v>10</v>
      </c>
      <c r="H356">
        <f t="shared" si="250"/>
        <v>227</v>
      </c>
      <c r="I356" s="5">
        <f t="shared" si="225"/>
        <v>957.29299999999989</v>
      </c>
      <c r="J356" s="7">
        <f t="shared" si="253"/>
        <v>4.2171497797356823</v>
      </c>
      <c r="K356">
        <f t="shared" si="251"/>
        <v>19501</v>
      </c>
      <c r="M356" s="20" t="str">
        <f t="shared" si="227"/>
        <v/>
      </c>
      <c r="N356" s="20" t="str">
        <f>IF($G356=3,SUM($D354:D356),"")</f>
        <v/>
      </c>
      <c r="O356" s="20" t="str">
        <f t="shared" si="228"/>
        <v/>
      </c>
      <c r="P356" s="20" t="str">
        <f t="shared" si="230"/>
        <v/>
      </c>
      <c r="Q356" s="20" t="str">
        <f t="shared" si="232"/>
        <v/>
      </c>
      <c r="R356" s="20" t="str">
        <f t="shared" si="234"/>
        <v/>
      </c>
      <c r="S356" s="20" t="str">
        <f t="shared" si="236"/>
        <v/>
      </c>
      <c r="T356" s="20" t="str">
        <f t="shared" si="238"/>
        <v/>
      </c>
      <c r="W356" s="5"/>
      <c r="X356" s="7"/>
      <c r="Z356" s="1"/>
      <c r="AA356" s="1"/>
      <c r="AB356" s="5"/>
      <c r="AC356" s="5"/>
      <c r="AD356" s="1"/>
    </row>
    <row r="357" spans="1:31" x14ac:dyDescent="0.25">
      <c r="A357" t="s">
        <v>62</v>
      </c>
      <c r="B357" t="s">
        <v>653</v>
      </c>
      <c r="C357">
        <v>174</v>
      </c>
      <c r="D357">
        <v>19318</v>
      </c>
      <c r="E357" s="15">
        <v>5.8</v>
      </c>
      <c r="F357" s="6">
        <f t="shared" ref="F357" si="267">AVERAGE(E357)</f>
        <v>5.8</v>
      </c>
      <c r="G357">
        <f t="shared" si="226"/>
        <v>1</v>
      </c>
      <c r="H357">
        <f t="shared" si="250"/>
        <v>174</v>
      </c>
      <c r="I357" s="5">
        <f t="shared" si="225"/>
        <v>1009.1999999999999</v>
      </c>
      <c r="J357" s="7">
        <f t="shared" si="253"/>
        <v>0</v>
      </c>
      <c r="K357" t="str">
        <f t="shared" si="251"/>
        <v/>
      </c>
      <c r="M357" s="20" t="str">
        <f t="shared" si="227"/>
        <v/>
      </c>
      <c r="N357" s="20" t="str">
        <f>IF($G357=3,SUM($D355:D357),"")</f>
        <v/>
      </c>
      <c r="O357" s="20" t="str">
        <f t="shared" si="228"/>
        <v/>
      </c>
      <c r="P357" s="20" t="str">
        <f t="shared" si="230"/>
        <v/>
      </c>
      <c r="Q357" s="20" t="str">
        <f t="shared" si="232"/>
        <v/>
      </c>
      <c r="R357" s="20" t="str">
        <f t="shared" si="234"/>
        <v/>
      </c>
      <c r="S357" s="20" t="str">
        <f t="shared" si="236"/>
        <v/>
      </c>
      <c r="T357" s="20" t="str">
        <f t="shared" si="238"/>
        <v/>
      </c>
      <c r="W357" s="5"/>
      <c r="X357" s="7"/>
      <c r="Z357" s="1"/>
      <c r="AA357" s="1"/>
      <c r="AB357" s="5"/>
      <c r="AC357" s="5"/>
      <c r="AD357" s="1"/>
    </row>
    <row r="358" spans="1:31" x14ac:dyDescent="0.25">
      <c r="A358" t="s">
        <v>62</v>
      </c>
      <c r="B358" t="s">
        <v>399</v>
      </c>
      <c r="C358">
        <v>67</v>
      </c>
      <c r="D358">
        <v>7153</v>
      </c>
      <c r="E358" s="15">
        <v>5.056</v>
      </c>
      <c r="F358" s="6">
        <f t="shared" ref="F358" si="268">AVERAGE(E357:E358)</f>
        <v>5.4279999999999999</v>
      </c>
      <c r="G358">
        <f t="shared" si="226"/>
        <v>2</v>
      </c>
      <c r="H358">
        <f t="shared" si="250"/>
        <v>241</v>
      </c>
      <c r="I358" s="5">
        <f t="shared" si="225"/>
        <v>1347.952</v>
      </c>
      <c r="J358" s="7">
        <f t="shared" si="253"/>
        <v>0</v>
      </c>
      <c r="K358" t="str">
        <f t="shared" si="251"/>
        <v/>
      </c>
      <c r="M358" s="20">
        <f t="shared" si="227"/>
        <v>26471</v>
      </c>
      <c r="N358" s="20" t="str">
        <f>IF($G358=3,SUM($D356:D358),"")</f>
        <v/>
      </c>
      <c r="O358" s="20" t="str">
        <f t="shared" si="228"/>
        <v/>
      </c>
      <c r="P358" s="20" t="str">
        <f t="shared" si="230"/>
        <v/>
      </c>
      <c r="Q358" s="20" t="str">
        <f t="shared" si="232"/>
        <v/>
      </c>
      <c r="R358" s="20" t="str">
        <f t="shared" si="234"/>
        <v/>
      </c>
      <c r="S358" s="20" t="str">
        <f t="shared" si="236"/>
        <v/>
      </c>
      <c r="T358" s="20" t="str">
        <f t="shared" si="238"/>
        <v/>
      </c>
      <c r="W358" s="5"/>
      <c r="X358" s="7"/>
      <c r="Z358" s="5"/>
      <c r="AA358" s="1"/>
      <c r="AB358" s="5"/>
      <c r="AC358" s="5"/>
      <c r="AD358" s="1"/>
      <c r="AE358" s="5"/>
    </row>
    <row r="359" spans="1:31" x14ac:dyDescent="0.25">
      <c r="A359" t="s">
        <v>62</v>
      </c>
      <c r="B359" t="s">
        <v>602</v>
      </c>
      <c r="C359">
        <v>57</v>
      </c>
      <c r="D359">
        <v>5244</v>
      </c>
      <c r="E359" s="15">
        <v>5.75</v>
      </c>
      <c r="F359" s="6">
        <f t="shared" ref="F359" si="269">AVERAGE(E357:E359)</f>
        <v>5.5353333333333339</v>
      </c>
      <c r="G359">
        <f t="shared" si="226"/>
        <v>3</v>
      </c>
      <c r="H359">
        <f t="shared" si="250"/>
        <v>298</v>
      </c>
      <c r="I359" s="5">
        <f t="shared" si="225"/>
        <v>1675.702</v>
      </c>
      <c r="J359" s="7">
        <f t="shared" si="253"/>
        <v>0</v>
      </c>
      <c r="K359" t="str">
        <f t="shared" si="251"/>
        <v/>
      </c>
      <c r="M359" s="20" t="str">
        <f t="shared" si="227"/>
        <v/>
      </c>
      <c r="N359" s="20">
        <f>IF($G359=3,SUM($D357:D359),"")</f>
        <v>31715</v>
      </c>
      <c r="O359" s="20" t="str">
        <f t="shared" si="228"/>
        <v/>
      </c>
      <c r="P359" s="20" t="str">
        <f t="shared" si="230"/>
        <v/>
      </c>
      <c r="Q359" s="20" t="str">
        <f t="shared" si="232"/>
        <v/>
      </c>
      <c r="R359" s="20" t="str">
        <f t="shared" si="234"/>
        <v/>
      </c>
      <c r="S359" s="20" t="str">
        <f t="shared" si="236"/>
        <v/>
      </c>
      <c r="T359" s="20" t="str">
        <f t="shared" si="238"/>
        <v/>
      </c>
      <c r="W359" s="5"/>
      <c r="X359" s="7"/>
      <c r="Z359" s="1"/>
      <c r="AA359" s="1"/>
      <c r="AB359" s="5"/>
      <c r="AC359" s="5"/>
      <c r="AD359" s="1"/>
    </row>
    <row r="360" spans="1:31" x14ac:dyDescent="0.25">
      <c r="A360" t="s">
        <v>62</v>
      </c>
      <c r="B360" t="s">
        <v>456</v>
      </c>
      <c r="C360">
        <v>45</v>
      </c>
      <c r="D360">
        <v>4036</v>
      </c>
      <c r="E360" s="15">
        <v>4.0289999999999999</v>
      </c>
      <c r="F360" s="6">
        <f t="shared" ref="F360" si="270">AVERAGE(E357:E360)</f>
        <v>5.1587500000000004</v>
      </c>
      <c r="G360">
        <f t="shared" si="226"/>
        <v>4</v>
      </c>
      <c r="H360">
        <f t="shared" si="250"/>
        <v>343</v>
      </c>
      <c r="I360" s="5">
        <f t="shared" si="225"/>
        <v>1857.0070000000001</v>
      </c>
      <c r="J360" s="7">
        <f t="shared" si="253"/>
        <v>0</v>
      </c>
      <c r="K360" t="str">
        <f t="shared" si="251"/>
        <v/>
      </c>
      <c r="M360" s="20" t="str">
        <f t="shared" si="227"/>
        <v/>
      </c>
      <c r="N360" s="20" t="str">
        <f>IF($G360=3,SUM($D358:D360),"")</f>
        <v/>
      </c>
      <c r="O360" s="20">
        <f t="shared" si="228"/>
        <v>35751</v>
      </c>
      <c r="P360" s="20" t="str">
        <f t="shared" si="230"/>
        <v/>
      </c>
      <c r="Q360" s="20" t="str">
        <f t="shared" si="232"/>
        <v/>
      </c>
      <c r="R360" s="20" t="str">
        <f t="shared" si="234"/>
        <v/>
      </c>
      <c r="S360" s="20" t="str">
        <f t="shared" si="236"/>
        <v/>
      </c>
      <c r="T360" s="20" t="str">
        <f t="shared" si="238"/>
        <v/>
      </c>
      <c r="W360" s="5"/>
      <c r="X360" s="7"/>
      <c r="Z360" s="1"/>
      <c r="AA360" s="1"/>
      <c r="AB360" s="5"/>
      <c r="AC360" s="5"/>
      <c r="AD360" s="1"/>
    </row>
    <row r="361" spans="1:31" x14ac:dyDescent="0.25">
      <c r="A361" t="s">
        <v>62</v>
      </c>
      <c r="B361" t="s">
        <v>655</v>
      </c>
      <c r="C361">
        <v>40</v>
      </c>
      <c r="D361">
        <v>5150</v>
      </c>
      <c r="E361" s="15">
        <v>3.5619999999999998</v>
      </c>
      <c r="F361" s="6">
        <f t="shared" ref="F361" si="271">AVERAGE(E357:E361)</f>
        <v>4.8394000000000004</v>
      </c>
      <c r="G361">
        <f t="shared" si="226"/>
        <v>5</v>
      </c>
      <c r="H361">
        <f t="shared" si="250"/>
        <v>383</v>
      </c>
      <c r="I361" s="5">
        <f t="shared" si="225"/>
        <v>1999.4870000000001</v>
      </c>
      <c r="J361" s="7">
        <f t="shared" si="253"/>
        <v>0</v>
      </c>
      <c r="K361" t="str">
        <f t="shared" si="251"/>
        <v/>
      </c>
      <c r="M361" s="20" t="str">
        <f t="shared" si="227"/>
        <v/>
      </c>
      <c r="N361" s="20" t="str">
        <f>IF($G361=3,SUM($D359:D361),"")</f>
        <v/>
      </c>
      <c r="O361" s="20" t="str">
        <f t="shared" si="228"/>
        <v/>
      </c>
      <c r="P361" s="20">
        <f t="shared" si="230"/>
        <v>14430</v>
      </c>
      <c r="Q361" s="20" t="str">
        <f t="shared" si="232"/>
        <v/>
      </c>
      <c r="R361" s="20" t="str">
        <f t="shared" si="234"/>
        <v/>
      </c>
      <c r="S361" s="20" t="str">
        <f t="shared" si="236"/>
        <v/>
      </c>
      <c r="T361" s="20" t="str">
        <f t="shared" si="238"/>
        <v/>
      </c>
      <c r="W361" s="5"/>
      <c r="X361" s="7"/>
      <c r="Z361" s="1"/>
      <c r="AA361" s="1"/>
      <c r="AB361" s="5"/>
      <c r="AC361" s="5"/>
      <c r="AD361" s="1"/>
    </row>
    <row r="362" spans="1:31" x14ac:dyDescent="0.25">
      <c r="A362" t="s">
        <v>62</v>
      </c>
      <c r="B362" t="s">
        <v>604</v>
      </c>
      <c r="C362">
        <v>30</v>
      </c>
      <c r="D362">
        <v>2655</v>
      </c>
      <c r="E362" s="15">
        <v>4.0739999999999998</v>
      </c>
      <c r="F362" s="6">
        <f t="shared" ref="F362" si="272">AVERAGE(E357:E362)</f>
        <v>4.7118333333333338</v>
      </c>
      <c r="G362">
        <f t="shared" si="226"/>
        <v>6</v>
      </c>
      <c r="H362">
        <f t="shared" si="250"/>
        <v>413</v>
      </c>
      <c r="I362" s="5">
        <f t="shared" si="225"/>
        <v>2121.7069999999999</v>
      </c>
      <c r="J362" s="7">
        <f t="shared" si="253"/>
        <v>0</v>
      </c>
      <c r="K362" t="str">
        <f t="shared" si="251"/>
        <v/>
      </c>
      <c r="M362" s="20" t="str">
        <f t="shared" si="227"/>
        <v/>
      </c>
      <c r="N362" s="20" t="str">
        <f>IF($G362=3,SUM($D360:D362),"")</f>
        <v/>
      </c>
      <c r="O362" s="20" t="str">
        <f t="shared" si="228"/>
        <v/>
      </c>
      <c r="P362" s="20" t="str">
        <f t="shared" si="230"/>
        <v/>
      </c>
      <c r="Q362" s="20">
        <f t="shared" si="232"/>
        <v>43556</v>
      </c>
      <c r="R362" s="20" t="str">
        <f t="shared" si="234"/>
        <v/>
      </c>
      <c r="S362" s="20" t="str">
        <f t="shared" si="236"/>
        <v/>
      </c>
      <c r="T362" s="20" t="str">
        <f t="shared" si="238"/>
        <v/>
      </c>
      <c r="W362" s="5"/>
      <c r="X362" s="7"/>
      <c r="Z362" s="1"/>
      <c r="AA362" s="1"/>
      <c r="AB362" s="5"/>
      <c r="AC362" s="5"/>
      <c r="AD362" s="1"/>
    </row>
    <row r="363" spans="1:31" x14ac:dyDescent="0.25">
      <c r="A363" t="s">
        <v>62</v>
      </c>
      <c r="B363" t="s">
        <v>657</v>
      </c>
      <c r="C363">
        <v>16</v>
      </c>
      <c r="D363">
        <v>1753</v>
      </c>
      <c r="E363" s="15">
        <v>3.113</v>
      </c>
      <c r="F363" s="6">
        <f t="shared" ref="F363" si="273">AVERAGE(E357:E363)</f>
        <v>4.4834285714285711</v>
      </c>
      <c r="G363">
        <f t="shared" si="226"/>
        <v>7</v>
      </c>
      <c r="H363">
        <f t="shared" si="250"/>
        <v>429</v>
      </c>
      <c r="I363" s="5">
        <f t="shared" si="225"/>
        <v>2171.5149999999999</v>
      </c>
      <c r="J363" s="7">
        <f t="shared" si="253"/>
        <v>0</v>
      </c>
      <c r="K363" t="str">
        <f t="shared" si="251"/>
        <v/>
      </c>
      <c r="M363" s="20" t="str">
        <f t="shared" si="227"/>
        <v/>
      </c>
      <c r="N363" s="20" t="str">
        <f>IF($G363=3,SUM($D361:D363),"")</f>
        <v/>
      </c>
      <c r="O363" s="20" t="str">
        <f t="shared" si="228"/>
        <v/>
      </c>
      <c r="P363" s="20" t="str">
        <f t="shared" si="230"/>
        <v/>
      </c>
      <c r="Q363" s="20" t="str">
        <f t="shared" si="232"/>
        <v/>
      </c>
      <c r="R363" s="20">
        <f t="shared" si="234"/>
        <v>45309</v>
      </c>
      <c r="S363" s="20" t="str">
        <f t="shared" si="236"/>
        <v/>
      </c>
      <c r="T363" s="20" t="str">
        <f t="shared" si="238"/>
        <v/>
      </c>
      <c r="W363" s="5"/>
      <c r="X363" s="7"/>
      <c r="Z363" s="1"/>
      <c r="AA363" s="1"/>
      <c r="AB363" s="5"/>
      <c r="AC363" s="5"/>
      <c r="AD363" s="1"/>
    </row>
    <row r="364" spans="1:31" x14ac:dyDescent="0.25">
      <c r="A364" t="s">
        <v>62</v>
      </c>
      <c r="B364" t="s">
        <v>656</v>
      </c>
      <c r="C364">
        <v>13</v>
      </c>
      <c r="D364">
        <v>1232</v>
      </c>
      <c r="E364" s="15">
        <v>4.9409999999999998</v>
      </c>
      <c r="F364" s="6">
        <f t="shared" ref="F364" si="274">AVERAGE(E357:E364)</f>
        <v>4.5406250000000004</v>
      </c>
      <c r="G364">
        <f t="shared" si="226"/>
        <v>8</v>
      </c>
      <c r="H364">
        <f t="shared" si="250"/>
        <v>442</v>
      </c>
      <c r="I364" s="5">
        <f t="shared" si="225"/>
        <v>2235.748</v>
      </c>
      <c r="J364" s="7">
        <f t="shared" si="253"/>
        <v>0</v>
      </c>
      <c r="K364" t="str">
        <f t="shared" si="251"/>
        <v/>
      </c>
      <c r="M364" s="20" t="str">
        <f t="shared" si="227"/>
        <v/>
      </c>
      <c r="N364" s="20" t="str">
        <f>IF($G364=3,SUM($D362:D364),"")</f>
        <v/>
      </c>
      <c r="O364" s="20" t="str">
        <f t="shared" si="228"/>
        <v/>
      </c>
      <c r="P364" s="20" t="str">
        <f t="shared" si="230"/>
        <v/>
      </c>
      <c r="Q364" s="20" t="str">
        <f t="shared" si="232"/>
        <v/>
      </c>
      <c r="R364" s="20" t="str">
        <f t="shared" si="234"/>
        <v/>
      </c>
      <c r="S364" s="20">
        <f t="shared" si="236"/>
        <v>46541</v>
      </c>
      <c r="T364" s="20" t="str">
        <f t="shared" si="238"/>
        <v/>
      </c>
      <c r="W364" s="5"/>
      <c r="X364" s="7"/>
      <c r="Z364" s="1"/>
      <c r="AA364" s="1"/>
      <c r="AB364" s="5"/>
      <c r="AC364" s="5"/>
      <c r="AD364" s="1"/>
    </row>
    <row r="365" spans="1:31" x14ac:dyDescent="0.25">
      <c r="A365" t="s">
        <v>62</v>
      </c>
      <c r="B365" t="s">
        <v>1606</v>
      </c>
      <c r="C365">
        <v>9</v>
      </c>
      <c r="D365">
        <v>774</v>
      </c>
      <c r="E365" s="15">
        <v>3.573</v>
      </c>
      <c r="F365" s="6">
        <f t="shared" ref="F365" si="275">AVERAGE(E357:E365)</f>
        <v>4.4331111111111117</v>
      </c>
      <c r="G365">
        <f t="shared" si="226"/>
        <v>9</v>
      </c>
      <c r="H365">
        <f t="shared" si="250"/>
        <v>451</v>
      </c>
      <c r="I365" s="5">
        <f t="shared" si="225"/>
        <v>2267.9050000000002</v>
      </c>
      <c r="J365" s="7">
        <f t="shared" si="253"/>
        <v>0</v>
      </c>
      <c r="K365" t="str">
        <f t="shared" si="251"/>
        <v/>
      </c>
      <c r="M365" s="20" t="str">
        <f t="shared" si="227"/>
        <v/>
      </c>
      <c r="N365" s="20" t="str">
        <f>IF($G365=3,SUM($D363:D365),"")</f>
        <v/>
      </c>
      <c r="O365" s="20" t="str">
        <f t="shared" si="228"/>
        <v/>
      </c>
      <c r="P365" s="20" t="str">
        <f t="shared" si="230"/>
        <v/>
      </c>
      <c r="Q365" s="20" t="str">
        <f t="shared" si="232"/>
        <v/>
      </c>
      <c r="R365" s="20" t="str">
        <f t="shared" si="234"/>
        <v/>
      </c>
      <c r="S365" s="20" t="str">
        <f t="shared" si="236"/>
        <v/>
      </c>
      <c r="T365" s="20">
        <f t="shared" si="238"/>
        <v>47315</v>
      </c>
      <c r="W365" s="5"/>
      <c r="X365" s="7"/>
      <c r="Z365" s="1"/>
      <c r="AA365" s="1"/>
      <c r="AB365" s="5"/>
      <c r="AC365" s="5"/>
      <c r="AD365" s="1"/>
    </row>
    <row r="366" spans="1:31" x14ac:dyDescent="0.25">
      <c r="A366" t="s">
        <v>62</v>
      </c>
      <c r="B366" t="s">
        <v>654</v>
      </c>
      <c r="C366">
        <v>8</v>
      </c>
      <c r="D366">
        <v>692</v>
      </c>
      <c r="E366" s="15">
        <v>5.52</v>
      </c>
      <c r="F366" s="6">
        <f t="shared" ref="F366" si="276">AVERAGE(E357:E366)</f>
        <v>4.5418000000000003</v>
      </c>
      <c r="G366">
        <f t="shared" si="226"/>
        <v>10</v>
      </c>
      <c r="H366">
        <f t="shared" si="250"/>
        <v>459</v>
      </c>
      <c r="I366" s="5">
        <f t="shared" si="225"/>
        <v>2312.0650000000001</v>
      </c>
      <c r="J366" s="7">
        <f t="shared" si="253"/>
        <v>5.0371786492374726</v>
      </c>
      <c r="K366">
        <f t="shared" si="251"/>
        <v>48007</v>
      </c>
      <c r="M366" s="20" t="str">
        <f t="shared" si="227"/>
        <v/>
      </c>
      <c r="N366" s="20" t="str">
        <f>IF($G366=3,SUM($D364:D366),"")</f>
        <v/>
      </c>
      <c r="O366" s="20" t="str">
        <f t="shared" si="228"/>
        <v/>
      </c>
      <c r="P366" s="20" t="str">
        <f t="shared" si="230"/>
        <v/>
      </c>
      <c r="Q366" s="20" t="str">
        <f t="shared" si="232"/>
        <v/>
      </c>
      <c r="R366" s="20" t="str">
        <f t="shared" si="234"/>
        <v/>
      </c>
      <c r="S366" s="20" t="str">
        <f t="shared" si="236"/>
        <v/>
      </c>
      <c r="T366" s="20" t="str">
        <f t="shared" si="238"/>
        <v/>
      </c>
      <c r="W366" s="5"/>
      <c r="X366" s="7"/>
      <c r="Z366" s="1"/>
      <c r="AA366" s="1"/>
      <c r="AB366" s="5"/>
      <c r="AC366" s="5"/>
      <c r="AD366" s="1"/>
    </row>
    <row r="367" spans="1:31" x14ac:dyDescent="0.25">
      <c r="A367" t="s">
        <v>42</v>
      </c>
      <c r="B367" t="s">
        <v>459</v>
      </c>
      <c r="C367">
        <v>46</v>
      </c>
      <c r="D367">
        <v>2928</v>
      </c>
      <c r="E367" s="15">
        <v>2.8660000000000001</v>
      </c>
      <c r="F367" s="6">
        <f t="shared" ref="F367" si="277">AVERAGE(E367)</f>
        <v>2.8660000000000001</v>
      </c>
      <c r="G367">
        <f t="shared" si="226"/>
        <v>1</v>
      </c>
      <c r="H367">
        <f t="shared" si="250"/>
        <v>46</v>
      </c>
      <c r="I367" s="5">
        <f t="shared" si="225"/>
        <v>131.83600000000001</v>
      </c>
      <c r="J367" s="7">
        <f t="shared" si="253"/>
        <v>0</v>
      </c>
      <c r="K367" t="str">
        <f t="shared" si="251"/>
        <v/>
      </c>
      <c r="M367" s="20" t="str">
        <f t="shared" si="227"/>
        <v/>
      </c>
      <c r="N367" s="20" t="str">
        <f>IF($G367=3,SUM($D365:D367),"")</f>
        <v/>
      </c>
      <c r="O367" s="20" t="str">
        <f t="shared" si="228"/>
        <v/>
      </c>
      <c r="P367" s="20" t="str">
        <f t="shared" si="230"/>
        <v/>
      </c>
      <c r="Q367" s="20" t="str">
        <f t="shared" si="232"/>
        <v/>
      </c>
      <c r="R367" s="20" t="str">
        <f t="shared" si="234"/>
        <v/>
      </c>
      <c r="S367" s="20" t="str">
        <f t="shared" si="236"/>
        <v/>
      </c>
      <c r="T367" s="20" t="str">
        <f t="shared" si="238"/>
        <v/>
      </c>
      <c r="W367" s="5"/>
      <c r="X367" s="7"/>
      <c r="Z367" s="1"/>
      <c r="AA367" s="1"/>
      <c r="AB367" s="5"/>
      <c r="AC367" s="5"/>
      <c r="AD367" s="1"/>
    </row>
    <row r="368" spans="1:31" x14ac:dyDescent="0.25">
      <c r="A368" t="s">
        <v>42</v>
      </c>
      <c r="B368" t="s">
        <v>350</v>
      </c>
      <c r="C368">
        <v>43</v>
      </c>
      <c r="D368">
        <v>3264</v>
      </c>
      <c r="E368" s="15">
        <v>2.383</v>
      </c>
      <c r="F368" s="6">
        <f t="shared" ref="F368" si="278">AVERAGE(E367:E368)</f>
        <v>2.6245000000000003</v>
      </c>
      <c r="G368">
        <f t="shared" si="226"/>
        <v>2</v>
      </c>
      <c r="H368">
        <f t="shared" si="250"/>
        <v>89</v>
      </c>
      <c r="I368" s="5">
        <f t="shared" si="225"/>
        <v>234.30500000000001</v>
      </c>
      <c r="J368" s="7">
        <f t="shared" si="253"/>
        <v>0</v>
      </c>
      <c r="K368" t="str">
        <f t="shared" si="251"/>
        <v/>
      </c>
      <c r="M368" s="20">
        <f t="shared" si="227"/>
        <v>6192</v>
      </c>
      <c r="N368" s="20" t="str">
        <f>IF($G368=3,SUM($D366:D368),"")</f>
        <v/>
      </c>
      <c r="O368" s="20" t="str">
        <f t="shared" si="228"/>
        <v/>
      </c>
      <c r="P368" s="20" t="str">
        <f t="shared" si="230"/>
        <v/>
      </c>
      <c r="Q368" s="20" t="str">
        <f t="shared" si="232"/>
        <v/>
      </c>
      <c r="R368" s="20" t="str">
        <f t="shared" si="234"/>
        <v/>
      </c>
      <c r="S368" s="20" t="str">
        <f t="shared" si="236"/>
        <v/>
      </c>
      <c r="T368" s="20" t="str">
        <f t="shared" si="238"/>
        <v/>
      </c>
      <c r="W368" s="5"/>
      <c r="X368" s="7"/>
      <c r="Z368" s="5"/>
      <c r="AA368" s="1"/>
      <c r="AB368" s="5"/>
      <c r="AC368" s="5"/>
      <c r="AD368" s="1"/>
      <c r="AE368" s="5"/>
    </row>
    <row r="369" spans="1:31" x14ac:dyDescent="0.25">
      <c r="A369" t="s">
        <v>42</v>
      </c>
      <c r="B369" t="s">
        <v>509</v>
      </c>
      <c r="C369">
        <v>42</v>
      </c>
      <c r="D369">
        <v>3266</v>
      </c>
      <c r="E369" s="15">
        <v>2.9590000000000001</v>
      </c>
      <c r="F369" s="6">
        <f t="shared" ref="F369" si="279">AVERAGE(E367:E369)</f>
        <v>2.7360000000000002</v>
      </c>
      <c r="G369">
        <f t="shared" si="226"/>
        <v>3</v>
      </c>
      <c r="H369">
        <f t="shared" si="250"/>
        <v>131</v>
      </c>
      <c r="I369" s="5">
        <f t="shared" si="225"/>
        <v>358.58300000000003</v>
      </c>
      <c r="J369" s="7">
        <f t="shared" si="253"/>
        <v>0</v>
      </c>
      <c r="K369" t="str">
        <f t="shared" si="251"/>
        <v/>
      </c>
      <c r="M369" s="20" t="str">
        <f t="shared" si="227"/>
        <v/>
      </c>
      <c r="N369" s="20">
        <f>IF($G369=3,SUM($D367:D369),"")</f>
        <v>9458</v>
      </c>
      <c r="O369" s="20" t="str">
        <f t="shared" si="228"/>
        <v/>
      </c>
      <c r="P369" s="20" t="str">
        <f t="shared" si="230"/>
        <v/>
      </c>
      <c r="Q369" s="20" t="str">
        <f t="shared" si="232"/>
        <v/>
      </c>
      <c r="R369" s="20" t="str">
        <f t="shared" si="234"/>
        <v/>
      </c>
      <c r="S369" s="20" t="str">
        <f t="shared" si="236"/>
        <v/>
      </c>
      <c r="T369" s="20" t="str">
        <f t="shared" si="238"/>
        <v/>
      </c>
      <c r="W369" s="5"/>
      <c r="X369" s="7"/>
      <c r="Z369" s="1"/>
      <c r="AA369" s="1"/>
      <c r="AB369" s="5"/>
      <c r="AC369" s="5"/>
      <c r="AD369" s="1"/>
    </row>
    <row r="370" spans="1:31" x14ac:dyDescent="0.25">
      <c r="A370" t="s">
        <v>42</v>
      </c>
      <c r="B370" t="s">
        <v>510</v>
      </c>
      <c r="C370">
        <v>37</v>
      </c>
      <c r="D370">
        <v>2419</v>
      </c>
      <c r="E370" s="15">
        <v>2.2509999999999999</v>
      </c>
      <c r="F370" s="6">
        <f t="shared" ref="F370" si="280">AVERAGE(E367:E370)</f>
        <v>2.6147499999999999</v>
      </c>
      <c r="G370">
        <f t="shared" si="226"/>
        <v>4</v>
      </c>
      <c r="H370">
        <f t="shared" si="250"/>
        <v>168</v>
      </c>
      <c r="I370" s="5">
        <f t="shared" si="225"/>
        <v>441.87</v>
      </c>
      <c r="J370" s="7">
        <f t="shared" si="253"/>
        <v>0</v>
      </c>
      <c r="K370" t="str">
        <f t="shared" si="251"/>
        <v/>
      </c>
      <c r="M370" s="20" t="str">
        <f t="shared" si="227"/>
        <v/>
      </c>
      <c r="N370" s="20" t="str">
        <f>IF($G370=3,SUM($D368:D370),"")</f>
        <v/>
      </c>
      <c r="O370" s="20">
        <f t="shared" si="228"/>
        <v>11877</v>
      </c>
      <c r="P370" s="20" t="str">
        <f t="shared" si="230"/>
        <v/>
      </c>
      <c r="Q370" s="20" t="str">
        <f t="shared" si="232"/>
        <v/>
      </c>
      <c r="R370" s="20" t="str">
        <f t="shared" si="234"/>
        <v/>
      </c>
      <c r="S370" s="20" t="str">
        <f t="shared" si="236"/>
        <v/>
      </c>
      <c r="T370" s="20" t="str">
        <f t="shared" si="238"/>
        <v/>
      </c>
      <c r="W370" s="5"/>
      <c r="X370" s="7"/>
      <c r="Z370" s="1"/>
      <c r="AA370" s="1"/>
      <c r="AB370" s="5"/>
      <c r="AC370" s="5"/>
      <c r="AD370" s="1"/>
    </row>
    <row r="371" spans="1:31" x14ac:dyDescent="0.25">
      <c r="A371" t="s">
        <v>42</v>
      </c>
      <c r="B371" t="s">
        <v>511</v>
      </c>
      <c r="C371">
        <v>33</v>
      </c>
      <c r="D371">
        <v>2987</v>
      </c>
      <c r="E371" s="15">
        <v>4.38</v>
      </c>
      <c r="F371" s="6">
        <f t="shared" ref="F371" si="281">AVERAGE(E367:E371)</f>
        <v>2.9677999999999995</v>
      </c>
      <c r="G371">
        <f t="shared" si="226"/>
        <v>5</v>
      </c>
      <c r="H371">
        <f t="shared" si="250"/>
        <v>201</v>
      </c>
      <c r="I371" s="5">
        <f t="shared" si="225"/>
        <v>586.41</v>
      </c>
      <c r="J371" s="7">
        <f t="shared" si="253"/>
        <v>0</v>
      </c>
      <c r="K371" t="str">
        <f t="shared" si="251"/>
        <v/>
      </c>
      <c r="M371" s="20" t="str">
        <f t="shared" si="227"/>
        <v/>
      </c>
      <c r="N371" s="20" t="str">
        <f>IF($G371=3,SUM($D369:D371),"")</f>
        <v/>
      </c>
      <c r="O371" s="20" t="str">
        <f t="shared" si="228"/>
        <v/>
      </c>
      <c r="P371" s="20">
        <f t="shared" si="230"/>
        <v>8672</v>
      </c>
      <c r="Q371" s="20" t="str">
        <f t="shared" si="232"/>
        <v/>
      </c>
      <c r="R371" s="20" t="str">
        <f t="shared" si="234"/>
        <v/>
      </c>
      <c r="S371" s="20" t="str">
        <f t="shared" si="236"/>
        <v/>
      </c>
      <c r="T371" s="20" t="str">
        <f t="shared" si="238"/>
        <v/>
      </c>
      <c r="W371" s="5"/>
      <c r="X371" s="7"/>
      <c r="Z371" s="1"/>
      <c r="AA371" s="1"/>
      <c r="AB371" s="5"/>
      <c r="AC371" s="5"/>
      <c r="AD371" s="1"/>
    </row>
    <row r="372" spans="1:31" x14ac:dyDescent="0.25">
      <c r="A372" t="s">
        <v>42</v>
      </c>
      <c r="B372" t="s">
        <v>352</v>
      </c>
      <c r="C372">
        <v>32</v>
      </c>
      <c r="D372">
        <v>1891</v>
      </c>
      <c r="E372" s="15">
        <v>5.5670000000000002</v>
      </c>
      <c r="F372" s="6">
        <f t="shared" ref="F372" si="282">AVERAGE(E367:E372)</f>
        <v>3.4009999999999998</v>
      </c>
      <c r="G372">
        <f t="shared" si="226"/>
        <v>6</v>
      </c>
      <c r="H372">
        <f t="shared" si="250"/>
        <v>233</v>
      </c>
      <c r="I372" s="5">
        <f t="shared" si="225"/>
        <v>764.55399999999997</v>
      </c>
      <c r="J372" s="7">
        <f t="shared" si="253"/>
        <v>0</v>
      </c>
      <c r="K372" t="str">
        <f t="shared" si="251"/>
        <v/>
      </c>
      <c r="M372" s="20" t="str">
        <f t="shared" si="227"/>
        <v/>
      </c>
      <c r="N372" s="20" t="str">
        <f>IF($G372=3,SUM($D370:D372),"")</f>
        <v/>
      </c>
      <c r="O372" s="20" t="str">
        <f t="shared" si="228"/>
        <v/>
      </c>
      <c r="P372" s="20" t="str">
        <f t="shared" si="230"/>
        <v/>
      </c>
      <c r="Q372" s="20">
        <f t="shared" si="232"/>
        <v>16755</v>
      </c>
      <c r="R372" s="20" t="str">
        <f t="shared" si="234"/>
        <v/>
      </c>
      <c r="S372" s="20" t="str">
        <f t="shared" si="236"/>
        <v/>
      </c>
      <c r="T372" s="20" t="str">
        <f t="shared" si="238"/>
        <v/>
      </c>
      <c r="W372" s="5"/>
      <c r="X372" s="7"/>
      <c r="Z372" s="1"/>
      <c r="AA372" s="1"/>
      <c r="AB372" s="5"/>
      <c r="AC372" s="5"/>
      <c r="AD372" s="1"/>
    </row>
    <row r="373" spans="1:31" x14ac:dyDescent="0.25">
      <c r="A373" t="s">
        <v>42</v>
      </c>
      <c r="B373" t="s">
        <v>354</v>
      </c>
      <c r="C373">
        <v>26</v>
      </c>
      <c r="D373">
        <v>1910</v>
      </c>
      <c r="E373" s="15">
        <v>2.7389999999999999</v>
      </c>
      <c r="F373" s="6">
        <f t="shared" ref="F373" si="283">AVERAGE(E367:E373)</f>
        <v>3.3064285714285715</v>
      </c>
      <c r="G373">
        <f t="shared" si="226"/>
        <v>7</v>
      </c>
      <c r="H373">
        <f t="shared" si="250"/>
        <v>259</v>
      </c>
      <c r="I373" s="5">
        <f t="shared" si="225"/>
        <v>835.76800000000003</v>
      </c>
      <c r="J373" s="7">
        <f t="shared" si="253"/>
        <v>0</v>
      </c>
      <c r="K373" t="str">
        <f t="shared" si="251"/>
        <v/>
      </c>
      <c r="M373" s="20" t="str">
        <f t="shared" si="227"/>
        <v/>
      </c>
      <c r="N373" s="20" t="str">
        <f>IF($G373=3,SUM($D371:D373),"")</f>
        <v/>
      </c>
      <c r="O373" s="20" t="str">
        <f t="shared" si="228"/>
        <v/>
      </c>
      <c r="P373" s="20" t="str">
        <f t="shared" si="230"/>
        <v/>
      </c>
      <c r="Q373" s="20" t="str">
        <f t="shared" si="232"/>
        <v/>
      </c>
      <c r="R373" s="20">
        <f t="shared" si="234"/>
        <v>18665</v>
      </c>
      <c r="S373" s="20" t="str">
        <f t="shared" si="236"/>
        <v/>
      </c>
      <c r="T373" s="20" t="str">
        <f t="shared" si="238"/>
        <v/>
      </c>
      <c r="W373" s="5"/>
      <c r="X373" s="7"/>
      <c r="Z373" s="1"/>
      <c r="AA373" s="1"/>
      <c r="AB373" s="5"/>
      <c r="AC373" s="5"/>
      <c r="AD373" s="1"/>
    </row>
    <row r="374" spans="1:31" x14ac:dyDescent="0.25">
      <c r="A374" t="s">
        <v>42</v>
      </c>
      <c r="B374" t="s">
        <v>512</v>
      </c>
      <c r="C374">
        <v>21</v>
      </c>
      <c r="D374">
        <v>1347</v>
      </c>
      <c r="E374" s="15">
        <v>3.5979999999999999</v>
      </c>
      <c r="F374" s="6">
        <f t="shared" ref="F374" si="284">AVERAGE(E367:E374)</f>
        <v>3.3428749999999998</v>
      </c>
      <c r="G374">
        <f t="shared" si="226"/>
        <v>8</v>
      </c>
      <c r="H374">
        <f t="shared" si="250"/>
        <v>280</v>
      </c>
      <c r="I374" s="5">
        <f t="shared" si="225"/>
        <v>911.32600000000002</v>
      </c>
      <c r="J374" s="7">
        <f t="shared" si="253"/>
        <v>0</v>
      </c>
      <c r="K374" t="str">
        <f t="shared" si="251"/>
        <v/>
      </c>
      <c r="M374" s="20" t="str">
        <f t="shared" si="227"/>
        <v/>
      </c>
      <c r="N374" s="20" t="str">
        <f>IF($G374=3,SUM($D372:D374),"")</f>
        <v/>
      </c>
      <c r="O374" s="20" t="str">
        <f t="shared" si="228"/>
        <v/>
      </c>
      <c r="P374" s="20" t="str">
        <f t="shared" si="230"/>
        <v/>
      </c>
      <c r="Q374" s="20" t="str">
        <f t="shared" si="232"/>
        <v/>
      </c>
      <c r="R374" s="20" t="str">
        <f t="shared" si="234"/>
        <v/>
      </c>
      <c r="S374" s="20">
        <f t="shared" si="236"/>
        <v>20012</v>
      </c>
      <c r="T374" s="20" t="str">
        <f t="shared" si="238"/>
        <v/>
      </c>
      <c r="W374" s="5"/>
      <c r="X374" s="7"/>
      <c r="Z374" s="1"/>
      <c r="AA374" s="1"/>
      <c r="AB374" s="5"/>
      <c r="AC374" s="5"/>
      <c r="AD374" s="1"/>
    </row>
    <row r="375" spans="1:31" x14ac:dyDescent="0.25">
      <c r="A375" t="s">
        <v>42</v>
      </c>
      <c r="B375" t="s">
        <v>355</v>
      </c>
      <c r="C375">
        <v>20</v>
      </c>
      <c r="D375">
        <v>1110</v>
      </c>
      <c r="E375" s="15">
        <v>2.8490000000000002</v>
      </c>
      <c r="F375" s="6">
        <f t="shared" ref="F375" si="285">AVERAGE(E367:E375)</f>
        <v>3.2879999999999998</v>
      </c>
      <c r="G375">
        <f t="shared" si="226"/>
        <v>9</v>
      </c>
      <c r="H375">
        <f t="shared" si="250"/>
        <v>300</v>
      </c>
      <c r="I375" s="5">
        <f t="shared" si="225"/>
        <v>968.30600000000004</v>
      </c>
      <c r="J375" s="7">
        <f t="shared" si="253"/>
        <v>0</v>
      </c>
      <c r="K375" t="str">
        <f t="shared" si="251"/>
        <v/>
      </c>
      <c r="M375" s="20" t="str">
        <f t="shared" si="227"/>
        <v/>
      </c>
      <c r="N375" s="20" t="str">
        <f>IF($G375=3,SUM($D373:D375),"")</f>
        <v/>
      </c>
      <c r="O375" s="20" t="str">
        <f t="shared" si="228"/>
        <v/>
      </c>
      <c r="P375" s="20" t="str">
        <f t="shared" si="230"/>
        <v/>
      </c>
      <c r="Q375" s="20" t="str">
        <f t="shared" si="232"/>
        <v/>
      </c>
      <c r="R375" s="20" t="str">
        <f t="shared" si="234"/>
        <v/>
      </c>
      <c r="S375" s="20" t="str">
        <f t="shared" si="236"/>
        <v/>
      </c>
      <c r="T375" s="20">
        <f t="shared" si="238"/>
        <v>21122</v>
      </c>
      <c r="W375" s="5"/>
      <c r="X375" s="7"/>
      <c r="Z375" s="1"/>
      <c r="AA375" s="1"/>
      <c r="AB375" s="5"/>
      <c r="AC375" s="5"/>
      <c r="AD375" s="1"/>
    </row>
    <row r="376" spans="1:31" x14ac:dyDescent="0.25">
      <c r="A376" t="s">
        <v>42</v>
      </c>
      <c r="B376" t="s">
        <v>513</v>
      </c>
      <c r="C376">
        <v>20</v>
      </c>
      <c r="D376">
        <v>1346</v>
      </c>
      <c r="E376" s="15">
        <v>2.383</v>
      </c>
      <c r="F376" s="6">
        <f t="shared" ref="F376" si="286">AVERAGE(E367:E376)</f>
        <v>3.1974999999999998</v>
      </c>
      <c r="G376">
        <f t="shared" si="226"/>
        <v>10</v>
      </c>
      <c r="H376">
        <f t="shared" si="250"/>
        <v>320</v>
      </c>
      <c r="I376" s="5">
        <f t="shared" si="225"/>
        <v>1015.966</v>
      </c>
      <c r="J376" s="7">
        <f t="shared" si="253"/>
        <v>3.1748937499999998</v>
      </c>
      <c r="K376">
        <f t="shared" si="251"/>
        <v>22468</v>
      </c>
      <c r="M376" s="20" t="str">
        <f t="shared" si="227"/>
        <v/>
      </c>
      <c r="N376" s="20" t="str">
        <f>IF($G376=3,SUM($D374:D376),"")</f>
        <v/>
      </c>
      <c r="O376" s="20" t="str">
        <f t="shared" si="228"/>
        <v/>
      </c>
      <c r="P376" s="20" t="str">
        <f t="shared" si="230"/>
        <v/>
      </c>
      <c r="Q376" s="20" t="str">
        <f t="shared" si="232"/>
        <v/>
      </c>
      <c r="R376" s="20" t="str">
        <f t="shared" si="234"/>
        <v/>
      </c>
      <c r="S376" s="20" t="str">
        <f t="shared" si="236"/>
        <v/>
      </c>
      <c r="T376" s="20" t="str">
        <f t="shared" si="238"/>
        <v/>
      </c>
      <c r="W376" s="5"/>
      <c r="X376" s="7"/>
      <c r="Z376" s="1"/>
      <c r="AA376" s="1"/>
      <c r="AB376" s="5"/>
      <c r="AC376" s="5"/>
      <c r="AD376" s="1"/>
    </row>
    <row r="377" spans="1:31" x14ac:dyDescent="0.25">
      <c r="A377" t="s">
        <v>16</v>
      </c>
      <c r="B377" t="s">
        <v>339</v>
      </c>
      <c r="C377">
        <v>189</v>
      </c>
      <c r="D377">
        <v>45132</v>
      </c>
      <c r="E377" s="15">
        <v>14.43</v>
      </c>
      <c r="F377" s="6">
        <f t="shared" ref="F377" si="287">AVERAGE(E377)</f>
        <v>14.43</v>
      </c>
      <c r="G377">
        <f t="shared" si="226"/>
        <v>1</v>
      </c>
      <c r="H377">
        <f t="shared" si="250"/>
        <v>189</v>
      </c>
      <c r="I377" s="5">
        <f t="shared" si="225"/>
        <v>2727.27</v>
      </c>
      <c r="J377" s="7">
        <f t="shared" si="253"/>
        <v>0</v>
      </c>
      <c r="K377" t="str">
        <f t="shared" si="251"/>
        <v/>
      </c>
      <c r="M377" s="20" t="str">
        <f t="shared" si="227"/>
        <v/>
      </c>
      <c r="N377" s="20" t="str">
        <f>IF($G377=3,SUM($D375:D377),"")</f>
        <v/>
      </c>
      <c r="O377" s="20" t="str">
        <f t="shared" si="228"/>
        <v/>
      </c>
      <c r="P377" s="20" t="str">
        <f t="shared" si="230"/>
        <v/>
      </c>
      <c r="Q377" s="20" t="str">
        <f t="shared" si="232"/>
        <v/>
      </c>
      <c r="R377" s="20" t="str">
        <f t="shared" si="234"/>
        <v/>
      </c>
      <c r="S377" s="20" t="str">
        <f t="shared" si="236"/>
        <v/>
      </c>
      <c r="T377" s="20" t="str">
        <f t="shared" si="238"/>
        <v/>
      </c>
      <c r="W377" s="5"/>
      <c r="X377" s="7"/>
      <c r="Z377" s="1"/>
      <c r="AA377" s="1"/>
      <c r="AB377" s="5"/>
      <c r="AC377" s="5"/>
      <c r="AD377" s="1"/>
    </row>
    <row r="378" spans="1:31" x14ac:dyDescent="0.25">
      <c r="A378" t="s">
        <v>16</v>
      </c>
      <c r="B378" t="s">
        <v>340</v>
      </c>
      <c r="C378">
        <v>124</v>
      </c>
      <c r="D378">
        <v>23966</v>
      </c>
      <c r="E378" s="15">
        <v>16.503</v>
      </c>
      <c r="F378" s="6">
        <f t="shared" ref="F378" si="288">AVERAGE(E377:E378)</f>
        <v>15.4665</v>
      </c>
      <c r="G378">
        <f t="shared" si="226"/>
        <v>2</v>
      </c>
      <c r="H378">
        <f t="shared" si="250"/>
        <v>313</v>
      </c>
      <c r="I378" s="5">
        <f t="shared" si="225"/>
        <v>4773.6419999999998</v>
      </c>
      <c r="J378" s="7">
        <f t="shared" si="253"/>
        <v>0</v>
      </c>
      <c r="K378" t="str">
        <f t="shared" si="251"/>
        <v/>
      </c>
      <c r="M378" s="20">
        <f t="shared" si="227"/>
        <v>69098</v>
      </c>
      <c r="N378" s="20" t="str">
        <f>IF($G378=3,SUM($D376:D378),"")</f>
        <v/>
      </c>
      <c r="O378" s="20" t="str">
        <f t="shared" si="228"/>
        <v/>
      </c>
      <c r="P378" s="20" t="str">
        <f t="shared" si="230"/>
        <v/>
      </c>
      <c r="Q378" s="20" t="str">
        <f t="shared" si="232"/>
        <v/>
      </c>
      <c r="R378" s="20" t="str">
        <f t="shared" si="234"/>
        <v/>
      </c>
      <c r="S378" s="20" t="str">
        <f t="shared" si="236"/>
        <v/>
      </c>
      <c r="T378" s="20" t="str">
        <f t="shared" si="238"/>
        <v/>
      </c>
      <c r="W378" s="5"/>
      <c r="X378" s="7"/>
      <c r="Z378" s="5"/>
      <c r="AA378" s="1"/>
      <c r="AB378" s="5"/>
      <c r="AC378" s="5"/>
      <c r="AD378" s="1"/>
      <c r="AE378" s="5"/>
    </row>
    <row r="379" spans="1:31" x14ac:dyDescent="0.25">
      <c r="A379" t="s">
        <v>16</v>
      </c>
      <c r="B379" t="s">
        <v>341</v>
      </c>
      <c r="C379">
        <v>57</v>
      </c>
      <c r="D379">
        <v>18797</v>
      </c>
      <c r="E379" s="15">
        <v>15.202999999999999</v>
      </c>
      <c r="F379" s="6">
        <f t="shared" ref="F379" si="289">AVERAGE(E377:E379)</f>
        <v>15.378666666666666</v>
      </c>
      <c r="G379">
        <f t="shared" si="226"/>
        <v>3</v>
      </c>
      <c r="H379">
        <f t="shared" si="250"/>
        <v>370</v>
      </c>
      <c r="I379" s="5">
        <f t="shared" si="225"/>
        <v>5640.2129999999997</v>
      </c>
      <c r="J379" s="7">
        <f t="shared" si="253"/>
        <v>0</v>
      </c>
      <c r="K379" t="str">
        <f t="shared" si="251"/>
        <v/>
      </c>
      <c r="M379" s="20" t="str">
        <f t="shared" si="227"/>
        <v/>
      </c>
      <c r="N379" s="20">
        <f>IF($G379=3,SUM($D377:D379),"")</f>
        <v>87895</v>
      </c>
      <c r="O379" s="20" t="str">
        <f t="shared" si="228"/>
        <v/>
      </c>
      <c r="P379" s="20" t="str">
        <f t="shared" si="230"/>
        <v/>
      </c>
      <c r="Q379" s="20" t="str">
        <f t="shared" si="232"/>
        <v/>
      </c>
      <c r="R379" s="20" t="str">
        <f t="shared" si="234"/>
        <v/>
      </c>
      <c r="S379" s="20" t="str">
        <f t="shared" si="236"/>
        <v/>
      </c>
      <c r="T379" s="20" t="str">
        <f t="shared" si="238"/>
        <v/>
      </c>
      <c r="W379" s="5"/>
      <c r="X379" s="7"/>
      <c r="Z379" s="1"/>
      <c r="AA379" s="1"/>
      <c r="AB379" s="5"/>
      <c r="AC379" s="5"/>
      <c r="AD379" s="1"/>
    </row>
    <row r="380" spans="1:31" x14ac:dyDescent="0.25">
      <c r="A380" t="s">
        <v>16</v>
      </c>
      <c r="B380" t="s">
        <v>342</v>
      </c>
      <c r="C380">
        <v>27</v>
      </c>
      <c r="D380">
        <v>4711</v>
      </c>
      <c r="E380" s="15">
        <v>11.019</v>
      </c>
      <c r="F380" s="6">
        <f t="shared" ref="F380" si="290">AVERAGE(E377:E380)</f>
        <v>14.288749999999999</v>
      </c>
      <c r="G380">
        <f t="shared" si="226"/>
        <v>4</v>
      </c>
      <c r="H380">
        <f t="shared" si="250"/>
        <v>397</v>
      </c>
      <c r="I380" s="5">
        <f t="shared" si="225"/>
        <v>5937.7259999999997</v>
      </c>
      <c r="J380" s="7">
        <f t="shared" si="253"/>
        <v>0</v>
      </c>
      <c r="K380" t="str">
        <f t="shared" si="251"/>
        <v/>
      </c>
      <c r="M380" s="20" t="str">
        <f t="shared" si="227"/>
        <v/>
      </c>
      <c r="N380" s="20" t="str">
        <f>IF($G380=3,SUM($D378:D380),"")</f>
        <v/>
      </c>
      <c r="O380" s="20">
        <f t="shared" si="228"/>
        <v>92606</v>
      </c>
      <c r="P380" s="20" t="str">
        <f t="shared" si="230"/>
        <v/>
      </c>
      <c r="Q380" s="20" t="str">
        <f t="shared" si="232"/>
        <v/>
      </c>
      <c r="R380" s="20" t="str">
        <f t="shared" si="234"/>
        <v/>
      </c>
      <c r="S380" s="20" t="str">
        <f t="shared" si="236"/>
        <v/>
      </c>
      <c r="T380" s="20" t="str">
        <f t="shared" si="238"/>
        <v/>
      </c>
      <c r="W380" s="5"/>
      <c r="X380" s="7"/>
      <c r="Z380" s="1"/>
      <c r="AA380" s="1"/>
      <c r="AB380" s="5"/>
      <c r="AC380" s="5"/>
      <c r="AD380" s="1"/>
    </row>
    <row r="381" spans="1:31" x14ac:dyDescent="0.25">
      <c r="A381" t="s">
        <v>16</v>
      </c>
      <c r="B381" t="s">
        <v>288</v>
      </c>
      <c r="C381">
        <v>13</v>
      </c>
      <c r="D381">
        <v>2408</v>
      </c>
      <c r="E381" s="15">
        <v>6.65</v>
      </c>
      <c r="F381" s="6">
        <f t="shared" ref="F381" si="291">AVERAGE(E377:E381)</f>
        <v>12.760999999999999</v>
      </c>
      <c r="G381">
        <f t="shared" si="226"/>
        <v>5</v>
      </c>
      <c r="H381">
        <f t="shared" si="250"/>
        <v>410</v>
      </c>
      <c r="I381" s="5">
        <f t="shared" si="225"/>
        <v>6024.1759999999995</v>
      </c>
      <c r="J381" s="7">
        <f t="shared" si="253"/>
        <v>0</v>
      </c>
      <c r="K381" t="str">
        <f t="shared" si="251"/>
        <v/>
      </c>
      <c r="M381" s="20" t="str">
        <f t="shared" si="227"/>
        <v/>
      </c>
      <c r="N381" s="20" t="str">
        <f>IF($G381=3,SUM($D379:D381),"")</f>
        <v/>
      </c>
      <c r="O381" s="20" t="str">
        <f t="shared" si="228"/>
        <v/>
      </c>
      <c r="P381" s="20">
        <f t="shared" si="230"/>
        <v>25916</v>
      </c>
      <c r="Q381" s="20" t="str">
        <f t="shared" si="232"/>
        <v/>
      </c>
      <c r="R381" s="20" t="str">
        <f t="shared" si="234"/>
        <v/>
      </c>
      <c r="S381" s="20" t="str">
        <f t="shared" si="236"/>
        <v/>
      </c>
      <c r="T381" s="20" t="str">
        <f t="shared" si="238"/>
        <v/>
      </c>
      <c r="W381" s="5"/>
      <c r="X381" s="7"/>
      <c r="Z381" s="1"/>
      <c r="AA381" s="1"/>
      <c r="AB381" s="5"/>
      <c r="AC381" s="5"/>
      <c r="AD381" s="1"/>
    </row>
    <row r="382" spans="1:31" x14ac:dyDescent="0.25">
      <c r="A382" t="s">
        <v>16</v>
      </c>
      <c r="B382" t="s">
        <v>292</v>
      </c>
      <c r="C382">
        <v>6</v>
      </c>
      <c r="D382">
        <v>844</v>
      </c>
      <c r="E382" s="15">
        <v>4.1680000000000001</v>
      </c>
      <c r="F382" s="6">
        <f t="shared" ref="F382" si="292">AVERAGE(E377:E382)</f>
        <v>11.328833333333334</v>
      </c>
      <c r="G382">
        <f t="shared" si="226"/>
        <v>6</v>
      </c>
      <c r="H382">
        <f t="shared" si="250"/>
        <v>416</v>
      </c>
      <c r="I382" s="5">
        <f t="shared" si="225"/>
        <v>6049.1839999999993</v>
      </c>
      <c r="J382" s="7">
        <f t="shared" si="253"/>
        <v>0</v>
      </c>
      <c r="K382" t="str">
        <f t="shared" si="251"/>
        <v/>
      </c>
      <c r="M382" s="20" t="str">
        <f t="shared" si="227"/>
        <v/>
      </c>
      <c r="N382" s="20" t="str">
        <f>IF($G382=3,SUM($D380:D382),"")</f>
        <v/>
      </c>
      <c r="O382" s="20" t="str">
        <f t="shared" si="228"/>
        <v/>
      </c>
      <c r="P382" s="20" t="str">
        <f t="shared" si="230"/>
        <v/>
      </c>
      <c r="Q382" s="20">
        <f t="shared" si="232"/>
        <v>95858</v>
      </c>
      <c r="R382" s="20" t="str">
        <f t="shared" si="234"/>
        <v/>
      </c>
      <c r="S382" s="20" t="str">
        <f t="shared" si="236"/>
        <v/>
      </c>
      <c r="T382" s="20" t="str">
        <f t="shared" si="238"/>
        <v/>
      </c>
      <c r="W382" s="5"/>
      <c r="X382" s="7"/>
      <c r="Z382" s="1"/>
      <c r="AA382" s="1"/>
      <c r="AB382" s="5"/>
      <c r="AC382" s="5"/>
      <c r="AD382" s="1"/>
    </row>
    <row r="383" spans="1:31" x14ac:dyDescent="0.25">
      <c r="A383" t="s">
        <v>16</v>
      </c>
      <c r="B383" t="s">
        <v>344</v>
      </c>
      <c r="C383">
        <v>6</v>
      </c>
      <c r="D383">
        <v>1946</v>
      </c>
      <c r="E383" s="15">
        <v>4.056</v>
      </c>
      <c r="F383" s="6">
        <f t="shared" ref="F383" si="293">AVERAGE(E377:E383)</f>
        <v>10.289857142857143</v>
      </c>
      <c r="G383">
        <f t="shared" si="226"/>
        <v>7</v>
      </c>
      <c r="H383">
        <f t="shared" si="250"/>
        <v>422</v>
      </c>
      <c r="I383" s="5">
        <f t="shared" si="225"/>
        <v>6073.5199999999995</v>
      </c>
      <c r="J383" s="7">
        <f t="shared" si="253"/>
        <v>0</v>
      </c>
      <c r="K383" t="str">
        <f t="shared" si="251"/>
        <v/>
      </c>
      <c r="M383" s="20" t="str">
        <f t="shared" si="227"/>
        <v/>
      </c>
      <c r="N383" s="20" t="str">
        <f>IF($G383=3,SUM($D381:D383),"")</f>
        <v/>
      </c>
      <c r="O383" s="20" t="str">
        <f t="shared" si="228"/>
        <v/>
      </c>
      <c r="P383" s="20" t="str">
        <f t="shared" si="230"/>
        <v/>
      </c>
      <c r="Q383" s="20" t="str">
        <f t="shared" si="232"/>
        <v/>
      </c>
      <c r="R383" s="20">
        <f t="shared" si="234"/>
        <v>97804</v>
      </c>
      <c r="S383" s="20" t="str">
        <f t="shared" si="236"/>
        <v/>
      </c>
      <c r="T383" s="20" t="str">
        <f t="shared" si="238"/>
        <v/>
      </c>
      <c r="W383" s="5"/>
      <c r="X383" s="7"/>
      <c r="Z383" s="1"/>
      <c r="AA383" s="1"/>
      <c r="AB383" s="5"/>
      <c r="AC383" s="5"/>
      <c r="AD383" s="1"/>
    </row>
    <row r="384" spans="1:31" x14ac:dyDescent="0.25">
      <c r="A384" t="s">
        <v>16</v>
      </c>
      <c r="B384" t="s">
        <v>343</v>
      </c>
      <c r="C384">
        <v>6</v>
      </c>
      <c r="D384">
        <v>1180</v>
      </c>
      <c r="E384" s="15">
        <v>5.0759999999999996</v>
      </c>
      <c r="F384" s="6">
        <f t="shared" ref="F384" si="294">AVERAGE(E377:E384)</f>
        <v>9.6381249999999987</v>
      </c>
      <c r="G384">
        <f t="shared" si="226"/>
        <v>8</v>
      </c>
      <c r="H384">
        <f t="shared" si="250"/>
        <v>428</v>
      </c>
      <c r="I384" s="5">
        <f t="shared" si="225"/>
        <v>6103.9759999999997</v>
      </c>
      <c r="J384" s="7">
        <f t="shared" si="253"/>
        <v>0</v>
      </c>
      <c r="K384" t="str">
        <f t="shared" si="251"/>
        <v/>
      </c>
      <c r="M384" s="20" t="str">
        <f t="shared" si="227"/>
        <v/>
      </c>
      <c r="N384" s="20" t="str">
        <f>IF($G384=3,SUM($D382:D384),"")</f>
        <v/>
      </c>
      <c r="O384" s="20" t="str">
        <f t="shared" si="228"/>
        <v/>
      </c>
      <c r="P384" s="20" t="str">
        <f t="shared" si="230"/>
        <v/>
      </c>
      <c r="Q384" s="20" t="str">
        <f t="shared" si="232"/>
        <v/>
      </c>
      <c r="R384" s="20" t="str">
        <f t="shared" si="234"/>
        <v/>
      </c>
      <c r="S384" s="20">
        <f t="shared" si="236"/>
        <v>98984</v>
      </c>
      <c r="T384" s="20" t="str">
        <f t="shared" si="238"/>
        <v/>
      </c>
      <c r="W384" s="5"/>
      <c r="X384" s="7"/>
      <c r="Z384" s="1"/>
      <c r="AA384" s="1"/>
      <c r="AB384" s="5"/>
      <c r="AC384" s="5"/>
      <c r="AD384" s="1"/>
    </row>
    <row r="385" spans="1:31" x14ac:dyDescent="0.25">
      <c r="A385" t="s">
        <v>16</v>
      </c>
      <c r="B385" t="s">
        <v>1864</v>
      </c>
      <c r="C385">
        <v>6</v>
      </c>
      <c r="D385">
        <v>868</v>
      </c>
      <c r="E385" s="15">
        <v>6.6840000000000002</v>
      </c>
      <c r="F385" s="6">
        <f t="shared" ref="F385" si="295">AVERAGE(E377:E385)</f>
        <v>9.3098888888888869</v>
      </c>
      <c r="G385">
        <f t="shared" si="226"/>
        <v>9</v>
      </c>
      <c r="H385">
        <f t="shared" si="250"/>
        <v>434</v>
      </c>
      <c r="I385" s="5">
        <f>IF(G384&gt;G385,E385*C385,E385*C385+I384)</f>
        <v>6144.08</v>
      </c>
      <c r="J385" s="7">
        <f t="shared" si="253"/>
        <v>0</v>
      </c>
      <c r="K385" t="str">
        <f t="shared" si="251"/>
        <v/>
      </c>
      <c r="M385" s="20" t="str">
        <f t="shared" si="227"/>
        <v/>
      </c>
      <c r="N385" s="20" t="str">
        <f>IF($G385=3,SUM($D383:D385),"")</f>
        <v/>
      </c>
      <c r="O385" s="20" t="str">
        <f t="shared" si="228"/>
        <v/>
      </c>
      <c r="P385" s="20" t="str">
        <f t="shared" si="230"/>
        <v/>
      </c>
      <c r="Q385" s="20" t="str">
        <f t="shared" si="232"/>
        <v/>
      </c>
      <c r="R385" s="20" t="str">
        <f t="shared" si="234"/>
        <v/>
      </c>
      <c r="S385" s="20" t="str">
        <f t="shared" si="236"/>
        <v/>
      </c>
      <c r="T385" s="20">
        <f t="shared" si="238"/>
        <v>99852</v>
      </c>
      <c r="W385" s="5"/>
      <c r="X385" s="7"/>
      <c r="Z385" s="1"/>
      <c r="AA385" s="1"/>
      <c r="AB385" s="5"/>
      <c r="AC385" s="5"/>
      <c r="AD385" s="1"/>
    </row>
    <row r="386" spans="1:31" x14ac:dyDescent="0.25">
      <c r="A386" t="s">
        <v>16</v>
      </c>
      <c r="B386" t="s">
        <v>1865</v>
      </c>
      <c r="C386">
        <v>6</v>
      </c>
      <c r="D386">
        <v>929</v>
      </c>
      <c r="E386" s="15">
        <v>6.0579999999999998</v>
      </c>
      <c r="F386" s="6">
        <f t="shared" ref="F386" si="296">AVERAGE(E377:E386)</f>
        <v>8.9846999999999984</v>
      </c>
      <c r="G386">
        <f t="shared" si="226"/>
        <v>10</v>
      </c>
      <c r="H386">
        <f t="shared" si="250"/>
        <v>440</v>
      </c>
      <c r="I386" s="5">
        <f t="shared" ref="I386:I449" si="297">IF(G385&gt;G386,E386*C386,E386*C386+I385)</f>
        <v>6180.4279999999999</v>
      </c>
      <c r="J386" s="7">
        <f t="shared" si="253"/>
        <v>14.046427272727273</v>
      </c>
      <c r="K386">
        <f t="shared" si="251"/>
        <v>100781</v>
      </c>
      <c r="M386" s="20" t="str">
        <f t="shared" si="227"/>
        <v/>
      </c>
      <c r="N386" s="20" t="str">
        <f>IF($G386=3,SUM($D384:D386),"")</f>
        <v/>
      </c>
      <c r="O386" s="20" t="str">
        <f t="shared" si="228"/>
        <v/>
      </c>
      <c r="P386" s="20" t="str">
        <f t="shared" si="230"/>
        <v/>
      </c>
      <c r="Q386" s="20" t="str">
        <f t="shared" si="232"/>
        <v/>
      </c>
      <c r="R386" s="20" t="str">
        <f t="shared" si="234"/>
        <v/>
      </c>
      <c r="S386" s="20" t="str">
        <f t="shared" si="236"/>
        <v/>
      </c>
      <c r="T386" s="20" t="str">
        <f t="shared" si="238"/>
        <v/>
      </c>
      <c r="W386" s="5"/>
      <c r="X386" s="7"/>
      <c r="Z386" s="1"/>
      <c r="AA386" s="1"/>
      <c r="AB386" s="5"/>
      <c r="AC386" s="5"/>
      <c r="AD386" s="1"/>
    </row>
    <row r="387" spans="1:31" x14ac:dyDescent="0.25">
      <c r="A387" t="s">
        <v>34</v>
      </c>
      <c r="B387" t="s">
        <v>270</v>
      </c>
      <c r="C387">
        <v>170</v>
      </c>
      <c r="D387">
        <v>30103</v>
      </c>
      <c r="E387" s="15">
        <v>27.363</v>
      </c>
      <c r="F387" s="6">
        <f t="shared" ref="F387" si="298">AVERAGE(E387)</f>
        <v>27.363</v>
      </c>
      <c r="G387">
        <f t="shared" si="226"/>
        <v>1</v>
      </c>
      <c r="H387">
        <f t="shared" si="250"/>
        <v>170</v>
      </c>
      <c r="I387" s="5">
        <f t="shared" si="297"/>
        <v>4651.71</v>
      </c>
      <c r="J387" s="7">
        <f t="shared" si="253"/>
        <v>0</v>
      </c>
      <c r="K387" t="str">
        <f t="shared" si="251"/>
        <v/>
      </c>
      <c r="M387" s="20" t="str">
        <f t="shared" si="227"/>
        <v/>
      </c>
      <c r="N387" s="20" t="str">
        <f>IF($G387=3,SUM($D385:D387),"")</f>
        <v/>
      </c>
      <c r="O387" s="20" t="str">
        <f t="shared" si="228"/>
        <v/>
      </c>
      <c r="P387" s="20" t="str">
        <f t="shared" si="230"/>
        <v/>
      </c>
      <c r="Q387" s="20" t="str">
        <f t="shared" si="232"/>
        <v/>
      </c>
      <c r="R387" s="20" t="str">
        <f t="shared" si="234"/>
        <v/>
      </c>
      <c r="S387" s="20" t="str">
        <f t="shared" si="236"/>
        <v/>
      </c>
      <c r="T387" s="20" t="str">
        <f t="shared" si="238"/>
        <v/>
      </c>
      <c r="W387" s="5"/>
      <c r="X387" s="7"/>
      <c r="Z387" s="1"/>
      <c r="AA387" s="1"/>
      <c r="AB387" s="5"/>
      <c r="AC387" s="5"/>
      <c r="AD387" s="1"/>
    </row>
    <row r="388" spans="1:31" x14ac:dyDescent="0.25">
      <c r="A388" t="s">
        <v>34</v>
      </c>
      <c r="B388" t="s">
        <v>467</v>
      </c>
      <c r="C388">
        <v>124</v>
      </c>
      <c r="D388">
        <v>20064</v>
      </c>
      <c r="E388" s="15">
        <v>13.215</v>
      </c>
      <c r="F388" s="6">
        <f t="shared" ref="F388" si="299">AVERAGE(E387:E388)</f>
        <v>20.289000000000001</v>
      </c>
      <c r="G388">
        <f t="shared" ref="G388:G451" si="300">IF(A388=A387,G387+1,1)</f>
        <v>2</v>
      </c>
      <c r="H388">
        <f t="shared" si="250"/>
        <v>294</v>
      </c>
      <c r="I388" s="5">
        <f t="shared" si="297"/>
        <v>6290.37</v>
      </c>
      <c r="J388" s="7">
        <f t="shared" si="253"/>
        <v>0</v>
      </c>
      <c r="K388" t="str">
        <f t="shared" si="251"/>
        <v/>
      </c>
      <c r="M388" s="20">
        <f t="shared" ref="M388:M451" si="301">IF($G388=2,SUM($D387:$D388),"")</f>
        <v>50167</v>
      </c>
      <c r="N388" s="20" t="str">
        <f>IF($G388=3,SUM($D386:D388),"")</f>
        <v/>
      </c>
      <c r="O388" s="20" t="str">
        <f t="shared" si="228"/>
        <v/>
      </c>
      <c r="P388" s="20" t="str">
        <f t="shared" si="230"/>
        <v/>
      </c>
      <c r="Q388" s="20" t="str">
        <f t="shared" si="232"/>
        <v/>
      </c>
      <c r="R388" s="20" t="str">
        <f t="shared" si="234"/>
        <v/>
      </c>
      <c r="S388" s="20" t="str">
        <f t="shared" si="236"/>
        <v/>
      </c>
      <c r="T388" s="20" t="str">
        <f t="shared" si="238"/>
        <v/>
      </c>
      <c r="W388" s="5"/>
      <c r="X388" s="7"/>
      <c r="Z388" s="5"/>
      <c r="AA388" s="1"/>
      <c r="AB388" s="5"/>
      <c r="AC388" s="5"/>
      <c r="AD388" s="1"/>
      <c r="AE388" s="5"/>
    </row>
    <row r="389" spans="1:31" x14ac:dyDescent="0.25">
      <c r="A389" t="s">
        <v>34</v>
      </c>
      <c r="B389" t="s">
        <v>362</v>
      </c>
      <c r="C389">
        <v>90</v>
      </c>
      <c r="D389">
        <v>15222</v>
      </c>
      <c r="E389" s="15">
        <v>12.515000000000001</v>
      </c>
      <c r="F389" s="6">
        <f t="shared" ref="F389" si="302">AVERAGE(E387:E389)</f>
        <v>17.697666666666667</v>
      </c>
      <c r="G389">
        <f t="shared" si="300"/>
        <v>3</v>
      </c>
      <c r="H389">
        <f t="shared" si="250"/>
        <v>384</v>
      </c>
      <c r="I389" s="5">
        <f t="shared" si="297"/>
        <v>7416.72</v>
      </c>
      <c r="J389" s="7">
        <f t="shared" si="253"/>
        <v>0</v>
      </c>
      <c r="K389" t="str">
        <f t="shared" si="251"/>
        <v/>
      </c>
      <c r="M389" s="20" t="str">
        <f t="shared" si="301"/>
        <v/>
      </c>
      <c r="N389" s="20">
        <f>IF($G389=3,SUM($D387:D389),"")</f>
        <v>65389</v>
      </c>
      <c r="O389" s="20" t="str">
        <f t="shared" si="228"/>
        <v/>
      </c>
      <c r="P389" s="20" t="str">
        <f t="shared" si="230"/>
        <v/>
      </c>
      <c r="Q389" s="20" t="str">
        <f t="shared" si="232"/>
        <v/>
      </c>
      <c r="R389" s="20" t="str">
        <f t="shared" si="234"/>
        <v/>
      </c>
      <c r="S389" s="20" t="str">
        <f t="shared" si="236"/>
        <v/>
      </c>
      <c r="T389" s="20" t="str">
        <f t="shared" si="238"/>
        <v/>
      </c>
      <c r="W389" s="5"/>
      <c r="X389" s="7"/>
      <c r="Z389" s="1"/>
      <c r="AA389" s="1"/>
      <c r="AB389" s="5"/>
      <c r="AC389" s="5"/>
      <c r="AD389" s="1"/>
    </row>
    <row r="390" spans="1:31" x14ac:dyDescent="0.25">
      <c r="A390" t="s">
        <v>34</v>
      </c>
      <c r="B390" t="s">
        <v>468</v>
      </c>
      <c r="C390">
        <v>32</v>
      </c>
      <c r="D390">
        <v>5499</v>
      </c>
      <c r="E390" s="15">
        <v>15.843</v>
      </c>
      <c r="F390" s="6">
        <f t="shared" ref="F390" si="303">AVERAGE(E387:E390)</f>
        <v>17.234000000000002</v>
      </c>
      <c r="G390">
        <f t="shared" si="300"/>
        <v>4</v>
      </c>
      <c r="H390">
        <f t="shared" si="250"/>
        <v>416</v>
      </c>
      <c r="I390" s="5">
        <f t="shared" si="297"/>
        <v>7923.6959999999999</v>
      </c>
      <c r="J390" s="7">
        <f t="shared" si="253"/>
        <v>0</v>
      </c>
      <c r="K390" t="str">
        <f t="shared" si="251"/>
        <v/>
      </c>
      <c r="M390" s="20" t="str">
        <f t="shared" si="301"/>
        <v/>
      </c>
      <c r="N390" s="20" t="str">
        <f>IF($G390=3,SUM($D388:D390),"")</f>
        <v/>
      </c>
      <c r="O390" s="20">
        <f t="shared" ref="O390:O453" si="304">IF(G390=4,SUM(D387:D390),"")</f>
        <v>70888</v>
      </c>
      <c r="P390" s="20" t="str">
        <f t="shared" si="230"/>
        <v/>
      </c>
      <c r="Q390" s="20" t="str">
        <f t="shared" si="232"/>
        <v/>
      </c>
      <c r="R390" s="20" t="str">
        <f t="shared" si="234"/>
        <v/>
      </c>
      <c r="S390" s="20" t="str">
        <f t="shared" si="236"/>
        <v/>
      </c>
      <c r="T390" s="20" t="str">
        <f t="shared" si="238"/>
        <v/>
      </c>
      <c r="W390" s="5"/>
      <c r="X390" s="7"/>
      <c r="Z390" s="1"/>
      <c r="AA390" s="1"/>
      <c r="AB390" s="5"/>
      <c r="AC390" s="5"/>
      <c r="AD390" s="1"/>
    </row>
    <row r="391" spans="1:31" x14ac:dyDescent="0.25">
      <c r="A391" t="s">
        <v>34</v>
      </c>
      <c r="B391" t="s">
        <v>470</v>
      </c>
      <c r="C391">
        <v>12</v>
      </c>
      <c r="D391">
        <v>2178</v>
      </c>
      <c r="E391" s="15">
        <v>6.2270000000000003</v>
      </c>
      <c r="F391" s="6">
        <f t="shared" ref="F391" si="305">AVERAGE(E387:E391)</f>
        <v>15.032600000000002</v>
      </c>
      <c r="G391">
        <f t="shared" si="300"/>
        <v>5</v>
      </c>
      <c r="H391">
        <f t="shared" si="250"/>
        <v>428</v>
      </c>
      <c r="I391" s="5">
        <f t="shared" si="297"/>
        <v>7998.42</v>
      </c>
      <c r="J391" s="7">
        <f t="shared" si="253"/>
        <v>0</v>
      </c>
      <c r="K391" t="str">
        <f t="shared" si="251"/>
        <v/>
      </c>
      <c r="M391" s="20" t="str">
        <f t="shared" si="301"/>
        <v/>
      </c>
      <c r="N391" s="20" t="str">
        <f>IF($G391=3,SUM($D389:D391),"")</f>
        <v/>
      </c>
      <c r="O391" s="20" t="str">
        <f t="shared" si="304"/>
        <v/>
      </c>
      <c r="P391" s="20">
        <f t="shared" ref="P391:P454" si="306">IF($G391=5,SUM($D389:$D391),"")</f>
        <v>22899</v>
      </c>
      <c r="Q391" s="20" t="str">
        <f t="shared" si="232"/>
        <v/>
      </c>
      <c r="R391" s="20" t="str">
        <f t="shared" si="234"/>
        <v/>
      </c>
      <c r="S391" s="20" t="str">
        <f t="shared" si="236"/>
        <v/>
      </c>
      <c r="T391" s="20" t="str">
        <f t="shared" si="238"/>
        <v/>
      </c>
      <c r="W391" s="5"/>
      <c r="X391" s="7"/>
      <c r="Z391" s="1"/>
      <c r="AA391" s="1"/>
      <c r="AB391" s="5"/>
      <c r="AC391" s="5"/>
      <c r="AD391" s="1"/>
    </row>
    <row r="392" spans="1:31" x14ac:dyDescent="0.25">
      <c r="A392" t="s">
        <v>34</v>
      </c>
      <c r="B392" t="s">
        <v>1866</v>
      </c>
      <c r="C392">
        <v>10</v>
      </c>
      <c r="D392">
        <v>1314</v>
      </c>
      <c r="E392" s="15">
        <v>9.4689999999999994</v>
      </c>
      <c r="F392" s="6">
        <f t="shared" ref="F392" si="307">AVERAGE(E387:E392)</f>
        <v>14.105333333333334</v>
      </c>
      <c r="G392">
        <f t="shared" si="300"/>
        <v>6</v>
      </c>
      <c r="H392">
        <f t="shared" si="250"/>
        <v>438</v>
      </c>
      <c r="I392" s="5">
        <f t="shared" si="297"/>
        <v>8093.11</v>
      </c>
      <c r="J392" s="7">
        <f t="shared" si="253"/>
        <v>0</v>
      </c>
      <c r="K392" t="str">
        <f t="shared" si="251"/>
        <v/>
      </c>
      <c r="M392" s="20" t="str">
        <f t="shared" si="301"/>
        <v/>
      </c>
      <c r="N392" s="20" t="str">
        <f>IF($G392=3,SUM($D390:D392),"")</f>
        <v/>
      </c>
      <c r="O392" s="20" t="str">
        <f t="shared" si="304"/>
        <v/>
      </c>
      <c r="P392" s="20" t="str">
        <f t="shared" si="306"/>
        <v/>
      </c>
      <c r="Q392" s="20">
        <f t="shared" ref="Q392:Q455" si="308">IF($G392=6,SUM($D387:$D392),"")</f>
        <v>74380</v>
      </c>
      <c r="R392" s="20" t="str">
        <f t="shared" si="234"/>
        <v/>
      </c>
      <c r="S392" s="20" t="str">
        <f t="shared" si="236"/>
        <v/>
      </c>
      <c r="T392" s="20" t="str">
        <f t="shared" si="238"/>
        <v/>
      </c>
      <c r="W392" s="5"/>
      <c r="X392" s="7"/>
      <c r="Z392" s="1"/>
      <c r="AA392" s="1"/>
      <c r="AB392" s="5"/>
      <c r="AC392" s="5"/>
      <c r="AD392" s="1"/>
    </row>
    <row r="393" spans="1:31" x14ac:dyDescent="0.25">
      <c r="A393" t="s">
        <v>34</v>
      </c>
      <c r="B393" t="s">
        <v>375</v>
      </c>
      <c r="C393">
        <v>8</v>
      </c>
      <c r="D393">
        <v>1565</v>
      </c>
      <c r="E393" s="15">
        <v>1.825</v>
      </c>
      <c r="F393" s="6">
        <f t="shared" ref="F393" si="309">AVERAGE(E387:E393)</f>
        <v>12.351000000000001</v>
      </c>
      <c r="G393">
        <f t="shared" si="300"/>
        <v>7</v>
      </c>
      <c r="H393">
        <f t="shared" si="250"/>
        <v>446</v>
      </c>
      <c r="I393" s="5">
        <f t="shared" si="297"/>
        <v>8107.71</v>
      </c>
      <c r="J393" s="7">
        <f t="shared" si="253"/>
        <v>0</v>
      </c>
      <c r="K393" t="str">
        <f t="shared" si="251"/>
        <v/>
      </c>
      <c r="M393" s="20" t="str">
        <f t="shared" si="301"/>
        <v/>
      </c>
      <c r="N393" s="20" t="str">
        <f>IF($G393=3,SUM($D391:D393),"")</f>
        <v/>
      </c>
      <c r="O393" s="20" t="str">
        <f t="shared" si="304"/>
        <v/>
      </c>
      <c r="P393" s="20" t="str">
        <f t="shared" si="306"/>
        <v/>
      </c>
      <c r="Q393" s="20" t="str">
        <f t="shared" si="308"/>
        <v/>
      </c>
      <c r="R393" s="20">
        <f t="shared" ref="R393:R456" si="310">IF($G393=7,SUM($D387:$D393),"")</f>
        <v>75945</v>
      </c>
      <c r="S393" s="20" t="str">
        <f t="shared" si="236"/>
        <v/>
      </c>
      <c r="T393" s="20" t="str">
        <f t="shared" si="238"/>
        <v/>
      </c>
      <c r="W393" s="5"/>
      <c r="X393" s="7"/>
      <c r="Z393" s="1"/>
      <c r="AA393" s="1"/>
      <c r="AB393" s="5"/>
      <c r="AC393" s="5"/>
      <c r="AD393" s="1"/>
    </row>
    <row r="394" spans="1:31" x14ac:dyDescent="0.25">
      <c r="A394" t="s">
        <v>34</v>
      </c>
      <c r="B394" t="s">
        <v>469</v>
      </c>
      <c r="C394">
        <v>6</v>
      </c>
      <c r="D394">
        <v>890</v>
      </c>
      <c r="E394" s="15">
        <v>6.1550000000000002</v>
      </c>
      <c r="F394" s="6">
        <f t="shared" ref="F394" si="311">AVERAGE(E387:E394)</f>
        <v>11.576500000000001</v>
      </c>
      <c r="G394">
        <f t="shared" si="300"/>
        <v>8</v>
      </c>
      <c r="H394">
        <f t="shared" si="250"/>
        <v>452</v>
      </c>
      <c r="I394" s="5">
        <f t="shared" si="297"/>
        <v>8144.64</v>
      </c>
      <c r="J394" s="7">
        <f t="shared" si="253"/>
        <v>0</v>
      </c>
      <c r="K394" t="str">
        <f t="shared" si="251"/>
        <v/>
      </c>
      <c r="M394" s="20" t="str">
        <f t="shared" si="301"/>
        <v/>
      </c>
      <c r="N394" s="20" t="str">
        <f>IF($G394=3,SUM($D392:D394),"")</f>
        <v/>
      </c>
      <c r="O394" s="20" t="str">
        <f t="shared" si="304"/>
        <v/>
      </c>
      <c r="P394" s="20" t="str">
        <f t="shared" si="306"/>
        <v/>
      </c>
      <c r="Q394" s="20" t="str">
        <f t="shared" si="308"/>
        <v/>
      </c>
      <c r="R394" s="20" t="str">
        <f t="shared" si="310"/>
        <v/>
      </c>
      <c r="S394" s="20">
        <f t="shared" ref="S394:S457" si="312">IF($G394=8,SUM($D387:$D394),"")</f>
        <v>76835</v>
      </c>
      <c r="T394" s="20" t="str">
        <f t="shared" si="238"/>
        <v/>
      </c>
      <c r="W394" s="5"/>
      <c r="X394" s="7"/>
      <c r="Z394" s="1"/>
      <c r="AA394" s="1"/>
      <c r="AB394" s="5"/>
      <c r="AC394" s="5"/>
      <c r="AD394" s="1"/>
    </row>
    <row r="395" spans="1:31" x14ac:dyDescent="0.25">
      <c r="A395" t="s">
        <v>34</v>
      </c>
      <c r="B395" t="s">
        <v>471</v>
      </c>
      <c r="C395">
        <v>5</v>
      </c>
      <c r="D395">
        <v>723</v>
      </c>
      <c r="E395" s="15">
        <v>3.6240000000000001</v>
      </c>
      <c r="F395" s="6">
        <f t="shared" ref="F395" si="313">AVERAGE(E387:E395)</f>
        <v>10.69288888888889</v>
      </c>
      <c r="G395">
        <f t="shared" si="300"/>
        <v>9</v>
      </c>
      <c r="H395">
        <f t="shared" si="250"/>
        <v>457</v>
      </c>
      <c r="I395" s="5">
        <f t="shared" si="297"/>
        <v>8162.76</v>
      </c>
      <c r="J395" s="7">
        <f t="shared" si="253"/>
        <v>0</v>
      </c>
      <c r="K395" t="str">
        <f t="shared" si="251"/>
        <v/>
      </c>
      <c r="M395" s="20" t="str">
        <f t="shared" si="301"/>
        <v/>
      </c>
      <c r="N395" s="20" t="str">
        <f>IF($G395=3,SUM($D393:D395),"")</f>
        <v/>
      </c>
      <c r="O395" s="20" t="str">
        <f t="shared" si="304"/>
        <v/>
      </c>
      <c r="P395" s="20" t="str">
        <f t="shared" si="306"/>
        <v/>
      </c>
      <c r="Q395" s="20" t="str">
        <f t="shared" si="308"/>
        <v/>
      </c>
      <c r="R395" s="20" t="str">
        <f t="shared" si="310"/>
        <v/>
      </c>
      <c r="S395" s="20" t="str">
        <f t="shared" si="312"/>
        <v/>
      </c>
      <c r="T395" s="20">
        <f t="shared" ref="T395:T458" si="314">IF($G395=9,SUM($D387:$D395),"")</f>
        <v>77558</v>
      </c>
      <c r="W395" s="5"/>
      <c r="X395" s="7"/>
      <c r="Z395" s="1"/>
      <c r="AA395" s="1"/>
      <c r="AB395" s="5"/>
      <c r="AC395" s="5"/>
      <c r="AD395" s="1"/>
    </row>
    <row r="396" spans="1:31" x14ac:dyDescent="0.25">
      <c r="A396" t="s">
        <v>34</v>
      </c>
      <c r="B396" t="s">
        <v>1867</v>
      </c>
      <c r="C396">
        <v>5</v>
      </c>
      <c r="D396">
        <v>672</v>
      </c>
      <c r="E396" s="15">
        <v>8.6649999999999991</v>
      </c>
      <c r="F396" s="6">
        <f t="shared" ref="F396" si="315">AVERAGE(E387:E396)</f>
        <v>10.490100000000002</v>
      </c>
      <c r="G396">
        <f t="shared" si="300"/>
        <v>10</v>
      </c>
      <c r="H396">
        <f t="shared" si="250"/>
        <v>462</v>
      </c>
      <c r="I396" s="5">
        <f t="shared" si="297"/>
        <v>8206.0850000000009</v>
      </c>
      <c r="J396" s="7">
        <f t="shared" si="253"/>
        <v>17.762088744588748</v>
      </c>
      <c r="K396">
        <f t="shared" si="251"/>
        <v>78230</v>
      </c>
      <c r="M396" s="20" t="str">
        <f t="shared" si="301"/>
        <v/>
      </c>
      <c r="N396" s="20" t="str">
        <f>IF($G396=3,SUM($D394:D396),"")</f>
        <v/>
      </c>
      <c r="O396" s="20" t="str">
        <f t="shared" si="304"/>
        <v/>
      </c>
      <c r="P396" s="20" t="str">
        <f t="shared" si="306"/>
        <v/>
      </c>
      <c r="Q396" s="20" t="str">
        <f t="shared" si="308"/>
        <v/>
      </c>
      <c r="R396" s="20" t="str">
        <f t="shared" si="310"/>
        <v/>
      </c>
      <c r="S396" s="20" t="str">
        <f t="shared" si="312"/>
        <v/>
      </c>
      <c r="T396" s="20" t="str">
        <f t="shared" si="314"/>
        <v/>
      </c>
      <c r="W396" s="5"/>
      <c r="X396" s="7"/>
      <c r="Z396" s="1"/>
      <c r="AA396" s="1"/>
      <c r="AB396" s="5"/>
      <c r="AC396" s="5"/>
      <c r="AD396" s="1"/>
    </row>
    <row r="397" spans="1:31" x14ac:dyDescent="0.25">
      <c r="A397" t="s">
        <v>65</v>
      </c>
      <c r="B397" t="s">
        <v>333</v>
      </c>
      <c r="C397">
        <v>52</v>
      </c>
      <c r="D397">
        <v>5967</v>
      </c>
      <c r="E397" s="15">
        <v>8.0440000000000005</v>
      </c>
      <c r="F397" s="6">
        <f t="shared" ref="F397" si="316">AVERAGE(E397)</f>
        <v>8.0440000000000005</v>
      </c>
      <c r="G397">
        <f t="shared" si="300"/>
        <v>1</v>
      </c>
      <c r="H397">
        <f t="shared" si="250"/>
        <v>52</v>
      </c>
      <c r="I397" s="5">
        <f t="shared" si="297"/>
        <v>418.28800000000001</v>
      </c>
      <c r="J397" s="7">
        <f t="shared" si="253"/>
        <v>0</v>
      </c>
      <c r="K397" t="str">
        <f t="shared" si="251"/>
        <v/>
      </c>
      <c r="M397" s="20" t="str">
        <f t="shared" si="301"/>
        <v/>
      </c>
      <c r="N397" s="20" t="str">
        <f>IF($G397=3,SUM($D395:D397),"")</f>
        <v/>
      </c>
      <c r="O397" s="20" t="str">
        <f t="shared" si="304"/>
        <v/>
      </c>
      <c r="P397" s="20" t="str">
        <f t="shared" si="306"/>
        <v/>
      </c>
      <c r="Q397" s="20" t="str">
        <f t="shared" si="308"/>
        <v/>
      </c>
      <c r="R397" s="20" t="str">
        <f t="shared" si="310"/>
        <v/>
      </c>
      <c r="S397" s="20" t="str">
        <f t="shared" si="312"/>
        <v/>
      </c>
      <c r="T397" s="20" t="str">
        <f t="shared" si="314"/>
        <v/>
      </c>
      <c r="W397" s="5"/>
      <c r="X397" s="7"/>
      <c r="Z397" s="1"/>
      <c r="AA397" s="1"/>
      <c r="AB397" s="5"/>
      <c r="AC397" s="5"/>
      <c r="AD397" s="1"/>
    </row>
    <row r="398" spans="1:31" x14ac:dyDescent="0.25">
      <c r="A398" t="s">
        <v>65</v>
      </c>
      <c r="B398" t="s">
        <v>588</v>
      </c>
      <c r="C398">
        <v>51</v>
      </c>
      <c r="D398">
        <v>6891</v>
      </c>
      <c r="E398" s="15">
        <v>9.3019999999999996</v>
      </c>
      <c r="F398" s="6">
        <f t="shared" ref="F398" si="317">AVERAGE(E397:E398)</f>
        <v>8.673</v>
      </c>
      <c r="G398">
        <f t="shared" si="300"/>
        <v>2</v>
      </c>
      <c r="H398">
        <f t="shared" si="250"/>
        <v>103</v>
      </c>
      <c r="I398" s="5">
        <f t="shared" si="297"/>
        <v>892.69</v>
      </c>
      <c r="J398" s="7">
        <f t="shared" si="253"/>
        <v>0</v>
      </c>
      <c r="K398" t="str">
        <f t="shared" si="251"/>
        <v/>
      </c>
      <c r="M398" s="20">
        <f t="shared" si="301"/>
        <v>12858</v>
      </c>
      <c r="N398" s="20" t="str">
        <f>IF($G398=3,SUM($D396:D398),"")</f>
        <v/>
      </c>
      <c r="O398" s="20" t="str">
        <f t="shared" si="304"/>
        <v/>
      </c>
      <c r="P398" s="20" t="str">
        <f t="shared" si="306"/>
        <v/>
      </c>
      <c r="Q398" s="20" t="str">
        <f t="shared" si="308"/>
        <v/>
      </c>
      <c r="R398" s="20" t="str">
        <f t="shared" si="310"/>
        <v/>
      </c>
      <c r="S398" s="20" t="str">
        <f t="shared" si="312"/>
        <v/>
      </c>
      <c r="T398" s="20" t="str">
        <f t="shared" si="314"/>
        <v/>
      </c>
      <c r="W398" s="5"/>
      <c r="X398" s="7"/>
      <c r="Z398" s="5"/>
      <c r="AA398" s="1"/>
      <c r="AB398" s="5"/>
      <c r="AC398" s="5"/>
      <c r="AD398" s="1"/>
      <c r="AE398" s="5"/>
    </row>
    <row r="399" spans="1:31" x14ac:dyDescent="0.25">
      <c r="A399" t="s">
        <v>65</v>
      </c>
      <c r="B399" t="s">
        <v>646</v>
      </c>
      <c r="C399">
        <v>28</v>
      </c>
      <c r="D399">
        <v>2966</v>
      </c>
      <c r="E399" s="15">
        <v>5.0510000000000002</v>
      </c>
      <c r="F399" s="6">
        <f t="shared" ref="F399" si="318">AVERAGE(E397:E399)</f>
        <v>7.4656666666666665</v>
      </c>
      <c r="G399">
        <f t="shared" si="300"/>
        <v>3</v>
      </c>
      <c r="H399">
        <f t="shared" si="250"/>
        <v>131</v>
      </c>
      <c r="I399" s="5">
        <f t="shared" si="297"/>
        <v>1034.1179999999999</v>
      </c>
      <c r="J399" s="7">
        <f t="shared" si="253"/>
        <v>0</v>
      </c>
      <c r="K399" t="str">
        <f t="shared" si="251"/>
        <v/>
      </c>
      <c r="M399" s="20" t="str">
        <f t="shared" si="301"/>
        <v/>
      </c>
      <c r="N399" s="20">
        <f>IF($G399=3,SUM($D397:D399),"")</f>
        <v>15824</v>
      </c>
      <c r="O399" s="20" t="str">
        <f t="shared" si="304"/>
        <v/>
      </c>
      <c r="P399" s="20" t="str">
        <f t="shared" si="306"/>
        <v/>
      </c>
      <c r="Q399" s="20" t="str">
        <f t="shared" si="308"/>
        <v/>
      </c>
      <c r="R399" s="20" t="str">
        <f t="shared" si="310"/>
        <v/>
      </c>
      <c r="S399" s="20" t="str">
        <f t="shared" si="312"/>
        <v/>
      </c>
      <c r="T399" s="20" t="str">
        <f t="shared" si="314"/>
        <v/>
      </c>
      <c r="W399" s="5"/>
      <c r="X399" s="7"/>
      <c r="Z399" s="1"/>
      <c r="AA399" s="1"/>
      <c r="AB399" s="5"/>
      <c r="AC399" s="5"/>
      <c r="AD399" s="1"/>
    </row>
    <row r="400" spans="1:31" x14ac:dyDescent="0.25">
      <c r="A400" t="s">
        <v>65</v>
      </c>
      <c r="B400" t="s">
        <v>672</v>
      </c>
      <c r="C400">
        <v>25</v>
      </c>
      <c r="D400">
        <v>3304</v>
      </c>
      <c r="E400" s="15">
        <v>10.689</v>
      </c>
      <c r="F400" s="6">
        <f t="shared" ref="F400" si="319">AVERAGE(E397:E400)</f>
        <v>8.2714999999999996</v>
      </c>
      <c r="G400">
        <f t="shared" si="300"/>
        <v>4</v>
      </c>
      <c r="H400">
        <f t="shared" si="250"/>
        <v>156</v>
      </c>
      <c r="I400" s="5">
        <f t="shared" si="297"/>
        <v>1301.3429999999998</v>
      </c>
      <c r="J400" s="7">
        <f t="shared" si="253"/>
        <v>0</v>
      </c>
      <c r="K400" t="str">
        <f t="shared" si="251"/>
        <v/>
      </c>
      <c r="M400" s="20" t="str">
        <f t="shared" si="301"/>
        <v/>
      </c>
      <c r="N400" s="20" t="str">
        <f>IF($G400=3,SUM($D398:D400),"")</f>
        <v/>
      </c>
      <c r="O400" s="20">
        <f t="shared" si="304"/>
        <v>19128</v>
      </c>
      <c r="P400" s="20" t="str">
        <f t="shared" si="306"/>
        <v/>
      </c>
      <c r="Q400" s="20" t="str">
        <f t="shared" si="308"/>
        <v/>
      </c>
      <c r="R400" s="20" t="str">
        <f t="shared" si="310"/>
        <v/>
      </c>
      <c r="S400" s="20" t="str">
        <f t="shared" si="312"/>
        <v/>
      </c>
      <c r="T400" s="20" t="str">
        <f t="shared" si="314"/>
        <v/>
      </c>
      <c r="W400" s="5"/>
      <c r="X400" s="7"/>
      <c r="Z400" s="1"/>
      <c r="AA400" s="1"/>
      <c r="AB400" s="5"/>
      <c r="AC400" s="5"/>
      <c r="AD400" s="1"/>
    </row>
    <row r="401" spans="1:31" x14ac:dyDescent="0.25">
      <c r="A401" t="s">
        <v>65</v>
      </c>
      <c r="B401" t="s">
        <v>673</v>
      </c>
      <c r="C401">
        <v>22</v>
      </c>
      <c r="D401">
        <v>2332</v>
      </c>
      <c r="E401" s="15">
        <v>6.4939999999999998</v>
      </c>
      <c r="F401" s="6">
        <f t="shared" ref="F401" si="320">AVERAGE(E397:E401)</f>
        <v>7.9159999999999995</v>
      </c>
      <c r="G401">
        <f t="shared" si="300"/>
        <v>5</v>
      </c>
      <c r="H401">
        <f t="shared" si="250"/>
        <v>178</v>
      </c>
      <c r="I401" s="5">
        <f t="shared" si="297"/>
        <v>1444.2109999999998</v>
      </c>
      <c r="J401" s="7">
        <f t="shared" si="253"/>
        <v>0</v>
      </c>
      <c r="K401" t="str">
        <f t="shared" si="251"/>
        <v/>
      </c>
      <c r="M401" s="20" t="str">
        <f t="shared" si="301"/>
        <v/>
      </c>
      <c r="N401" s="20" t="str">
        <f>IF($G401=3,SUM($D399:D401),"")</f>
        <v/>
      </c>
      <c r="O401" s="20" t="str">
        <f t="shared" si="304"/>
        <v/>
      </c>
      <c r="P401" s="20">
        <f t="shared" si="306"/>
        <v>8602</v>
      </c>
      <c r="Q401" s="20" t="str">
        <f t="shared" si="308"/>
        <v/>
      </c>
      <c r="R401" s="20" t="str">
        <f t="shared" si="310"/>
        <v/>
      </c>
      <c r="S401" s="20" t="str">
        <f t="shared" si="312"/>
        <v/>
      </c>
      <c r="T401" s="20" t="str">
        <f t="shared" si="314"/>
        <v/>
      </c>
      <c r="W401" s="5"/>
      <c r="X401" s="7"/>
      <c r="Z401" s="1"/>
      <c r="AA401" s="1"/>
      <c r="AB401" s="5"/>
      <c r="AC401" s="5"/>
      <c r="AD401" s="1"/>
    </row>
    <row r="402" spans="1:31" x14ac:dyDescent="0.25">
      <c r="A402" t="s">
        <v>65</v>
      </c>
      <c r="B402" t="s">
        <v>65</v>
      </c>
      <c r="C402">
        <v>22</v>
      </c>
      <c r="D402">
        <v>2790</v>
      </c>
      <c r="E402" s="15">
        <v>5.1749999999999998</v>
      </c>
      <c r="F402" s="6">
        <f t="shared" ref="F402" si="321">AVERAGE(E397:E402)</f>
        <v>7.4591666666666656</v>
      </c>
      <c r="G402">
        <f t="shared" si="300"/>
        <v>6</v>
      </c>
      <c r="H402">
        <f t="shared" si="250"/>
        <v>200</v>
      </c>
      <c r="I402" s="5">
        <f t="shared" si="297"/>
        <v>1558.0609999999997</v>
      </c>
      <c r="J402" s="7">
        <f t="shared" si="253"/>
        <v>0</v>
      </c>
      <c r="K402" t="str">
        <f t="shared" si="251"/>
        <v/>
      </c>
      <c r="M402" s="20" t="str">
        <f t="shared" si="301"/>
        <v/>
      </c>
      <c r="N402" s="20" t="str">
        <f>IF($G402=3,SUM($D400:D402),"")</f>
        <v/>
      </c>
      <c r="O402" s="20" t="str">
        <f t="shared" si="304"/>
        <v/>
      </c>
      <c r="P402" s="20" t="str">
        <f t="shared" si="306"/>
        <v/>
      </c>
      <c r="Q402" s="20">
        <f t="shared" si="308"/>
        <v>24250</v>
      </c>
      <c r="R402" s="20" t="str">
        <f t="shared" si="310"/>
        <v/>
      </c>
      <c r="S402" s="20" t="str">
        <f t="shared" si="312"/>
        <v/>
      </c>
      <c r="T402" s="20" t="str">
        <f t="shared" si="314"/>
        <v/>
      </c>
      <c r="W402" s="5"/>
      <c r="X402" s="7"/>
      <c r="Z402" s="1"/>
      <c r="AA402" s="1"/>
      <c r="AB402" s="5"/>
      <c r="AC402" s="5"/>
      <c r="AD402" s="1"/>
    </row>
    <row r="403" spans="1:31" x14ac:dyDescent="0.25">
      <c r="A403" t="s">
        <v>65</v>
      </c>
      <c r="B403" t="s">
        <v>532</v>
      </c>
      <c r="C403">
        <v>21</v>
      </c>
      <c r="D403">
        <v>2374</v>
      </c>
      <c r="E403" s="15">
        <v>3.9780000000000002</v>
      </c>
      <c r="F403" s="6">
        <f t="shared" ref="F403" si="322">AVERAGE(E397:E403)</f>
        <v>6.9618571428571423</v>
      </c>
      <c r="G403">
        <f t="shared" si="300"/>
        <v>7</v>
      </c>
      <c r="H403">
        <f t="shared" si="250"/>
        <v>221</v>
      </c>
      <c r="I403" s="5">
        <f t="shared" si="297"/>
        <v>1641.5989999999997</v>
      </c>
      <c r="J403" s="7">
        <f t="shared" si="253"/>
        <v>0</v>
      </c>
      <c r="K403" t="str">
        <f t="shared" si="251"/>
        <v/>
      </c>
      <c r="M403" s="20" t="str">
        <f t="shared" si="301"/>
        <v/>
      </c>
      <c r="N403" s="20" t="str">
        <f>IF($G403=3,SUM($D401:D403),"")</f>
        <v/>
      </c>
      <c r="O403" s="20" t="str">
        <f t="shared" si="304"/>
        <v/>
      </c>
      <c r="P403" s="20" t="str">
        <f t="shared" si="306"/>
        <v/>
      </c>
      <c r="Q403" s="20" t="str">
        <f t="shared" si="308"/>
        <v/>
      </c>
      <c r="R403" s="20">
        <f t="shared" si="310"/>
        <v>26624</v>
      </c>
      <c r="S403" s="20" t="str">
        <f t="shared" si="312"/>
        <v/>
      </c>
      <c r="T403" s="20" t="str">
        <f t="shared" si="314"/>
        <v/>
      </c>
      <c r="W403" s="5"/>
      <c r="X403" s="7"/>
      <c r="Z403" s="1"/>
      <c r="AA403" s="1"/>
      <c r="AB403" s="5"/>
      <c r="AC403" s="5"/>
      <c r="AD403" s="1"/>
    </row>
    <row r="404" spans="1:31" x14ac:dyDescent="0.25">
      <c r="A404" t="s">
        <v>65</v>
      </c>
      <c r="B404" t="s">
        <v>675</v>
      </c>
      <c r="C404">
        <v>19</v>
      </c>
      <c r="D404">
        <v>2291</v>
      </c>
      <c r="E404" s="15">
        <v>6.5309999999999997</v>
      </c>
      <c r="F404" s="6">
        <f t="shared" ref="F404" si="323">AVERAGE(E397:E404)</f>
        <v>6.9079999999999995</v>
      </c>
      <c r="G404">
        <f t="shared" si="300"/>
        <v>8</v>
      </c>
      <c r="H404">
        <f t="shared" si="250"/>
        <v>240</v>
      </c>
      <c r="I404" s="5">
        <f t="shared" si="297"/>
        <v>1765.6879999999996</v>
      </c>
      <c r="J404" s="7">
        <f t="shared" si="253"/>
        <v>0</v>
      </c>
      <c r="K404" t="str">
        <f t="shared" si="251"/>
        <v/>
      </c>
      <c r="M404" s="20" t="str">
        <f t="shared" si="301"/>
        <v/>
      </c>
      <c r="N404" s="20" t="str">
        <f>IF($G404=3,SUM($D402:D404),"")</f>
        <v/>
      </c>
      <c r="O404" s="20" t="str">
        <f t="shared" si="304"/>
        <v/>
      </c>
      <c r="P404" s="20" t="str">
        <f t="shared" si="306"/>
        <v/>
      </c>
      <c r="Q404" s="20" t="str">
        <f t="shared" si="308"/>
        <v/>
      </c>
      <c r="R404" s="20" t="str">
        <f t="shared" si="310"/>
        <v/>
      </c>
      <c r="S404" s="20">
        <f t="shared" si="312"/>
        <v>28915</v>
      </c>
      <c r="T404" s="20" t="str">
        <f t="shared" si="314"/>
        <v/>
      </c>
      <c r="W404" s="5"/>
      <c r="X404" s="7"/>
      <c r="Z404" s="1"/>
      <c r="AA404" s="1"/>
      <c r="AB404" s="5"/>
      <c r="AC404" s="5"/>
      <c r="AD404" s="1"/>
    </row>
    <row r="405" spans="1:31" x14ac:dyDescent="0.25">
      <c r="A405" t="s">
        <v>65</v>
      </c>
      <c r="B405" t="s">
        <v>506</v>
      </c>
      <c r="C405">
        <v>18</v>
      </c>
      <c r="D405">
        <v>2428</v>
      </c>
      <c r="E405" s="15">
        <v>16.196000000000002</v>
      </c>
      <c r="F405" s="6">
        <f t="shared" ref="F405" si="324">AVERAGE(E397:E405)</f>
        <v>7.9399999999999995</v>
      </c>
      <c r="G405">
        <f t="shared" si="300"/>
        <v>9</v>
      </c>
      <c r="H405">
        <f t="shared" si="250"/>
        <v>258</v>
      </c>
      <c r="I405" s="5">
        <f t="shared" si="297"/>
        <v>2057.2159999999994</v>
      </c>
      <c r="J405" s="7">
        <f t="shared" si="253"/>
        <v>0</v>
      </c>
      <c r="K405" t="str">
        <f t="shared" si="251"/>
        <v/>
      </c>
      <c r="M405" s="20" t="str">
        <f t="shared" si="301"/>
        <v/>
      </c>
      <c r="N405" s="20" t="str">
        <f>IF($G405=3,SUM($D403:D405),"")</f>
        <v/>
      </c>
      <c r="O405" s="20" t="str">
        <f t="shared" si="304"/>
        <v/>
      </c>
      <c r="P405" s="20" t="str">
        <f t="shared" si="306"/>
        <v/>
      </c>
      <c r="Q405" s="20" t="str">
        <f t="shared" si="308"/>
        <v/>
      </c>
      <c r="R405" s="20" t="str">
        <f t="shared" si="310"/>
        <v/>
      </c>
      <c r="S405" s="20" t="str">
        <f t="shared" si="312"/>
        <v/>
      </c>
      <c r="T405" s="20">
        <f t="shared" si="314"/>
        <v>31343</v>
      </c>
      <c r="W405" s="5"/>
      <c r="X405" s="7"/>
      <c r="Z405" s="1"/>
      <c r="AA405" s="1"/>
      <c r="AB405" s="5"/>
      <c r="AC405" s="5"/>
      <c r="AD405" s="1"/>
    </row>
    <row r="406" spans="1:31" x14ac:dyDescent="0.25">
      <c r="A406" t="s">
        <v>65</v>
      </c>
      <c r="B406" t="s">
        <v>674</v>
      </c>
      <c r="C406">
        <v>18</v>
      </c>
      <c r="D406">
        <v>6140</v>
      </c>
      <c r="E406" s="15">
        <v>3.7120000000000002</v>
      </c>
      <c r="F406" s="6">
        <f t="shared" ref="F406" si="325">AVERAGE(E397:E406)</f>
        <v>7.5171999999999999</v>
      </c>
      <c r="G406">
        <f t="shared" si="300"/>
        <v>10</v>
      </c>
      <c r="H406">
        <f t="shared" ref="H406:H469" si="326">IF(G405&gt;G406,C406,C406+H405)</f>
        <v>276</v>
      </c>
      <c r="I406" s="5">
        <f t="shared" si="297"/>
        <v>2124.0319999999992</v>
      </c>
      <c r="J406" s="7">
        <f t="shared" si="253"/>
        <v>7.6957681159420259</v>
      </c>
      <c r="K406">
        <f t="shared" ref="K406:K469" si="327">IF(J406&gt;0,SUM(D397:D406),"")</f>
        <v>37483</v>
      </c>
      <c r="M406" s="20" t="str">
        <f t="shared" si="301"/>
        <v/>
      </c>
      <c r="N406" s="20" t="str">
        <f>IF($G406=3,SUM($D404:D406),"")</f>
        <v/>
      </c>
      <c r="O406" s="20" t="str">
        <f t="shared" si="304"/>
        <v/>
      </c>
      <c r="P406" s="20" t="str">
        <f t="shared" si="306"/>
        <v/>
      </c>
      <c r="Q406" s="20" t="str">
        <f t="shared" si="308"/>
        <v/>
      </c>
      <c r="R406" s="20" t="str">
        <f t="shared" si="310"/>
        <v/>
      </c>
      <c r="S406" s="20" t="str">
        <f t="shared" si="312"/>
        <v/>
      </c>
      <c r="T406" s="20" t="str">
        <f t="shared" si="314"/>
        <v/>
      </c>
      <c r="W406" s="5"/>
      <c r="X406" s="7"/>
      <c r="Z406" s="1"/>
      <c r="AA406" s="1"/>
      <c r="AB406" s="5"/>
      <c r="AC406" s="5"/>
      <c r="AD406" s="1"/>
    </row>
    <row r="407" spans="1:31" x14ac:dyDescent="0.25">
      <c r="A407" t="s">
        <v>69</v>
      </c>
      <c r="B407" t="s">
        <v>258</v>
      </c>
      <c r="C407">
        <v>161</v>
      </c>
      <c r="D407">
        <v>23014</v>
      </c>
      <c r="E407" s="15">
        <v>7.4580000000000002</v>
      </c>
      <c r="F407" s="6">
        <f t="shared" ref="F407" si="328">AVERAGE(E407)</f>
        <v>7.4580000000000002</v>
      </c>
      <c r="G407">
        <f t="shared" si="300"/>
        <v>1</v>
      </c>
      <c r="H407">
        <f t="shared" si="326"/>
        <v>161</v>
      </c>
      <c r="I407" s="5">
        <f t="shared" si="297"/>
        <v>1200.7380000000001</v>
      </c>
      <c r="J407" s="7">
        <f t="shared" ref="J407:J470" si="329">IF(G407&gt;G408,I407/H407,0)</f>
        <v>0</v>
      </c>
      <c r="K407" t="str">
        <f t="shared" si="327"/>
        <v/>
      </c>
      <c r="M407" s="20" t="str">
        <f t="shared" si="301"/>
        <v/>
      </c>
      <c r="N407" s="20" t="str">
        <f>IF($G407=3,SUM($D405:D407),"")</f>
        <v/>
      </c>
      <c r="O407" s="20" t="str">
        <f t="shared" si="304"/>
        <v/>
      </c>
      <c r="P407" s="20" t="str">
        <f t="shared" si="306"/>
        <v/>
      </c>
      <c r="Q407" s="20" t="str">
        <f t="shared" si="308"/>
        <v/>
      </c>
      <c r="R407" s="20" t="str">
        <f t="shared" si="310"/>
        <v/>
      </c>
      <c r="S407" s="20" t="str">
        <f t="shared" si="312"/>
        <v/>
      </c>
      <c r="T407" s="20" t="str">
        <f t="shared" si="314"/>
        <v/>
      </c>
      <c r="W407" s="5"/>
      <c r="X407" s="7"/>
      <c r="Z407" s="1"/>
      <c r="AA407" s="1"/>
      <c r="AB407" s="5"/>
      <c r="AC407" s="5"/>
      <c r="AD407" s="1"/>
    </row>
    <row r="408" spans="1:31" x14ac:dyDescent="0.25">
      <c r="A408" t="s">
        <v>69</v>
      </c>
      <c r="B408" t="s">
        <v>690</v>
      </c>
      <c r="C408">
        <v>118</v>
      </c>
      <c r="D408">
        <v>14929</v>
      </c>
      <c r="E408" s="15">
        <v>4.4930000000000003</v>
      </c>
      <c r="F408" s="6">
        <f t="shared" ref="F408" si="330">AVERAGE(E407:E408)</f>
        <v>5.9755000000000003</v>
      </c>
      <c r="G408">
        <f t="shared" si="300"/>
        <v>2</v>
      </c>
      <c r="H408">
        <f t="shared" si="326"/>
        <v>279</v>
      </c>
      <c r="I408" s="5">
        <f t="shared" si="297"/>
        <v>1730.9120000000003</v>
      </c>
      <c r="J408" s="7">
        <f t="shared" si="329"/>
        <v>0</v>
      </c>
      <c r="K408" t="str">
        <f t="shared" si="327"/>
        <v/>
      </c>
      <c r="M408" s="20">
        <f t="shared" si="301"/>
        <v>37943</v>
      </c>
      <c r="N408" s="20" t="str">
        <f>IF($G408=3,SUM($D406:D408),"")</f>
        <v/>
      </c>
      <c r="O408" s="20" t="str">
        <f t="shared" si="304"/>
        <v/>
      </c>
      <c r="P408" s="20" t="str">
        <f t="shared" si="306"/>
        <v/>
      </c>
      <c r="Q408" s="20" t="str">
        <f t="shared" si="308"/>
        <v/>
      </c>
      <c r="R408" s="20" t="str">
        <f t="shared" si="310"/>
        <v/>
      </c>
      <c r="S408" s="20" t="str">
        <f t="shared" si="312"/>
        <v/>
      </c>
      <c r="T408" s="20" t="str">
        <f t="shared" si="314"/>
        <v/>
      </c>
      <c r="W408" s="5"/>
      <c r="X408" s="7"/>
      <c r="Z408" s="5"/>
      <c r="AA408" s="1"/>
      <c r="AB408" s="5"/>
      <c r="AC408" s="5"/>
      <c r="AD408" s="1"/>
      <c r="AE408" s="5"/>
    </row>
    <row r="409" spans="1:31" x14ac:dyDescent="0.25">
      <c r="A409" t="s">
        <v>69</v>
      </c>
      <c r="B409" t="s">
        <v>320</v>
      </c>
      <c r="C409">
        <v>64</v>
      </c>
      <c r="D409">
        <v>7784</v>
      </c>
      <c r="E409" s="15">
        <v>2.8079999999999998</v>
      </c>
      <c r="F409" s="6">
        <f t="shared" ref="F409" si="331">AVERAGE(E407:E409)</f>
        <v>4.9196666666666671</v>
      </c>
      <c r="G409">
        <f t="shared" si="300"/>
        <v>3</v>
      </c>
      <c r="H409">
        <f t="shared" si="326"/>
        <v>343</v>
      </c>
      <c r="I409" s="5">
        <f t="shared" si="297"/>
        <v>1910.6240000000003</v>
      </c>
      <c r="J409" s="7">
        <f t="shared" si="329"/>
        <v>0</v>
      </c>
      <c r="K409" t="str">
        <f t="shared" si="327"/>
        <v/>
      </c>
      <c r="M409" s="20" t="str">
        <f t="shared" si="301"/>
        <v/>
      </c>
      <c r="N409" s="20">
        <f>IF($G409=3,SUM($D407:D409),"")</f>
        <v>45727</v>
      </c>
      <c r="O409" s="20" t="str">
        <f t="shared" si="304"/>
        <v/>
      </c>
      <c r="P409" s="20" t="str">
        <f t="shared" si="306"/>
        <v/>
      </c>
      <c r="Q409" s="20" t="str">
        <f t="shared" si="308"/>
        <v/>
      </c>
      <c r="R409" s="20" t="str">
        <f t="shared" si="310"/>
        <v/>
      </c>
      <c r="S409" s="20" t="str">
        <f t="shared" si="312"/>
        <v/>
      </c>
      <c r="T409" s="20" t="str">
        <f t="shared" si="314"/>
        <v/>
      </c>
      <c r="W409" s="5"/>
      <c r="X409" s="7"/>
      <c r="Z409" s="1"/>
      <c r="AA409" s="1"/>
      <c r="AB409" s="5"/>
      <c r="AC409" s="5"/>
      <c r="AD409" s="1"/>
    </row>
    <row r="410" spans="1:31" x14ac:dyDescent="0.25">
      <c r="A410" t="s">
        <v>69</v>
      </c>
      <c r="B410" t="s">
        <v>691</v>
      </c>
      <c r="C410">
        <v>60</v>
      </c>
      <c r="D410">
        <v>7723</v>
      </c>
      <c r="E410" s="15">
        <v>5.4980000000000002</v>
      </c>
      <c r="F410" s="6">
        <f t="shared" ref="F410" si="332">AVERAGE(E407:E410)</f>
        <v>5.0642500000000004</v>
      </c>
      <c r="G410">
        <f t="shared" si="300"/>
        <v>4</v>
      </c>
      <c r="H410">
        <f t="shared" si="326"/>
        <v>403</v>
      </c>
      <c r="I410" s="5">
        <f t="shared" si="297"/>
        <v>2240.5040000000004</v>
      </c>
      <c r="J410" s="7">
        <f t="shared" si="329"/>
        <v>0</v>
      </c>
      <c r="K410" t="str">
        <f t="shared" si="327"/>
        <v/>
      </c>
      <c r="M410" s="20" t="str">
        <f t="shared" si="301"/>
        <v/>
      </c>
      <c r="N410" s="20" t="str">
        <f>IF($G410=3,SUM($D408:D410),"")</f>
        <v/>
      </c>
      <c r="O410" s="20">
        <f t="shared" si="304"/>
        <v>53450</v>
      </c>
      <c r="P410" s="20" t="str">
        <f t="shared" si="306"/>
        <v/>
      </c>
      <c r="Q410" s="20" t="str">
        <f t="shared" si="308"/>
        <v/>
      </c>
      <c r="R410" s="20" t="str">
        <f t="shared" si="310"/>
        <v/>
      </c>
      <c r="S410" s="20" t="str">
        <f t="shared" si="312"/>
        <v/>
      </c>
      <c r="T410" s="20" t="str">
        <f t="shared" si="314"/>
        <v/>
      </c>
      <c r="W410" s="5"/>
      <c r="X410" s="7"/>
      <c r="Z410" s="1"/>
      <c r="AA410" s="1"/>
      <c r="AB410" s="5"/>
      <c r="AC410" s="5"/>
      <c r="AD410" s="1"/>
    </row>
    <row r="411" spans="1:31" x14ac:dyDescent="0.25">
      <c r="A411" t="s">
        <v>69</v>
      </c>
      <c r="B411" t="s">
        <v>692</v>
      </c>
      <c r="C411">
        <v>41</v>
      </c>
      <c r="D411">
        <v>7824</v>
      </c>
      <c r="E411" s="15">
        <v>2.952</v>
      </c>
      <c r="F411" s="6">
        <f t="shared" ref="F411" si="333">AVERAGE(E407:E411)</f>
        <v>4.6418000000000008</v>
      </c>
      <c r="G411">
        <f t="shared" si="300"/>
        <v>5</v>
      </c>
      <c r="H411">
        <f t="shared" si="326"/>
        <v>444</v>
      </c>
      <c r="I411" s="5">
        <f t="shared" si="297"/>
        <v>2361.5360000000005</v>
      </c>
      <c r="J411" s="7">
        <f t="shared" si="329"/>
        <v>0</v>
      </c>
      <c r="K411" t="str">
        <f t="shared" si="327"/>
        <v/>
      </c>
      <c r="M411" s="20" t="str">
        <f t="shared" si="301"/>
        <v/>
      </c>
      <c r="N411" s="20" t="str">
        <f>IF($G411=3,SUM($D409:D411),"")</f>
        <v/>
      </c>
      <c r="O411" s="20" t="str">
        <f t="shared" si="304"/>
        <v/>
      </c>
      <c r="P411" s="20">
        <f t="shared" si="306"/>
        <v>23331</v>
      </c>
      <c r="Q411" s="20" t="str">
        <f t="shared" si="308"/>
        <v/>
      </c>
      <c r="R411" s="20" t="str">
        <f t="shared" si="310"/>
        <v/>
      </c>
      <c r="S411" s="20" t="str">
        <f t="shared" si="312"/>
        <v/>
      </c>
      <c r="T411" s="20" t="str">
        <f t="shared" si="314"/>
        <v/>
      </c>
      <c r="W411" s="5"/>
      <c r="X411" s="7"/>
      <c r="Z411" s="1"/>
      <c r="AA411" s="1"/>
      <c r="AB411" s="5"/>
      <c r="AC411" s="5"/>
      <c r="AD411" s="1"/>
    </row>
    <row r="412" spans="1:31" x14ac:dyDescent="0.25">
      <c r="A412" t="s">
        <v>69</v>
      </c>
      <c r="B412" t="s">
        <v>693</v>
      </c>
      <c r="C412">
        <v>18</v>
      </c>
      <c r="D412">
        <v>1899</v>
      </c>
      <c r="E412" s="15">
        <v>2.6930000000000001</v>
      </c>
      <c r="F412" s="6">
        <f t="shared" ref="F412" si="334">AVERAGE(E407:E412)</f>
        <v>4.3170000000000011</v>
      </c>
      <c r="G412">
        <f t="shared" si="300"/>
        <v>6</v>
      </c>
      <c r="H412">
        <f t="shared" si="326"/>
        <v>462</v>
      </c>
      <c r="I412" s="5">
        <f t="shared" si="297"/>
        <v>2410.0100000000007</v>
      </c>
      <c r="J412" s="7">
        <f t="shared" si="329"/>
        <v>0</v>
      </c>
      <c r="K412" t="str">
        <f t="shared" si="327"/>
        <v/>
      </c>
      <c r="M412" s="20" t="str">
        <f t="shared" si="301"/>
        <v/>
      </c>
      <c r="N412" s="20" t="str">
        <f>IF($G412=3,SUM($D410:D412),"")</f>
        <v/>
      </c>
      <c r="O412" s="20" t="str">
        <f t="shared" si="304"/>
        <v/>
      </c>
      <c r="P412" s="20" t="str">
        <f t="shared" si="306"/>
        <v/>
      </c>
      <c r="Q412" s="20">
        <f t="shared" si="308"/>
        <v>63173</v>
      </c>
      <c r="R412" s="20" t="str">
        <f t="shared" si="310"/>
        <v/>
      </c>
      <c r="S412" s="20" t="str">
        <f t="shared" si="312"/>
        <v/>
      </c>
      <c r="T412" s="20" t="str">
        <f t="shared" si="314"/>
        <v/>
      </c>
      <c r="W412" s="5"/>
      <c r="X412" s="7"/>
      <c r="Z412" s="1"/>
      <c r="AA412" s="1"/>
      <c r="AB412" s="5"/>
      <c r="AC412" s="5"/>
      <c r="AD412" s="1"/>
    </row>
    <row r="413" spans="1:31" x14ac:dyDescent="0.25">
      <c r="A413" t="s">
        <v>69</v>
      </c>
      <c r="B413" t="s">
        <v>695</v>
      </c>
      <c r="C413">
        <v>10</v>
      </c>
      <c r="D413">
        <v>1313</v>
      </c>
      <c r="E413" s="15">
        <v>1.897</v>
      </c>
      <c r="F413" s="6">
        <f t="shared" ref="F413" si="335">AVERAGE(E407:E413)</f>
        <v>3.9712857142857145</v>
      </c>
      <c r="G413">
        <f t="shared" si="300"/>
        <v>7</v>
      </c>
      <c r="H413">
        <f t="shared" si="326"/>
        <v>472</v>
      </c>
      <c r="I413" s="5">
        <f t="shared" si="297"/>
        <v>2428.9800000000005</v>
      </c>
      <c r="J413" s="7">
        <f t="shared" si="329"/>
        <v>0</v>
      </c>
      <c r="K413" t="str">
        <f t="shared" si="327"/>
        <v/>
      </c>
      <c r="M413" s="20" t="str">
        <f t="shared" si="301"/>
        <v/>
      </c>
      <c r="N413" s="20" t="str">
        <f>IF($G413=3,SUM($D411:D413),"")</f>
        <v/>
      </c>
      <c r="O413" s="20" t="str">
        <f t="shared" si="304"/>
        <v/>
      </c>
      <c r="P413" s="20" t="str">
        <f t="shared" si="306"/>
        <v/>
      </c>
      <c r="Q413" s="20" t="str">
        <f t="shared" si="308"/>
        <v/>
      </c>
      <c r="R413" s="20">
        <f t="shared" si="310"/>
        <v>64486</v>
      </c>
      <c r="S413" s="20" t="str">
        <f t="shared" si="312"/>
        <v/>
      </c>
      <c r="T413" s="20" t="str">
        <f t="shared" si="314"/>
        <v/>
      </c>
      <c r="W413" s="5"/>
      <c r="X413" s="7"/>
      <c r="Z413" s="1"/>
      <c r="AA413" s="1"/>
      <c r="AB413" s="5"/>
      <c r="AC413" s="5"/>
      <c r="AD413" s="1"/>
    </row>
    <row r="414" spans="1:31" x14ac:dyDescent="0.25">
      <c r="A414" t="s">
        <v>69</v>
      </c>
      <c r="B414" t="s">
        <v>696</v>
      </c>
      <c r="C414">
        <v>6</v>
      </c>
      <c r="D414">
        <v>1605</v>
      </c>
      <c r="E414" s="15">
        <v>1.1240000000000001</v>
      </c>
      <c r="F414" s="6">
        <f t="shared" ref="F414" si="336">AVERAGE(E407:E414)</f>
        <v>3.6153750000000002</v>
      </c>
      <c r="G414">
        <f t="shared" si="300"/>
        <v>8</v>
      </c>
      <c r="H414">
        <f t="shared" si="326"/>
        <v>478</v>
      </c>
      <c r="I414" s="5">
        <f t="shared" si="297"/>
        <v>2435.7240000000006</v>
      </c>
      <c r="J414" s="7">
        <f t="shared" si="329"/>
        <v>0</v>
      </c>
      <c r="K414" t="str">
        <f t="shared" si="327"/>
        <v/>
      </c>
      <c r="M414" s="20" t="str">
        <f t="shared" si="301"/>
        <v/>
      </c>
      <c r="N414" s="20" t="str">
        <f>IF($G414=3,SUM($D412:D414),"")</f>
        <v/>
      </c>
      <c r="O414" s="20" t="str">
        <f t="shared" si="304"/>
        <v/>
      </c>
      <c r="P414" s="20" t="str">
        <f t="shared" si="306"/>
        <v/>
      </c>
      <c r="Q414" s="20" t="str">
        <f t="shared" si="308"/>
        <v/>
      </c>
      <c r="R414" s="20" t="str">
        <f t="shared" si="310"/>
        <v/>
      </c>
      <c r="S414" s="20">
        <f t="shared" si="312"/>
        <v>66091</v>
      </c>
      <c r="T414" s="20" t="str">
        <f t="shared" si="314"/>
        <v/>
      </c>
      <c r="W414" s="5"/>
      <c r="X414" s="7"/>
      <c r="Z414" s="1"/>
      <c r="AA414" s="1"/>
      <c r="AB414" s="5"/>
      <c r="AC414" s="5"/>
      <c r="AD414" s="1"/>
    </row>
    <row r="415" spans="1:31" x14ac:dyDescent="0.25">
      <c r="A415" t="s">
        <v>69</v>
      </c>
      <c r="B415" t="s">
        <v>694</v>
      </c>
      <c r="C415">
        <v>6</v>
      </c>
      <c r="D415">
        <v>629</v>
      </c>
      <c r="E415" s="15">
        <v>3.419</v>
      </c>
      <c r="F415" s="6">
        <f t="shared" ref="F415" si="337">AVERAGE(E407:E415)</f>
        <v>3.5935555555555556</v>
      </c>
      <c r="G415">
        <f t="shared" si="300"/>
        <v>9</v>
      </c>
      <c r="H415">
        <f t="shared" si="326"/>
        <v>484</v>
      </c>
      <c r="I415" s="5">
        <f t="shared" si="297"/>
        <v>2456.2380000000007</v>
      </c>
      <c r="J415" s="7">
        <f t="shared" si="329"/>
        <v>0</v>
      </c>
      <c r="K415" t="str">
        <f t="shared" si="327"/>
        <v/>
      </c>
      <c r="M415" s="20" t="str">
        <f t="shared" si="301"/>
        <v/>
      </c>
      <c r="N415" s="20" t="str">
        <f>IF($G415=3,SUM($D413:D415),"")</f>
        <v/>
      </c>
      <c r="O415" s="20" t="str">
        <f t="shared" si="304"/>
        <v/>
      </c>
      <c r="P415" s="20" t="str">
        <f t="shared" si="306"/>
        <v/>
      </c>
      <c r="Q415" s="20" t="str">
        <f t="shared" si="308"/>
        <v/>
      </c>
      <c r="R415" s="20" t="str">
        <f t="shared" si="310"/>
        <v/>
      </c>
      <c r="S415" s="20" t="str">
        <f t="shared" si="312"/>
        <v/>
      </c>
      <c r="T415" s="20">
        <f t="shared" si="314"/>
        <v>66720</v>
      </c>
      <c r="W415" s="5"/>
      <c r="X415" s="7"/>
      <c r="Z415" s="1"/>
      <c r="AA415" s="1"/>
      <c r="AB415" s="5"/>
      <c r="AC415" s="5"/>
      <c r="AD415" s="1"/>
    </row>
    <row r="416" spans="1:31" x14ac:dyDescent="0.25">
      <c r="A416" t="s">
        <v>69</v>
      </c>
      <c r="B416" t="s">
        <v>1868</v>
      </c>
      <c r="C416">
        <v>3</v>
      </c>
      <c r="D416">
        <v>313</v>
      </c>
      <c r="E416" s="15">
        <v>2.5150000000000001</v>
      </c>
      <c r="F416" s="6">
        <f t="shared" ref="F416" si="338">AVERAGE(E407:E416)</f>
        <v>3.4857</v>
      </c>
      <c r="G416">
        <f t="shared" si="300"/>
        <v>10</v>
      </c>
      <c r="H416">
        <f t="shared" si="326"/>
        <v>487</v>
      </c>
      <c r="I416" s="5">
        <f t="shared" si="297"/>
        <v>2463.7830000000008</v>
      </c>
      <c r="J416" s="7">
        <f t="shared" si="329"/>
        <v>5.0591026694045187</v>
      </c>
      <c r="K416">
        <f t="shared" si="327"/>
        <v>67033</v>
      </c>
      <c r="M416" s="20" t="str">
        <f t="shared" si="301"/>
        <v/>
      </c>
      <c r="N416" s="20" t="str">
        <f>IF($G416=3,SUM($D414:D416),"")</f>
        <v/>
      </c>
      <c r="O416" s="20" t="str">
        <f t="shared" si="304"/>
        <v/>
      </c>
      <c r="P416" s="20" t="str">
        <f t="shared" si="306"/>
        <v/>
      </c>
      <c r="Q416" s="20" t="str">
        <f t="shared" si="308"/>
        <v/>
      </c>
      <c r="R416" s="20" t="str">
        <f t="shared" si="310"/>
        <v/>
      </c>
      <c r="S416" s="20" t="str">
        <f t="shared" si="312"/>
        <v/>
      </c>
      <c r="T416" s="20" t="str">
        <f t="shared" si="314"/>
        <v/>
      </c>
      <c r="W416" s="5"/>
      <c r="X416" s="7"/>
      <c r="Z416" s="1"/>
      <c r="AA416" s="1"/>
      <c r="AB416" s="5"/>
      <c r="AC416" s="5"/>
      <c r="AD416" s="1"/>
    </row>
    <row r="417" spans="1:31" x14ac:dyDescent="0.25">
      <c r="A417" t="s">
        <v>31</v>
      </c>
      <c r="B417" t="s">
        <v>431</v>
      </c>
      <c r="C417">
        <v>77</v>
      </c>
      <c r="D417">
        <v>10513</v>
      </c>
      <c r="E417" s="15">
        <v>14.48</v>
      </c>
      <c r="F417" s="6">
        <f t="shared" ref="F417" si="339">AVERAGE(E417)</f>
        <v>14.48</v>
      </c>
      <c r="G417">
        <f t="shared" si="300"/>
        <v>1</v>
      </c>
      <c r="H417">
        <f t="shared" si="326"/>
        <v>77</v>
      </c>
      <c r="I417" s="5">
        <f t="shared" si="297"/>
        <v>1114.96</v>
      </c>
      <c r="J417" s="7">
        <f t="shared" si="329"/>
        <v>0</v>
      </c>
      <c r="K417" t="str">
        <f t="shared" si="327"/>
        <v/>
      </c>
      <c r="M417" s="20" t="str">
        <f t="shared" si="301"/>
        <v/>
      </c>
      <c r="N417" s="20" t="str">
        <f>IF($G417=3,SUM($D415:D417),"")</f>
        <v/>
      </c>
      <c r="O417" s="20" t="str">
        <f t="shared" si="304"/>
        <v/>
      </c>
      <c r="P417" s="20" t="str">
        <f t="shared" si="306"/>
        <v/>
      </c>
      <c r="Q417" s="20" t="str">
        <f t="shared" si="308"/>
        <v/>
      </c>
      <c r="R417" s="20" t="str">
        <f t="shared" si="310"/>
        <v/>
      </c>
      <c r="S417" s="20" t="str">
        <f t="shared" si="312"/>
        <v/>
      </c>
      <c r="T417" s="20" t="str">
        <f t="shared" si="314"/>
        <v/>
      </c>
      <c r="W417" s="5"/>
      <c r="X417" s="7"/>
      <c r="Z417" s="1"/>
      <c r="AA417" s="1"/>
      <c r="AB417" s="5"/>
      <c r="AC417" s="5"/>
      <c r="AD417" s="1"/>
    </row>
    <row r="418" spans="1:31" x14ac:dyDescent="0.25">
      <c r="A418" t="s">
        <v>31</v>
      </c>
      <c r="B418" t="s">
        <v>298</v>
      </c>
      <c r="C418">
        <v>66</v>
      </c>
      <c r="D418">
        <v>8817</v>
      </c>
      <c r="E418" s="15">
        <v>10.255000000000001</v>
      </c>
      <c r="F418" s="6">
        <f t="shared" ref="F418" si="340">AVERAGE(E417:E418)</f>
        <v>12.3675</v>
      </c>
      <c r="G418">
        <f t="shared" si="300"/>
        <v>2</v>
      </c>
      <c r="H418">
        <f t="shared" si="326"/>
        <v>143</v>
      </c>
      <c r="I418" s="5">
        <f t="shared" si="297"/>
        <v>1791.79</v>
      </c>
      <c r="J418" s="7">
        <f t="shared" si="329"/>
        <v>0</v>
      </c>
      <c r="K418" t="str">
        <f t="shared" si="327"/>
        <v/>
      </c>
      <c r="M418" s="20">
        <f t="shared" si="301"/>
        <v>19330</v>
      </c>
      <c r="N418" s="20" t="str">
        <f>IF($G418=3,SUM($D416:D418),"")</f>
        <v/>
      </c>
      <c r="O418" s="20" t="str">
        <f t="shared" si="304"/>
        <v/>
      </c>
      <c r="P418" s="20" t="str">
        <f t="shared" si="306"/>
        <v/>
      </c>
      <c r="Q418" s="20" t="str">
        <f t="shared" si="308"/>
        <v/>
      </c>
      <c r="R418" s="20" t="str">
        <f t="shared" si="310"/>
        <v/>
      </c>
      <c r="S418" s="20" t="str">
        <f t="shared" si="312"/>
        <v/>
      </c>
      <c r="T418" s="20" t="str">
        <f t="shared" si="314"/>
        <v/>
      </c>
      <c r="W418" s="5"/>
      <c r="X418" s="7"/>
      <c r="Z418" s="5"/>
      <c r="AA418" s="1"/>
      <c r="AB418" s="5"/>
      <c r="AC418" s="5"/>
      <c r="AD418" s="1"/>
      <c r="AE418" s="5"/>
    </row>
    <row r="419" spans="1:31" x14ac:dyDescent="0.25">
      <c r="A419" t="s">
        <v>31</v>
      </c>
      <c r="B419" t="s">
        <v>432</v>
      </c>
      <c r="C419">
        <v>52</v>
      </c>
      <c r="D419">
        <v>6990</v>
      </c>
      <c r="E419" s="15">
        <v>12.295</v>
      </c>
      <c r="F419" s="6">
        <f t="shared" ref="F419" si="341">AVERAGE(E417:E419)</f>
        <v>12.343333333333334</v>
      </c>
      <c r="G419">
        <f t="shared" si="300"/>
        <v>3</v>
      </c>
      <c r="H419">
        <f t="shared" si="326"/>
        <v>195</v>
      </c>
      <c r="I419" s="5">
        <f t="shared" si="297"/>
        <v>2431.13</v>
      </c>
      <c r="J419" s="7">
        <f t="shared" si="329"/>
        <v>0</v>
      </c>
      <c r="K419" t="str">
        <f t="shared" si="327"/>
        <v/>
      </c>
      <c r="M419" s="20" t="str">
        <f t="shared" si="301"/>
        <v/>
      </c>
      <c r="N419" s="20">
        <f>IF($G419=3,SUM($D417:D419),"")</f>
        <v>26320</v>
      </c>
      <c r="O419" s="20" t="str">
        <f t="shared" si="304"/>
        <v/>
      </c>
      <c r="P419" s="20" t="str">
        <f t="shared" si="306"/>
        <v/>
      </c>
      <c r="Q419" s="20" t="str">
        <f t="shared" si="308"/>
        <v/>
      </c>
      <c r="R419" s="20" t="str">
        <f t="shared" si="310"/>
        <v/>
      </c>
      <c r="S419" s="20" t="str">
        <f t="shared" si="312"/>
        <v/>
      </c>
      <c r="T419" s="20" t="str">
        <f t="shared" si="314"/>
        <v/>
      </c>
      <c r="W419" s="5"/>
      <c r="X419" s="7"/>
      <c r="Z419" s="1"/>
      <c r="AA419" s="1"/>
      <c r="AB419" s="5"/>
      <c r="AC419" s="5"/>
      <c r="AD419" s="1"/>
    </row>
    <row r="420" spans="1:31" x14ac:dyDescent="0.25">
      <c r="A420" t="s">
        <v>31</v>
      </c>
      <c r="B420" t="s">
        <v>433</v>
      </c>
      <c r="C420">
        <v>47</v>
      </c>
      <c r="D420">
        <v>5728</v>
      </c>
      <c r="E420" s="15">
        <v>14.496</v>
      </c>
      <c r="F420" s="6">
        <f t="shared" ref="F420" si="342">AVERAGE(E417:E420)</f>
        <v>12.881500000000001</v>
      </c>
      <c r="G420">
        <f t="shared" si="300"/>
        <v>4</v>
      </c>
      <c r="H420">
        <f t="shared" si="326"/>
        <v>242</v>
      </c>
      <c r="I420" s="5">
        <f t="shared" si="297"/>
        <v>3112.442</v>
      </c>
      <c r="J420" s="7">
        <f t="shared" si="329"/>
        <v>0</v>
      </c>
      <c r="K420" t="str">
        <f t="shared" si="327"/>
        <v/>
      </c>
      <c r="M420" s="20" t="str">
        <f t="shared" si="301"/>
        <v/>
      </c>
      <c r="N420" s="20" t="str">
        <f>IF($G420=3,SUM($D418:D420),"")</f>
        <v/>
      </c>
      <c r="O420" s="20">
        <f t="shared" si="304"/>
        <v>32048</v>
      </c>
      <c r="P420" s="20" t="str">
        <f t="shared" si="306"/>
        <v/>
      </c>
      <c r="Q420" s="20" t="str">
        <f t="shared" si="308"/>
        <v/>
      </c>
      <c r="R420" s="20" t="str">
        <f t="shared" si="310"/>
        <v/>
      </c>
      <c r="S420" s="20" t="str">
        <f t="shared" si="312"/>
        <v/>
      </c>
      <c r="T420" s="20" t="str">
        <f t="shared" si="314"/>
        <v/>
      </c>
      <c r="W420" s="5"/>
      <c r="X420" s="7"/>
      <c r="Z420" s="1"/>
      <c r="AA420" s="1"/>
      <c r="AB420" s="5"/>
      <c r="AC420" s="5"/>
      <c r="AD420" s="1"/>
    </row>
    <row r="421" spans="1:31" x14ac:dyDescent="0.25">
      <c r="A421" t="s">
        <v>31</v>
      </c>
      <c r="B421" t="s">
        <v>299</v>
      </c>
      <c r="C421">
        <v>22</v>
      </c>
      <c r="D421">
        <v>2479</v>
      </c>
      <c r="E421" s="15">
        <v>7.048</v>
      </c>
      <c r="F421" s="6">
        <f t="shared" ref="F421" si="343">AVERAGE(E417:E421)</f>
        <v>11.7148</v>
      </c>
      <c r="G421">
        <f t="shared" si="300"/>
        <v>5</v>
      </c>
      <c r="H421">
        <f t="shared" si="326"/>
        <v>264</v>
      </c>
      <c r="I421" s="5">
        <f t="shared" si="297"/>
        <v>3267.498</v>
      </c>
      <c r="J421" s="7">
        <f t="shared" si="329"/>
        <v>0</v>
      </c>
      <c r="K421" t="str">
        <f t="shared" si="327"/>
        <v/>
      </c>
      <c r="M421" s="20" t="str">
        <f t="shared" si="301"/>
        <v/>
      </c>
      <c r="N421" s="20" t="str">
        <f>IF($G421=3,SUM($D419:D421),"")</f>
        <v/>
      </c>
      <c r="O421" s="20" t="str">
        <f t="shared" si="304"/>
        <v/>
      </c>
      <c r="P421" s="20">
        <f t="shared" si="306"/>
        <v>15197</v>
      </c>
      <c r="Q421" s="20" t="str">
        <f t="shared" si="308"/>
        <v/>
      </c>
      <c r="R421" s="20" t="str">
        <f t="shared" si="310"/>
        <v/>
      </c>
      <c r="S421" s="20" t="str">
        <f t="shared" si="312"/>
        <v/>
      </c>
      <c r="T421" s="20" t="str">
        <f t="shared" si="314"/>
        <v/>
      </c>
      <c r="W421" s="5"/>
      <c r="X421" s="7"/>
      <c r="Z421" s="1"/>
      <c r="AA421" s="1"/>
      <c r="AB421" s="5"/>
      <c r="AC421" s="5"/>
      <c r="AD421" s="1"/>
    </row>
    <row r="422" spans="1:31" x14ac:dyDescent="0.25">
      <c r="A422" t="s">
        <v>31</v>
      </c>
      <c r="B422" t="s">
        <v>434</v>
      </c>
      <c r="C422">
        <v>20</v>
      </c>
      <c r="D422">
        <v>2187</v>
      </c>
      <c r="E422" s="15">
        <v>8.4499999999999993</v>
      </c>
      <c r="F422" s="6">
        <f t="shared" ref="F422" si="344">AVERAGE(E417:E422)</f>
        <v>11.170666666666667</v>
      </c>
      <c r="G422">
        <f t="shared" si="300"/>
        <v>6</v>
      </c>
      <c r="H422">
        <f t="shared" si="326"/>
        <v>284</v>
      </c>
      <c r="I422" s="5">
        <f t="shared" si="297"/>
        <v>3436.498</v>
      </c>
      <c r="J422" s="7">
        <f t="shared" si="329"/>
        <v>0</v>
      </c>
      <c r="K422" t="str">
        <f t="shared" si="327"/>
        <v/>
      </c>
      <c r="M422" s="20" t="str">
        <f t="shared" si="301"/>
        <v/>
      </c>
      <c r="N422" s="20" t="str">
        <f>IF($G422=3,SUM($D420:D422),"")</f>
        <v/>
      </c>
      <c r="O422" s="20" t="str">
        <f t="shared" si="304"/>
        <v/>
      </c>
      <c r="P422" s="20" t="str">
        <f t="shared" si="306"/>
        <v/>
      </c>
      <c r="Q422" s="20">
        <f t="shared" si="308"/>
        <v>36714</v>
      </c>
      <c r="R422" s="20" t="str">
        <f t="shared" si="310"/>
        <v/>
      </c>
      <c r="S422" s="20" t="str">
        <f t="shared" si="312"/>
        <v/>
      </c>
      <c r="T422" s="20" t="str">
        <f t="shared" si="314"/>
        <v/>
      </c>
      <c r="W422" s="5"/>
      <c r="X422" s="7"/>
      <c r="Z422" s="1"/>
      <c r="AA422" s="1"/>
      <c r="AB422" s="5"/>
      <c r="AC422" s="5"/>
      <c r="AD422" s="1"/>
    </row>
    <row r="423" spans="1:31" x14ac:dyDescent="0.25">
      <c r="A423" t="s">
        <v>31</v>
      </c>
      <c r="B423" t="s">
        <v>436</v>
      </c>
      <c r="C423">
        <v>16</v>
      </c>
      <c r="D423">
        <v>2201</v>
      </c>
      <c r="E423" s="15">
        <v>7.26</v>
      </c>
      <c r="F423" s="6">
        <f t="shared" ref="F423" si="345">AVERAGE(E417:E423)</f>
        <v>10.612</v>
      </c>
      <c r="G423">
        <f t="shared" si="300"/>
        <v>7</v>
      </c>
      <c r="H423">
        <f t="shared" si="326"/>
        <v>300</v>
      </c>
      <c r="I423" s="5">
        <f t="shared" si="297"/>
        <v>3552.6579999999999</v>
      </c>
      <c r="J423" s="7">
        <f t="shared" si="329"/>
        <v>0</v>
      </c>
      <c r="K423" t="str">
        <f t="shared" si="327"/>
        <v/>
      </c>
      <c r="M423" s="20" t="str">
        <f t="shared" si="301"/>
        <v/>
      </c>
      <c r="N423" s="20" t="str">
        <f>IF($G423=3,SUM($D421:D423),"")</f>
        <v/>
      </c>
      <c r="O423" s="20" t="str">
        <f t="shared" si="304"/>
        <v/>
      </c>
      <c r="P423" s="20" t="str">
        <f t="shared" si="306"/>
        <v/>
      </c>
      <c r="Q423" s="20" t="str">
        <f t="shared" si="308"/>
        <v/>
      </c>
      <c r="R423" s="20">
        <f t="shared" si="310"/>
        <v>38915</v>
      </c>
      <c r="S423" s="20" t="str">
        <f t="shared" si="312"/>
        <v/>
      </c>
      <c r="T423" s="20" t="str">
        <f t="shared" si="314"/>
        <v/>
      </c>
      <c r="W423" s="5"/>
      <c r="X423" s="7"/>
      <c r="Z423" s="1"/>
      <c r="AA423" s="1"/>
      <c r="AB423" s="5"/>
      <c r="AC423" s="5"/>
      <c r="AD423" s="1"/>
    </row>
    <row r="424" spans="1:31" x14ac:dyDescent="0.25">
      <c r="A424" t="s">
        <v>31</v>
      </c>
      <c r="B424" t="s">
        <v>435</v>
      </c>
      <c r="C424">
        <v>14</v>
      </c>
      <c r="D424">
        <v>1544</v>
      </c>
      <c r="E424" s="15">
        <v>5.9379999999999997</v>
      </c>
      <c r="F424" s="6">
        <f t="shared" ref="F424" si="346">AVERAGE(E417:E424)</f>
        <v>10.027750000000001</v>
      </c>
      <c r="G424">
        <f t="shared" si="300"/>
        <v>8</v>
      </c>
      <c r="H424">
        <f t="shared" si="326"/>
        <v>314</v>
      </c>
      <c r="I424" s="5">
        <f t="shared" si="297"/>
        <v>3635.79</v>
      </c>
      <c r="J424" s="7">
        <f t="shared" si="329"/>
        <v>0</v>
      </c>
      <c r="K424" t="str">
        <f t="shared" si="327"/>
        <v/>
      </c>
      <c r="M424" s="20" t="str">
        <f t="shared" si="301"/>
        <v/>
      </c>
      <c r="N424" s="20" t="str">
        <f>IF($G424=3,SUM($D422:D424),"")</f>
        <v/>
      </c>
      <c r="O424" s="20" t="str">
        <f t="shared" si="304"/>
        <v/>
      </c>
      <c r="P424" s="20" t="str">
        <f t="shared" si="306"/>
        <v/>
      </c>
      <c r="Q424" s="20" t="str">
        <f t="shared" si="308"/>
        <v/>
      </c>
      <c r="R424" s="20" t="str">
        <f t="shared" si="310"/>
        <v/>
      </c>
      <c r="S424" s="20">
        <f t="shared" si="312"/>
        <v>40459</v>
      </c>
      <c r="T424" s="20" t="str">
        <f t="shared" si="314"/>
        <v/>
      </c>
      <c r="W424" s="5"/>
      <c r="X424" s="7"/>
      <c r="Z424" s="1"/>
      <c r="AA424" s="1"/>
      <c r="AB424" s="5"/>
      <c r="AC424" s="5"/>
      <c r="AD424" s="1"/>
    </row>
    <row r="425" spans="1:31" x14ac:dyDescent="0.25">
      <c r="A425" t="s">
        <v>31</v>
      </c>
      <c r="B425" t="s">
        <v>1288</v>
      </c>
      <c r="C425">
        <v>14</v>
      </c>
      <c r="D425">
        <v>1561</v>
      </c>
      <c r="E425" s="15">
        <v>4.7380000000000004</v>
      </c>
      <c r="F425" s="6">
        <f t="shared" ref="F425" si="347">AVERAGE(E417:E425)</f>
        <v>9.4400000000000013</v>
      </c>
      <c r="G425">
        <f t="shared" si="300"/>
        <v>9</v>
      </c>
      <c r="H425">
        <f t="shared" si="326"/>
        <v>328</v>
      </c>
      <c r="I425" s="5">
        <f t="shared" si="297"/>
        <v>3702.1219999999998</v>
      </c>
      <c r="J425" s="7">
        <f t="shared" si="329"/>
        <v>0</v>
      </c>
      <c r="K425" t="str">
        <f t="shared" si="327"/>
        <v/>
      </c>
      <c r="M425" s="20" t="str">
        <f t="shared" si="301"/>
        <v/>
      </c>
      <c r="N425" s="20" t="str">
        <f>IF($G425=3,SUM($D423:D425),"")</f>
        <v/>
      </c>
      <c r="O425" s="20" t="str">
        <f t="shared" si="304"/>
        <v/>
      </c>
      <c r="P425" s="20" t="str">
        <f t="shared" si="306"/>
        <v/>
      </c>
      <c r="Q425" s="20" t="str">
        <f t="shared" si="308"/>
        <v/>
      </c>
      <c r="R425" s="20" t="str">
        <f t="shared" si="310"/>
        <v/>
      </c>
      <c r="S425" s="20" t="str">
        <f t="shared" si="312"/>
        <v/>
      </c>
      <c r="T425" s="20">
        <f t="shared" si="314"/>
        <v>42020</v>
      </c>
      <c r="W425" s="5"/>
      <c r="X425" s="7"/>
      <c r="Z425" s="1"/>
      <c r="AA425" s="1"/>
      <c r="AB425" s="5"/>
      <c r="AC425" s="5"/>
      <c r="AD425" s="1"/>
    </row>
    <row r="426" spans="1:31" x14ac:dyDescent="0.25">
      <c r="A426" t="s">
        <v>31</v>
      </c>
      <c r="B426" t="s">
        <v>1025</v>
      </c>
      <c r="C426">
        <v>13</v>
      </c>
      <c r="D426">
        <v>1407</v>
      </c>
      <c r="E426" s="15">
        <v>5.4980000000000002</v>
      </c>
      <c r="F426" s="6">
        <f t="shared" ref="F426" si="348">AVERAGE(E417:E426)</f>
        <v>9.0458000000000016</v>
      </c>
      <c r="G426">
        <f t="shared" si="300"/>
        <v>10</v>
      </c>
      <c r="H426">
        <f t="shared" si="326"/>
        <v>341</v>
      </c>
      <c r="I426" s="5">
        <f t="shared" si="297"/>
        <v>3773.596</v>
      </c>
      <c r="J426" s="7">
        <f t="shared" si="329"/>
        <v>11.066263929618769</v>
      </c>
      <c r="K426">
        <f t="shared" si="327"/>
        <v>43427</v>
      </c>
      <c r="M426" s="20" t="str">
        <f t="shared" si="301"/>
        <v/>
      </c>
      <c r="N426" s="20" t="str">
        <f>IF($G426=3,SUM($D424:D426),"")</f>
        <v/>
      </c>
      <c r="O426" s="20" t="str">
        <f t="shared" si="304"/>
        <v/>
      </c>
      <c r="P426" s="20" t="str">
        <f t="shared" si="306"/>
        <v/>
      </c>
      <c r="Q426" s="20" t="str">
        <f t="shared" si="308"/>
        <v/>
      </c>
      <c r="R426" s="20" t="str">
        <f t="shared" si="310"/>
        <v/>
      </c>
      <c r="S426" s="20" t="str">
        <f t="shared" si="312"/>
        <v/>
      </c>
      <c r="T426" s="20" t="str">
        <f t="shared" si="314"/>
        <v/>
      </c>
      <c r="W426" s="5"/>
      <c r="X426" s="7"/>
      <c r="Z426" s="1"/>
      <c r="AA426" s="1"/>
      <c r="AB426" s="5"/>
      <c r="AC426" s="5"/>
      <c r="AD426" s="1"/>
    </row>
    <row r="427" spans="1:31" x14ac:dyDescent="0.25">
      <c r="A427" t="s">
        <v>63</v>
      </c>
      <c r="B427" t="s">
        <v>658</v>
      </c>
      <c r="C427">
        <v>145</v>
      </c>
      <c r="D427">
        <v>10607</v>
      </c>
      <c r="E427" s="15">
        <v>4.4649999999999999</v>
      </c>
      <c r="F427" s="6">
        <f t="shared" ref="F427" si="349">AVERAGE(E427)</f>
        <v>4.4649999999999999</v>
      </c>
      <c r="G427">
        <f t="shared" si="300"/>
        <v>1</v>
      </c>
      <c r="H427">
        <f t="shared" si="326"/>
        <v>145</v>
      </c>
      <c r="I427" s="5">
        <f t="shared" si="297"/>
        <v>647.42499999999995</v>
      </c>
      <c r="J427" s="7">
        <f t="shared" si="329"/>
        <v>0</v>
      </c>
      <c r="K427" t="str">
        <f t="shared" si="327"/>
        <v/>
      </c>
      <c r="M427" s="20" t="str">
        <f t="shared" si="301"/>
        <v/>
      </c>
      <c r="N427" s="20" t="str">
        <f>IF($G427=3,SUM($D425:D427),"")</f>
        <v/>
      </c>
      <c r="O427" s="20" t="str">
        <f t="shared" si="304"/>
        <v/>
      </c>
      <c r="P427" s="20" t="str">
        <f t="shared" si="306"/>
        <v/>
      </c>
      <c r="Q427" s="20" t="str">
        <f t="shared" si="308"/>
        <v/>
      </c>
      <c r="R427" s="20" t="str">
        <f t="shared" si="310"/>
        <v/>
      </c>
      <c r="S427" s="20" t="str">
        <f t="shared" si="312"/>
        <v/>
      </c>
      <c r="T427" s="20" t="str">
        <f t="shared" si="314"/>
        <v/>
      </c>
      <c r="W427" s="5"/>
      <c r="X427" s="7"/>
      <c r="Z427" s="1"/>
      <c r="AA427" s="1"/>
      <c r="AB427" s="5"/>
      <c r="AC427" s="5"/>
      <c r="AD427" s="1"/>
    </row>
    <row r="428" spans="1:31" x14ac:dyDescent="0.25">
      <c r="A428" t="s">
        <v>63</v>
      </c>
      <c r="B428" t="s">
        <v>659</v>
      </c>
      <c r="C428">
        <v>103</v>
      </c>
      <c r="D428">
        <v>6091</v>
      </c>
      <c r="E428" s="15">
        <v>2.9990000000000001</v>
      </c>
      <c r="F428" s="6">
        <f t="shared" ref="F428" si="350">AVERAGE(E427:E428)</f>
        <v>3.7320000000000002</v>
      </c>
      <c r="G428">
        <f t="shared" si="300"/>
        <v>2</v>
      </c>
      <c r="H428">
        <f t="shared" si="326"/>
        <v>248</v>
      </c>
      <c r="I428" s="5">
        <f t="shared" si="297"/>
        <v>956.32199999999989</v>
      </c>
      <c r="J428" s="7">
        <f t="shared" si="329"/>
        <v>0</v>
      </c>
      <c r="K428" t="str">
        <f t="shared" si="327"/>
        <v/>
      </c>
      <c r="M428" s="20">
        <f t="shared" si="301"/>
        <v>16698</v>
      </c>
      <c r="N428" s="20" t="str">
        <f>IF($G428=3,SUM($D426:D428),"")</f>
        <v/>
      </c>
      <c r="O428" s="20" t="str">
        <f t="shared" si="304"/>
        <v/>
      </c>
      <c r="P428" s="20" t="str">
        <f t="shared" si="306"/>
        <v/>
      </c>
      <c r="Q428" s="20" t="str">
        <f t="shared" si="308"/>
        <v/>
      </c>
      <c r="R428" s="20" t="str">
        <f t="shared" si="310"/>
        <v/>
      </c>
      <c r="S428" s="20" t="str">
        <f t="shared" si="312"/>
        <v/>
      </c>
      <c r="T428" s="20" t="str">
        <f t="shared" si="314"/>
        <v/>
      </c>
      <c r="W428" s="5"/>
      <c r="X428" s="7"/>
      <c r="Z428" s="5"/>
      <c r="AA428" s="1"/>
      <c r="AB428" s="5"/>
      <c r="AC428" s="5"/>
      <c r="AD428" s="1"/>
      <c r="AE428" s="5"/>
    </row>
    <row r="429" spans="1:31" x14ac:dyDescent="0.25">
      <c r="A429" t="s">
        <v>63</v>
      </c>
      <c r="B429" t="s">
        <v>660</v>
      </c>
      <c r="C429">
        <v>101</v>
      </c>
      <c r="D429">
        <v>6936</v>
      </c>
      <c r="E429" s="15">
        <v>4.4219999999999997</v>
      </c>
      <c r="F429" s="6">
        <f t="shared" ref="F429" si="351">AVERAGE(E427:E429)</f>
        <v>3.9619999999999997</v>
      </c>
      <c r="G429">
        <f t="shared" si="300"/>
        <v>3</v>
      </c>
      <c r="H429">
        <f t="shared" si="326"/>
        <v>349</v>
      </c>
      <c r="I429" s="5">
        <f t="shared" si="297"/>
        <v>1402.944</v>
      </c>
      <c r="J429" s="7">
        <f t="shared" si="329"/>
        <v>0</v>
      </c>
      <c r="K429" t="str">
        <f t="shared" si="327"/>
        <v/>
      </c>
      <c r="M429" s="20" t="str">
        <f t="shared" si="301"/>
        <v/>
      </c>
      <c r="N429" s="20">
        <f>IF($G429=3,SUM($D427:D429),"")</f>
        <v>23634</v>
      </c>
      <c r="O429" s="20" t="str">
        <f t="shared" si="304"/>
        <v/>
      </c>
      <c r="P429" s="20" t="str">
        <f t="shared" si="306"/>
        <v/>
      </c>
      <c r="Q429" s="20" t="str">
        <f t="shared" si="308"/>
        <v/>
      </c>
      <c r="R429" s="20" t="str">
        <f t="shared" si="310"/>
        <v/>
      </c>
      <c r="S429" s="20" t="str">
        <f t="shared" si="312"/>
        <v/>
      </c>
      <c r="T429" s="20" t="str">
        <f t="shared" si="314"/>
        <v/>
      </c>
      <c r="W429" s="5"/>
      <c r="X429" s="7"/>
      <c r="Z429" s="1"/>
      <c r="AA429" s="1"/>
      <c r="AB429" s="5"/>
      <c r="AC429" s="5"/>
      <c r="AD429" s="1"/>
    </row>
    <row r="430" spans="1:31" x14ac:dyDescent="0.25">
      <c r="A430" t="s">
        <v>63</v>
      </c>
      <c r="B430" t="s">
        <v>661</v>
      </c>
      <c r="C430">
        <v>51</v>
      </c>
      <c r="D430">
        <v>3122</v>
      </c>
      <c r="E430" s="15">
        <v>2.5670000000000002</v>
      </c>
      <c r="F430" s="6">
        <f t="shared" ref="F430" si="352">AVERAGE(E427:E430)</f>
        <v>3.6132499999999999</v>
      </c>
      <c r="G430">
        <f t="shared" si="300"/>
        <v>4</v>
      </c>
      <c r="H430">
        <f t="shared" si="326"/>
        <v>400</v>
      </c>
      <c r="I430" s="5">
        <f t="shared" si="297"/>
        <v>1533.8609999999999</v>
      </c>
      <c r="J430" s="7">
        <f t="shared" si="329"/>
        <v>0</v>
      </c>
      <c r="K430" t="str">
        <f t="shared" si="327"/>
        <v/>
      </c>
      <c r="M430" s="20" t="str">
        <f t="shared" si="301"/>
        <v/>
      </c>
      <c r="N430" s="20" t="str">
        <f>IF($G430=3,SUM($D428:D430),"")</f>
        <v/>
      </c>
      <c r="O430" s="20">
        <f t="shared" si="304"/>
        <v>26756</v>
      </c>
      <c r="P430" s="20" t="str">
        <f t="shared" si="306"/>
        <v/>
      </c>
      <c r="Q430" s="20" t="str">
        <f t="shared" si="308"/>
        <v/>
      </c>
      <c r="R430" s="20" t="str">
        <f t="shared" si="310"/>
        <v/>
      </c>
      <c r="S430" s="20" t="str">
        <f t="shared" si="312"/>
        <v/>
      </c>
      <c r="T430" s="20" t="str">
        <f t="shared" si="314"/>
        <v/>
      </c>
      <c r="W430" s="5"/>
      <c r="X430" s="7"/>
      <c r="Z430" s="1"/>
      <c r="AA430" s="1"/>
      <c r="AB430" s="5"/>
      <c r="AC430" s="5"/>
      <c r="AD430" s="1"/>
    </row>
    <row r="431" spans="1:31" x14ac:dyDescent="0.25">
      <c r="A431" t="s">
        <v>63</v>
      </c>
      <c r="B431" t="s">
        <v>662</v>
      </c>
      <c r="C431">
        <v>46</v>
      </c>
      <c r="D431">
        <v>2901</v>
      </c>
      <c r="E431" s="15">
        <v>3.2240000000000002</v>
      </c>
      <c r="F431" s="6">
        <f t="shared" ref="F431" si="353">AVERAGE(E427:E431)</f>
        <v>3.5354000000000001</v>
      </c>
      <c r="G431">
        <f t="shared" si="300"/>
        <v>5</v>
      </c>
      <c r="H431">
        <f t="shared" si="326"/>
        <v>446</v>
      </c>
      <c r="I431" s="5">
        <f t="shared" si="297"/>
        <v>1682.165</v>
      </c>
      <c r="J431" s="7">
        <f t="shared" si="329"/>
        <v>0</v>
      </c>
      <c r="K431" t="str">
        <f t="shared" si="327"/>
        <v/>
      </c>
      <c r="M431" s="20" t="str">
        <f t="shared" si="301"/>
        <v/>
      </c>
      <c r="N431" s="20" t="str">
        <f>IF($G431=3,SUM($D429:D431),"")</f>
        <v/>
      </c>
      <c r="O431" s="20" t="str">
        <f t="shared" si="304"/>
        <v/>
      </c>
      <c r="P431" s="20">
        <f t="shared" si="306"/>
        <v>12959</v>
      </c>
      <c r="Q431" s="20" t="str">
        <f t="shared" si="308"/>
        <v/>
      </c>
      <c r="R431" s="20" t="str">
        <f t="shared" si="310"/>
        <v/>
      </c>
      <c r="S431" s="20" t="str">
        <f t="shared" si="312"/>
        <v/>
      </c>
      <c r="T431" s="20" t="str">
        <f t="shared" si="314"/>
        <v/>
      </c>
      <c r="W431" s="5"/>
      <c r="X431" s="7"/>
      <c r="Z431" s="1"/>
      <c r="AA431" s="1"/>
      <c r="AB431" s="5"/>
      <c r="AC431" s="5"/>
      <c r="AD431" s="1"/>
    </row>
    <row r="432" spans="1:31" x14ac:dyDescent="0.25">
      <c r="A432" t="s">
        <v>63</v>
      </c>
      <c r="B432" t="s">
        <v>665</v>
      </c>
      <c r="C432">
        <v>13</v>
      </c>
      <c r="D432">
        <v>1037</v>
      </c>
      <c r="E432" s="15">
        <v>2.1309999999999998</v>
      </c>
      <c r="F432" s="6">
        <f t="shared" ref="F432" si="354">AVERAGE(E427:E432)</f>
        <v>3.3013333333333335</v>
      </c>
      <c r="G432">
        <f t="shared" si="300"/>
        <v>6</v>
      </c>
      <c r="H432">
        <f t="shared" si="326"/>
        <v>459</v>
      </c>
      <c r="I432" s="5">
        <f t="shared" si="297"/>
        <v>1709.8679999999999</v>
      </c>
      <c r="J432" s="7">
        <f t="shared" si="329"/>
        <v>0</v>
      </c>
      <c r="K432" t="str">
        <f t="shared" si="327"/>
        <v/>
      </c>
      <c r="M432" s="20" t="str">
        <f t="shared" si="301"/>
        <v/>
      </c>
      <c r="N432" s="20" t="str">
        <f>IF($G432=3,SUM($D430:D432),"")</f>
        <v/>
      </c>
      <c r="O432" s="20" t="str">
        <f t="shared" si="304"/>
        <v/>
      </c>
      <c r="P432" s="20" t="str">
        <f t="shared" si="306"/>
        <v/>
      </c>
      <c r="Q432" s="20">
        <f t="shared" si="308"/>
        <v>30694</v>
      </c>
      <c r="R432" s="20" t="str">
        <f t="shared" si="310"/>
        <v/>
      </c>
      <c r="S432" s="20" t="str">
        <f t="shared" si="312"/>
        <v/>
      </c>
      <c r="T432" s="20" t="str">
        <f t="shared" si="314"/>
        <v/>
      </c>
      <c r="W432" s="5"/>
      <c r="X432" s="7"/>
      <c r="Z432" s="1"/>
      <c r="AA432" s="1"/>
      <c r="AB432" s="5"/>
      <c r="AC432" s="5"/>
      <c r="AD432" s="1"/>
    </row>
    <row r="433" spans="1:31" x14ac:dyDescent="0.25">
      <c r="A433" t="s">
        <v>63</v>
      </c>
      <c r="B433" t="s">
        <v>664</v>
      </c>
      <c r="C433">
        <v>9</v>
      </c>
      <c r="D433">
        <v>552</v>
      </c>
      <c r="E433" s="15">
        <v>1.73</v>
      </c>
      <c r="F433" s="6">
        <f t="shared" ref="F433" si="355">AVERAGE(E427:E433)</f>
        <v>3.076857142857143</v>
      </c>
      <c r="G433">
        <f t="shared" si="300"/>
        <v>7</v>
      </c>
      <c r="H433">
        <f t="shared" si="326"/>
        <v>468</v>
      </c>
      <c r="I433" s="5">
        <f t="shared" si="297"/>
        <v>1725.4379999999999</v>
      </c>
      <c r="J433" s="7">
        <f t="shared" si="329"/>
        <v>0</v>
      </c>
      <c r="K433" t="str">
        <f t="shared" si="327"/>
        <v/>
      </c>
      <c r="M433" s="20" t="str">
        <f t="shared" si="301"/>
        <v/>
      </c>
      <c r="N433" s="20" t="str">
        <f>IF($G433=3,SUM($D431:D433),"")</f>
        <v/>
      </c>
      <c r="O433" s="20" t="str">
        <f t="shared" si="304"/>
        <v/>
      </c>
      <c r="P433" s="20" t="str">
        <f t="shared" si="306"/>
        <v/>
      </c>
      <c r="Q433" s="20" t="str">
        <f t="shared" si="308"/>
        <v/>
      </c>
      <c r="R433" s="20">
        <f t="shared" si="310"/>
        <v>31246</v>
      </c>
      <c r="S433" s="20" t="str">
        <f t="shared" si="312"/>
        <v/>
      </c>
      <c r="T433" s="20" t="str">
        <f t="shared" si="314"/>
        <v/>
      </c>
      <c r="W433" s="5"/>
      <c r="X433" s="7"/>
      <c r="Z433" s="1"/>
      <c r="AA433" s="1"/>
      <c r="AB433" s="5"/>
      <c r="AC433" s="5"/>
      <c r="AD433" s="1"/>
    </row>
    <row r="434" spans="1:31" x14ac:dyDescent="0.25">
      <c r="A434" t="s">
        <v>63</v>
      </c>
      <c r="B434" t="s">
        <v>663</v>
      </c>
      <c r="C434">
        <v>8</v>
      </c>
      <c r="D434">
        <v>440</v>
      </c>
      <c r="E434" s="15">
        <v>1.9330000000000001</v>
      </c>
      <c r="F434" s="6">
        <f t="shared" ref="F434" si="356">AVERAGE(E427:E434)</f>
        <v>2.933875</v>
      </c>
      <c r="G434">
        <f t="shared" si="300"/>
        <v>8</v>
      </c>
      <c r="H434">
        <f t="shared" si="326"/>
        <v>476</v>
      </c>
      <c r="I434" s="5">
        <f t="shared" si="297"/>
        <v>1740.9019999999998</v>
      </c>
      <c r="J434" s="7">
        <f t="shared" si="329"/>
        <v>0</v>
      </c>
      <c r="K434" t="str">
        <f t="shared" si="327"/>
        <v/>
      </c>
      <c r="M434" s="20" t="str">
        <f t="shared" si="301"/>
        <v/>
      </c>
      <c r="N434" s="20" t="str">
        <f>IF($G434=3,SUM($D432:D434),"")</f>
        <v/>
      </c>
      <c r="O434" s="20" t="str">
        <f t="shared" si="304"/>
        <v/>
      </c>
      <c r="P434" s="20" t="str">
        <f t="shared" si="306"/>
        <v/>
      </c>
      <c r="Q434" s="20" t="str">
        <f t="shared" si="308"/>
        <v/>
      </c>
      <c r="R434" s="20" t="str">
        <f t="shared" si="310"/>
        <v/>
      </c>
      <c r="S434" s="20">
        <f t="shared" si="312"/>
        <v>31686</v>
      </c>
      <c r="T434" s="20" t="str">
        <f t="shared" si="314"/>
        <v/>
      </c>
      <c r="W434" s="5"/>
      <c r="X434" s="7"/>
      <c r="Z434" s="1"/>
      <c r="AA434" s="1"/>
      <c r="AB434" s="5"/>
      <c r="AC434" s="5"/>
      <c r="AD434" s="1"/>
    </row>
    <row r="435" spans="1:31" x14ac:dyDescent="0.25">
      <c r="A435" t="s">
        <v>63</v>
      </c>
      <c r="B435" t="s">
        <v>238</v>
      </c>
      <c r="C435">
        <v>5</v>
      </c>
      <c r="D435">
        <v>311</v>
      </c>
      <c r="E435" s="15">
        <v>1.7569999999999999</v>
      </c>
      <c r="F435" s="6">
        <f t="shared" ref="F435" si="357">AVERAGE(E427:E435)</f>
        <v>2.8031111111111113</v>
      </c>
      <c r="G435">
        <f t="shared" si="300"/>
        <v>9</v>
      </c>
      <c r="H435">
        <f t="shared" si="326"/>
        <v>481</v>
      </c>
      <c r="I435" s="5">
        <f t="shared" si="297"/>
        <v>1749.6869999999999</v>
      </c>
      <c r="J435" s="7">
        <f t="shared" si="329"/>
        <v>0</v>
      </c>
      <c r="K435" t="str">
        <f t="shared" si="327"/>
        <v/>
      </c>
      <c r="M435" s="20" t="str">
        <f t="shared" si="301"/>
        <v/>
      </c>
      <c r="N435" s="20" t="str">
        <f>IF($G435=3,SUM($D433:D435),"")</f>
        <v/>
      </c>
      <c r="O435" s="20" t="str">
        <f t="shared" si="304"/>
        <v/>
      </c>
      <c r="P435" s="20" t="str">
        <f t="shared" si="306"/>
        <v/>
      </c>
      <c r="Q435" s="20" t="str">
        <f t="shared" si="308"/>
        <v/>
      </c>
      <c r="R435" s="20" t="str">
        <f t="shared" si="310"/>
        <v/>
      </c>
      <c r="S435" s="20" t="str">
        <f t="shared" si="312"/>
        <v/>
      </c>
      <c r="T435" s="20">
        <f t="shared" si="314"/>
        <v>31997</v>
      </c>
      <c r="W435" s="5"/>
      <c r="X435" s="7"/>
      <c r="Z435" s="1"/>
      <c r="AA435" s="1"/>
      <c r="AB435" s="5"/>
      <c r="AC435" s="5"/>
      <c r="AD435" s="1"/>
    </row>
    <row r="436" spans="1:31" x14ac:dyDescent="0.25">
      <c r="A436" t="s">
        <v>63</v>
      </c>
      <c r="B436" t="s">
        <v>666</v>
      </c>
      <c r="C436">
        <v>4</v>
      </c>
      <c r="D436">
        <v>257</v>
      </c>
      <c r="E436" s="15">
        <v>1.825</v>
      </c>
      <c r="F436" s="6">
        <f t="shared" ref="F436" si="358">AVERAGE(E427:E436)</f>
        <v>2.7053000000000003</v>
      </c>
      <c r="G436">
        <f t="shared" si="300"/>
        <v>10</v>
      </c>
      <c r="H436">
        <f t="shared" si="326"/>
        <v>485</v>
      </c>
      <c r="I436" s="5">
        <f t="shared" si="297"/>
        <v>1756.9869999999999</v>
      </c>
      <c r="J436" s="7">
        <f t="shared" si="329"/>
        <v>3.6226536082474223</v>
      </c>
      <c r="K436">
        <f t="shared" si="327"/>
        <v>32254</v>
      </c>
      <c r="M436" s="20" t="str">
        <f t="shared" si="301"/>
        <v/>
      </c>
      <c r="N436" s="20" t="str">
        <f>IF($G436=3,SUM($D434:D436),"")</f>
        <v/>
      </c>
      <c r="O436" s="20" t="str">
        <f t="shared" si="304"/>
        <v/>
      </c>
      <c r="P436" s="20" t="str">
        <f t="shared" si="306"/>
        <v/>
      </c>
      <c r="Q436" s="20" t="str">
        <f t="shared" si="308"/>
        <v/>
      </c>
      <c r="R436" s="20" t="str">
        <f t="shared" si="310"/>
        <v/>
      </c>
      <c r="S436" s="20" t="str">
        <f t="shared" si="312"/>
        <v/>
      </c>
      <c r="T436" s="20" t="str">
        <f t="shared" si="314"/>
        <v/>
      </c>
      <c r="W436" s="5"/>
      <c r="X436" s="7"/>
      <c r="Z436" s="1"/>
      <c r="AA436" s="1"/>
      <c r="AB436" s="5"/>
      <c r="AC436" s="5"/>
      <c r="AD436" s="1"/>
    </row>
    <row r="437" spans="1:31" x14ac:dyDescent="0.25">
      <c r="A437" t="s">
        <v>18</v>
      </c>
      <c r="B437" t="s">
        <v>350</v>
      </c>
      <c r="C437">
        <v>66</v>
      </c>
      <c r="D437">
        <v>4271</v>
      </c>
      <c r="E437" s="15">
        <v>2.383</v>
      </c>
      <c r="F437" s="6">
        <f t="shared" ref="F437" si="359">AVERAGE(E437)</f>
        <v>2.383</v>
      </c>
      <c r="G437">
        <f t="shared" si="300"/>
        <v>1</v>
      </c>
      <c r="H437">
        <f t="shared" si="326"/>
        <v>66</v>
      </c>
      <c r="I437" s="5">
        <f t="shared" si="297"/>
        <v>157.27799999999999</v>
      </c>
      <c r="J437" s="7">
        <f t="shared" si="329"/>
        <v>0</v>
      </c>
      <c r="K437" t="str">
        <f t="shared" si="327"/>
        <v/>
      </c>
      <c r="M437" s="20" t="str">
        <f t="shared" si="301"/>
        <v/>
      </c>
      <c r="N437" s="20" t="str">
        <f>IF($G437=3,SUM($D435:D437),"")</f>
        <v/>
      </c>
      <c r="O437" s="20" t="str">
        <f t="shared" si="304"/>
        <v/>
      </c>
      <c r="P437" s="20" t="str">
        <f t="shared" si="306"/>
        <v/>
      </c>
      <c r="Q437" s="20" t="str">
        <f t="shared" si="308"/>
        <v/>
      </c>
      <c r="R437" s="20" t="str">
        <f t="shared" si="310"/>
        <v/>
      </c>
      <c r="S437" s="20" t="str">
        <f t="shared" si="312"/>
        <v/>
      </c>
      <c r="T437" s="20" t="str">
        <f t="shared" si="314"/>
        <v/>
      </c>
      <c r="W437" s="5"/>
      <c r="X437" s="7"/>
      <c r="Z437" s="1"/>
      <c r="AA437" s="1"/>
      <c r="AB437" s="5"/>
      <c r="AC437" s="5"/>
      <c r="AD437" s="1"/>
    </row>
    <row r="438" spans="1:31" x14ac:dyDescent="0.25">
      <c r="A438" t="s">
        <v>18</v>
      </c>
      <c r="B438" t="s">
        <v>351</v>
      </c>
      <c r="C438">
        <v>60</v>
      </c>
      <c r="D438">
        <v>3748</v>
      </c>
      <c r="E438" s="15">
        <v>3.0819999999999999</v>
      </c>
      <c r="F438" s="6">
        <f t="shared" ref="F438" si="360">AVERAGE(E437:E438)</f>
        <v>2.7324999999999999</v>
      </c>
      <c r="G438">
        <f t="shared" si="300"/>
        <v>2</v>
      </c>
      <c r="H438">
        <f t="shared" si="326"/>
        <v>126</v>
      </c>
      <c r="I438" s="5">
        <f t="shared" si="297"/>
        <v>342.19799999999998</v>
      </c>
      <c r="J438" s="7">
        <f t="shared" si="329"/>
        <v>0</v>
      </c>
      <c r="K438" t="str">
        <f t="shared" si="327"/>
        <v/>
      </c>
      <c r="M438" s="20">
        <f t="shared" si="301"/>
        <v>8019</v>
      </c>
      <c r="N438" s="20" t="str">
        <f>IF($G438=3,SUM($D436:D438),"")</f>
        <v/>
      </c>
      <c r="O438" s="20" t="str">
        <f t="shared" si="304"/>
        <v/>
      </c>
      <c r="P438" s="20" t="str">
        <f t="shared" si="306"/>
        <v/>
      </c>
      <c r="Q438" s="20" t="str">
        <f t="shared" si="308"/>
        <v/>
      </c>
      <c r="R438" s="20" t="str">
        <f t="shared" si="310"/>
        <v/>
      </c>
      <c r="S438" s="20" t="str">
        <f t="shared" si="312"/>
        <v/>
      </c>
      <c r="T438" s="20" t="str">
        <f t="shared" si="314"/>
        <v/>
      </c>
      <c r="W438" s="5"/>
      <c r="X438" s="7"/>
      <c r="Z438" s="5"/>
      <c r="AA438" s="1"/>
      <c r="AB438" s="5"/>
      <c r="AC438" s="5"/>
      <c r="AD438" s="1"/>
      <c r="AE438" s="5"/>
    </row>
    <row r="439" spans="1:31" x14ac:dyDescent="0.25">
      <c r="A439" t="s">
        <v>18</v>
      </c>
      <c r="B439" t="s">
        <v>352</v>
      </c>
      <c r="C439">
        <v>51</v>
      </c>
      <c r="D439">
        <v>2720</v>
      </c>
      <c r="E439" s="15">
        <v>5.5670000000000002</v>
      </c>
      <c r="F439" s="6">
        <f t="shared" ref="F439" si="361">AVERAGE(E437:E439)</f>
        <v>3.6773333333333333</v>
      </c>
      <c r="G439">
        <f t="shared" si="300"/>
        <v>3</v>
      </c>
      <c r="H439">
        <f t="shared" si="326"/>
        <v>177</v>
      </c>
      <c r="I439" s="5">
        <f t="shared" si="297"/>
        <v>626.11500000000001</v>
      </c>
      <c r="J439" s="7">
        <f t="shared" si="329"/>
        <v>0</v>
      </c>
      <c r="K439" t="str">
        <f t="shared" si="327"/>
        <v/>
      </c>
      <c r="M439" s="20" t="str">
        <f t="shared" si="301"/>
        <v/>
      </c>
      <c r="N439" s="20">
        <f>IF($G439=3,SUM($D437:D439),"")</f>
        <v>10739</v>
      </c>
      <c r="O439" s="20" t="str">
        <f t="shared" si="304"/>
        <v/>
      </c>
      <c r="P439" s="20" t="str">
        <f t="shared" si="306"/>
        <v/>
      </c>
      <c r="Q439" s="20" t="str">
        <f t="shared" si="308"/>
        <v/>
      </c>
      <c r="R439" s="20" t="str">
        <f t="shared" si="310"/>
        <v/>
      </c>
      <c r="S439" s="20" t="str">
        <f t="shared" si="312"/>
        <v/>
      </c>
      <c r="T439" s="20" t="str">
        <f t="shared" si="314"/>
        <v/>
      </c>
      <c r="W439" s="5"/>
      <c r="X439" s="7"/>
      <c r="Z439" s="1"/>
      <c r="AA439" s="1"/>
      <c r="AB439" s="5"/>
      <c r="AC439" s="5"/>
      <c r="AD439" s="1"/>
    </row>
    <row r="440" spans="1:31" x14ac:dyDescent="0.25">
      <c r="A440" t="s">
        <v>18</v>
      </c>
      <c r="B440" t="s">
        <v>354</v>
      </c>
      <c r="C440">
        <v>36</v>
      </c>
      <c r="D440">
        <v>2342</v>
      </c>
      <c r="E440" s="15">
        <v>2.7389999999999999</v>
      </c>
      <c r="F440" s="6">
        <f t="shared" ref="F440" si="362">AVERAGE(E437:E440)</f>
        <v>3.4427500000000002</v>
      </c>
      <c r="G440">
        <f t="shared" si="300"/>
        <v>4</v>
      </c>
      <c r="H440">
        <f t="shared" si="326"/>
        <v>213</v>
      </c>
      <c r="I440" s="5">
        <f t="shared" si="297"/>
        <v>724.71900000000005</v>
      </c>
      <c r="J440" s="7">
        <f t="shared" si="329"/>
        <v>0</v>
      </c>
      <c r="K440" t="str">
        <f t="shared" si="327"/>
        <v/>
      </c>
      <c r="M440" s="20" t="str">
        <f t="shared" si="301"/>
        <v/>
      </c>
      <c r="N440" s="20" t="str">
        <f>IF($G440=3,SUM($D438:D440),"")</f>
        <v/>
      </c>
      <c r="O440" s="20">
        <f t="shared" si="304"/>
        <v>13081</v>
      </c>
      <c r="P440" s="20" t="str">
        <f t="shared" si="306"/>
        <v/>
      </c>
      <c r="Q440" s="20" t="str">
        <f t="shared" si="308"/>
        <v/>
      </c>
      <c r="R440" s="20" t="str">
        <f t="shared" si="310"/>
        <v/>
      </c>
      <c r="S440" s="20" t="str">
        <f t="shared" si="312"/>
        <v/>
      </c>
      <c r="T440" s="20" t="str">
        <f t="shared" si="314"/>
        <v/>
      </c>
      <c r="W440" s="5"/>
      <c r="X440" s="7"/>
      <c r="Z440" s="1"/>
      <c r="AA440" s="1"/>
      <c r="AB440" s="5"/>
      <c r="AC440" s="5"/>
      <c r="AD440" s="1"/>
    </row>
    <row r="441" spans="1:31" x14ac:dyDescent="0.25">
      <c r="A441" t="s">
        <v>18</v>
      </c>
      <c r="B441" t="s">
        <v>353</v>
      </c>
      <c r="C441">
        <v>31</v>
      </c>
      <c r="D441">
        <v>2283</v>
      </c>
      <c r="E441" s="15">
        <v>2.629</v>
      </c>
      <c r="F441" s="6">
        <f t="shared" ref="F441" si="363">AVERAGE(E437:E441)</f>
        <v>3.2800000000000002</v>
      </c>
      <c r="G441">
        <f t="shared" si="300"/>
        <v>5</v>
      </c>
      <c r="H441">
        <f t="shared" si="326"/>
        <v>244</v>
      </c>
      <c r="I441" s="5">
        <f t="shared" si="297"/>
        <v>806.21800000000007</v>
      </c>
      <c r="J441" s="7">
        <f t="shared" si="329"/>
        <v>0</v>
      </c>
      <c r="K441" t="str">
        <f t="shared" si="327"/>
        <v/>
      </c>
      <c r="M441" s="20" t="str">
        <f t="shared" si="301"/>
        <v/>
      </c>
      <c r="N441" s="20" t="str">
        <f>IF($G441=3,SUM($D439:D441),"")</f>
        <v/>
      </c>
      <c r="O441" s="20" t="str">
        <f t="shared" si="304"/>
        <v/>
      </c>
      <c r="P441" s="20">
        <f t="shared" si="306"/>
        <v>7345</v>
      </c>
      <c r="Q441" s="20" t="str">
        <f t="shared" si="308"/>
        <v/>
      </c>
      <c r="R441" s="20" t="str">
        <f t="shared" si="310"/>
        <v/>
      </c>
      <c r="S441" s="20" t="str">
        <f t="shared" si="312"/>
        <v/>
      </c>
      <c r="T441" s="20" t="str">
        <f t="shared" si="314"/>
        <v/>
      </c>
      <c r="W441" s="5"/>
      <c r="X441" s="7"/>
      <c r="Z441" s="1"/>
      <c r="AA441" s="1"/>
      <c r="AB441" s="5"/>
      <c r="AC441" s="5"/>
      <c r="AD441" s="1"/>
    </row>
    <row r="442" spans="1:31" x14ac:dyDescent="0.25">
      <c r="A442" t="s">
        <v>18</v>
      </c>
      <c r="B442" t="s">
        <v>355</v>
      </c>
      <c r="C442">
        <v>28</v>
      </c>
      <c r="D442">
        <v>1443</v>
      </c>
      <c r="E442" s="15">
        <v>2.8490000000000002</v>
      </c>
      <c r="F442" s="6">
        <f t="shared" ref="F442" si="364">AVERAGE(E437:E442)</f>
        <v>3.2081666666666671</v>
      </c>
      <c r="G442">
        <f t="shared" si="300"/>
        <v>6</v>
      </c>
      <c r="H442">
        <f t="shared" si="326"/>
        <v>272</v>
      </c>
      <c r="I442" s="5">
        <f t="shared" si="297"/>
        <v>885.99000000000012</v>
      </c>
      <c r="J442" s="7">
        <f t="shared" si="329"/>
        <v>0</v>
      </c>
      <c r="K442" t="str">
        <f t="shared" si="327"/>
        <v/>
      </c>
      <c r="M442" s="20" t="str">
        <f t="shared" si="301"/>
        <v/>
      </c>
      <c r="N442" s="20" t="str">
        <f>IF($G442=3,SUM($D440:D442),"")</f>
        <v/>
      </c>
      <c r="O442" s="20" t="str">
        <f t="shared" si="304"/>
        <v/>
      </c>
      <c r="P442" s="20" t="str">
        <f t="shared" si="306"/>
        <v/>
      </c>
      <c r="Q442" s="20">
        <f t="shared" si="308"/>
        <v>16807</v>
      </c>
      <c r="R442" s="20" t="str">
        <f t="shared" si="310"/>
        <v/>
      </c>
      <c r="S442" s="20" t="str">
        <f t="shared" si="312"/>
        <v/>
      </c>
      <c r="T442" s="20" t="str">
        <f t="shared" si="314"/>
        <v/>
      </c>
      <c r="W442" s="5"/>
      <c r="X442" s="7"/>
      <c r="Z442" s="1"/>
      <c r="AA442" s="1"/>
      <c r="AB442" s="5"/>
      <c r="AC442" s="5"/>
      <c r="AD442" s="1"/>
    </row>
    <row r="443" spans="1:31" x14ac:dyDescent="0.25">
      <c r="A443" t="s">
        <v>18</v>
      </c>
      <c r="B443" t="s">
        <v>356</v>
      </c>
      <c r="C443">
        <v>21</v>
      </c>
      <c r="D443">
        <v>1108</v>
      </c>
      <c r="E443" s="15">
        <v>2.2559999999999998</v>
      </c>
      <c r="F443" s="6">
        <f t="shared" ref="F443" si="365">AVERAGE(E437:E443)</f>
        <v>3.0721428571428575</v>
      </c>
      <c r="G443">
        <f t="shared" si="300"/>
        <v>7</v>
      </c>
      <c r="H443">
        <f t="shared" si="326"/>
        <v>293</v>
      </c>
      <c r="I443" s="5">
        <f t="shared" si="297"/>
        <v>933.3660000000001</v>
      </c>
      <c r="J443" s="7">
        <f t="shared" si="329"/>
        <v>0</v>
      </c>
      <c r="K443" t="str">
        <f t="shared" si="327"/>
        <v/>
      </c>
      <c r="M443" s="20" t="str">
        <f t="shared" si="301"/>
        <v/>
      </c>
      <c r="N443" s="20" t="str">
        <f>IF($G443=3,SUM($D441:D443),"")</f>
        <v/>
      </c>
      <c r="O443" s="20" t="str">
        <f t="shared" si="304"/>
        <v/>
      </c>
      <c r="P443" s="20" t="str">
        <f t="shared" si="306"/>
        <v/>
      </c>
      <c r="Q443" s="20" t="str">
        <f t="shared" si="308"/>
        <v/>
      </c>
      <c r="R443" s="20">
        <f t="shared" si="310"/>
        <v>17915</v>
      </c>
      <c r="S443" s="20" t="str">
        <f t="shared" si="312"/>
        <v/>
      </c>
      <c r="T443" s="20" t="str">
        <f t="shared" si="314"/>
        <v/>
      </c>
      <c r="W443" s="5"/>
      <c r="X443" s="7"/>
      <c r="Z443" s="1"/>
      <c r="AA443" s="1"/>
      <c r="AB443" s="5"/>
      <c r="AC443" s="5"/>
      <c r="AD443" s="1"/>
    </row>
    <row r="444" spans="1:31" x14ac:dyDescent="0.25">
      <c r="A444" t="s">
        <v>18</v>
      </c>
      <c r="B444" t="s">
        <v>749</v>
      </c>
      <c r="C444">
        <v>17</v>
      </c>
      <c r="D444">
        <v>1084</v>
      </c>
      <c r="E444" s="15">
        <v>3.427</v>
      </c>
      <c r="F444" s="6">
        <f t="shared" ref="F444" si="366">AVERAGE(E437:E444)</f>
        <v>3.1165000000000003</v>
      </c>
      <c r="G444">
        <f t="shared" si="300"/>
        <v>8</v>
      </c>
      <c r="H444">
        <f t="shared" si="326"/>
        <v>310</v>
      </c>
      <c r="I444" s="5">
        <f t="shared" si="297"/>
        <v>991.62500000000011</v>
      </c>
      <c r="J444" s="7">
        <f t="shared" si="329"/>
        <v>0</v>
      </c>
      <c r="K444" t="str">
        <f t="shared" si="327"/>
        <v/>
      </c>
      <c r="M444" s="20" t="str">
        <f t="shared" si="301"/>
        <v/>
      </c>
      <c r="N444" s="20" t="str">
        <f>IF($G444=3,SUM($D442:D444),"")</f>
        <v/>
      </c>
      <c r="O444" s="20" t="str">
        <f t="shared" si="304"/>
        <v/>
      </c>
      <c r="P444" s="20" t="str">
        <f t="shared" si="306"/>
        <v/>
      </c>
      <c r="Q444" s="20" t="str">
        <f t="shared" si="308"/>
        <v/>
      </c>
      <c r="R444" s="20" t="str">
        <f t="shared" si="310"/>
        <v/>
      </c>
      <c r="S444" s="20">
        <f t="shared" si="312"/>
        <v>18999</v>
      </c>
      <c r="T444" s="20" t="str">
        <f t="shared" si="314"/>
        <v/>
      </c>
      <c r="W444" s="5"/>
      <c r="X444" s="7"/>
      <c r="Z444" s="1"/>
      <c r="AA444" s="1"/>
      <c r="AB444" s="5"/>
      <c r="AC444" s="5"/>
      <c r="AD444" s="1"/>
    </row>
    <row r="445" spans="1:31" x14ac:dyDescent="0.25">
      <c r="A445" t="s">
        <v>18</v>
      </c>
      <c r="B445" t="s">
        <v>1186</v>
      </c>
      <c r="C445">
        <v>16</v>
      </c>
      <c r="D445">
        <v>973</v>
      </c>
      <c r="E445" s="15">
        <v>1.8129999999999999</v>
      </c>
      <c r="F445" s="6">
        <f t="shared" ref="F445" si="367">AVERAGE(E437:E445)</f>
        <v>2.9716666666666667</v>
      </c>
      <c r="G445">
        <f t="shared" si="300"/>
        <v>9</v>
      </c>
      <c r="H445">
        <f t="shared" si="326"/>
        <v>326</v>
      </c>
      <c r="I445" s="5">
        <f t="shared" si="297"/>
        <v>1020.6330000000002</v>
      </c>
      <c r="J445" s="7">
        <f t="shared" si="329"/>
        <v>0</v>
      </c>
      <c r="K445" t="str">
        <f t="shared" si="327"/>
        <v/>
      </c>
      <c r="M445" s="20" t="str">
        <f t="shared" si="301"/>
        <v/>
      </c>
      <c r="N445" s="20" t="str">
        <f>IF($G445=3,SUM($D443:D445),"")</f>
        <v/>
      </c>
      <c r="O445" s="20" t="str">
        <f t="shared" si="304"/>
        <v/>
      </c>
      <c r="P445" s="20" t="str">
        <f t="shared" si="306"/>
        <v/>
      </c>
      <c r="Q445" s="20" t="str">
        <f t="shared" si="308"/>
        <v/>
      </c>
      <c r="R445" s="20" t="str">
        <f t="shared" si="310"/>
        <v/>
      </c>
      <c r="S445" s="20" t="str">
        <f t="shared" si="312"/>
        <v/>
      </c>
      <c r="T445" s="20">
        <f t="shared" si="314"/>
        <v>19972</v>
      </c>
      <c r="W445" s="5"/>
      <c r="X445" s="7"/>
      <c r="Z445" s="1"/>
      <c r="AA445" s="1"/>
      <c r="AB445" s="5"/>
      <c r="AC445" s="5"/>
      <c r="AD445" s="1"/>
    </row>
    <row r="446" spans="1:31" x14ac:dyDescent="0.25">
      <c r="A446" t="s">
        <v>18</v>
      </c>
      <c r="B446" t="s">
        <v>358</v>
      </c>
      <c r="C446">
        <v>16</v>
      </c>
      <c r="D446">
        <v>1023</v>
      </c>
      <c r="E446" s="15">
        <v>2.4129999999999998</v>
      </c>
      <c r="F446" s="6">
        <f t="shared" ref="F446" si="368">AVERAGE(E437:E446)</f>
        <v>2.9157999999999999</v>
      </c>
      <c r="G446">
        <f t="shared" si="300"/>
        <v>10</v>
      </c>
      <c r="H446">
        <f t="shared" si="326"/>
        <v>342</v>
      </c>
      <c r="I446" s="5">
        <f t="shared" si="297"/>
        <v>1059.2410000000002</v>
      </c>
      <c r="J446" s="7">
        <f t="shared" si="329"/>
        <v>3.097195906432749</v>
      </c>
      <c r="K446">
        <f t="shared" si="327"/>
        <v>20995</v>
      </c>
      <c r="M446" s="20" t="str">
        <f t="shared" si="301"/>
        <v/>
      </c>
      <c r="N446" s="20" t="str">
        <f>IF($G446=3,SUM($D444:D446),"")</f>
        <v/>
      </c>
      <c r="O446" s="20" t="str">
        <f t="shared" si="304"/>
        <v/>
      </c>
      <c r="P446" s="20" t="str">
        <f t="shared" si="306"/>
        <v/>
      </c>
      <c r="Q446" s="20" t="str">
        <f t="shared" si="308"/>
        <v/>
      </c>
      <c r="R446" s="20" t="str">
        <f t="shared" si="310"/>
        <v/>
      </c>
      <c r="S446" s="20" t="str">
        <f t="shared" si="312"/>
        <v/>
      </c>
      <c r="T446" s="20" t="str">
        <f t="shared" si="314"/>
        <v/>
      </c>
      <c r="W446" s="5"/>
      <c r="X446" s="7"/>
      <c r="Z446" s="1"/>
      <c r="AA446" s="1"/>
      <c r="AB446" s="5"/>
      <c r="AC446" s="5"/>
      <c r="AD446" s="1"/>
    </row>
    <row r="447" spans="1:31" x14ac:dyDescent="0.25">
      <c r="A447" t="s">
        <v>64</v>
      </c>
      <c r="B447" t="s">
        <v>667</v>
      </c>
      <c r="C447">
        <v>135</v>
      </c>
      <c r="D447">
        <v>26896</v>
      </c>
      <c r="E447" s="15">
        <v>32.072000000000003</v>
      </c>
      <c r="F447" s="6">
        <f t="shared" ref="F447" si="369">AVERAGE(E447)</f>
        <v>32.072000000000003</v>
      </c>
      <c r="G447">
        <f t="shared" si="300"/>
        <v>1</v>
      </c>
      <c r="H447">
        <f t="shared" si="326"/>
        <v>135</v>
      </c>
      <c r="I447" s="5">
        <f t="shared" si="297"/>
        <v>4329.72</v>
      </c>
      <c r="J447" s="7">
        <f t="shared" si="329"/>
        <v>0</v>
      </c>
      <c r="K447" t="str">
        <f t="shared" si="327"/>
        <v/>
      </c>
      <c r="M447" s="20" t="str">
        <f t="shared" si="301"/>
        <v/>
      </c>
      <c r="N447" s="20" t="str">
        <f>IF($G447=3,SUM($D445:D447),"")</f>
        <v/>
      </c>
      <c r="O447" s="20" t="str">
        <f t="shared" si="304"/>
        <v/>
      </c>
      <c r="P447" s="20" t="str">
        <f t="shared" si="306"/>
        <v/>
      </c>
      <c r="Q447" s="20" t="str">
        <f t="shared" si="308"/>
        <v/>
      </c>
      <c r="R447" s="20" t="str">
        <f t="shared" si="310"/>
        <v/>
      </c>
      <c r="S447" s="20" t="str">
        <f t="shared" si="312"/>
        <v/>
      </c>
      <c r="T447" s="20" t="str">
        <f t="shared" si="314"/>
        <v/>
      </c>
      <c r="W447" s="5"/>
      <c r="X447" s="7"/>
      <c r="Z447" s="1"/>
      <c r="AA447" s="1"/>
      <c r="AB447" s="5"/>
      <c r="AC447" s="5"/>
      <c r="AD447" s="1"/>
    </row>
    <row r="448" spans="1:31" x14ac:dyDescent="0.25">
      <c r="A448" t="s">
        <v>64</v>
      </c>
      <c r="B448" t="s">
        <v>393</v>
      </c>
      <c r="C448">
        <v>93</v>
      </c>
      <c r="D448">
        <v>29537</v>
      </c>
      <c r="E448" s="15">
        <v>4.9809999999999999</v>
      </c>
      <c r="F448" s="6">
        <f t="shared" ref="F448" si="370">AVERAGE(E447:E448)</f>
        <v>18.526500000000002</v>
      </c>
      <c r="G448">
        <f t="shared" si="300"/>
        <v>2</v>
      </c>
      <c r="H448">
        <f t="shared" si="326"/>
        <v>228</v>
      </c>
      <c r="I448" s="5">
        <f t="shared" si="297"/>
        <v>4792.9530000000004</v>
      </c>
      <c r="J448" s="7">
        <f t="shared" si="329"/>
        <v>0</v>
      </c>
      <c r="K448" t="str">
        <f t="shared" si="327"/>
        <v/>
      </c>
      <c r="M448" s="20">
        <f t="shared" si="301"/>
        <v>56433</v>
      </c>
      <c r="N448" s="20" t="str">
        <f>IF($G448=3,SUM($D446:D448),"")</f>
        <v/>
      </c>
      <c r="O448" s="20" t="str">
        <f t="shared" si="304"/>
        <v/>
      </c>
      <c r="P448" s="20" t="str">
        <f t="shared" si="306"/>
        <v/>
      </c>
      <c r="Q448" s="20" t="str">
        <f t="shared" si="308"/>
        <v/>
      </c>
      <c r="R448" s="20" t="str">
        <f t="shared" si="310"/>
        <v/>
      </c>
      <c r="S448" s="20" t="str">
        <f t="shared" si="312"/>
        <v/>
      </c>
      <c r="T448" s="20" t="str">
        <f t="shared" si="314"/>
        <v/>
      </c>
      <c r="W448" s="5"/>
      <c r="X448" s="7"/>
      <c r="Z448" s="5"/>
      <c r="AA448" s="1"/>
      <c r="AB448" s="5"/>
      <c r="AC448" s="5"/>
      <c r="AD448" s="1"/>
      <c r="AE448" s="5"/>
    </row>
    <row r="449" spans="1:31" x14ac:dyDescent="0.25">
      <c r="A449" t="s">
        <v>64</v>
      </c>
      <c r="B449" t="s">
        <v>669</v>
      </c>
      <c r="C449">
        <v>47</v>
      </c>
      <c r="D449">
        <v>9631</v>
      </c>
      <c r="E449" s="15">
        <v>9.673</v>
      </c>
      <c r="F449" s="6">
        <f t="shared" ref="F449" si="371">AVERAGE(E447:E449)</f>
        <v>15.575333333333335</v>
      </c>
      <c r="G449">
        <f t="shared" si="300"/>
        <v>3</v>
      </c>
      <c r="H449">
        <f t="shared" si="326"/>
        <v>275</v>
      </c>
      <c r="I449" s="5">
        <f t="shared" si="297"/>
        <v>5247.5840000000007</v>
      </c>
      <c r="J449" s="7">
        <f t="shared" si="329"/>
        <v>0</v>
      </c>
      <c r="K449" t="str">
        <f t="shared" si="327"/>
        <v/>
      </c>
      <c r="M449" s="20" t="str">
        <f t="shared" si="301"/>
        <v/>
      </c>
      <c r="N449" s="20">
        <f>IF($G449=3,SUM($D447:D449),"")</f>
        <v>66064</v>
      </c>
      <c r="O449" s="20" t="str">
        <f t="shared" si="304"/>
        <v/>
      </c>
      <c r="P449" s="20" t="str">
        <f t="shared" si="306"/>
        <v/>
      </c>
      <c r="Q449" s="20" t="str">
        <f t="shared" si="308"/>
        <v/>
      </c>
      <c r="R449" s="20" t="str">
        <f t="shared" si="310"/>
        <v/>
      </c>
      <c r="S449" s="20" t="str">
        <f t="shared" si="312"/>
        <v/>
      </c>
      <c r="T449" s="20" t="str">
        <f t="shared" si="314"/>
        <v/>
      </c>
      <c r="W449" s="5"/>
      <c r="X449" s="7"/>
      <c r="Z449" s="1"/>
      <c r="AA449" s="1"/>
      <c r="AB449" s="5"/>
      <c r="AC449" s="5"/>
      <c r="AD449" s="1"/>
    </row>
    <row r="450" spans="1:31" x14ac:dyDescent="0.25">
      <c r="A450" t="s">
        <v>64</v>
      </c>
      <c r="B450" t="s">
        <v>395</v>
      </c>
      <c r="C450">
        <v>33</v>
      </c>
      <c r="D450">
        <v>7433</v>
      </c>
      <c r="E450" s="15">
        <v>2.5760000000000001</v>
      </c>
      <c r="F450" s="6">
        <f t="shared" ref="F450" si="372">AVERAGE(E447:E450)</f>
        <v>12.325500000000002</v>
      </c>
      <c r="G450">
        <f t="shared" si="300"/>
        <v>4</v>
      </c>
      <c r="H450">
        <f t="shared" si="326"/>
        <v>308</v>
      </c>
      <c r="I450" s="5">
        <f t="shared" ref="I450:I513" si="373">IF(G449&gt;G450,E450*C450,E450*C450+I449)</f>
        <v>5332.5920000000006</v>
      </c>
      <c r="J450" s="7">
        <f t="shared" si="329"/>
        <v>0</v>
      </c>
      <c r="K450" t="str">
        <f t="shared" si="327"/>
        <v/>
      </c>
      <c r="M450" s="20" t="str">
        <f t="shared" si="301"/>
        <v/>
      </c>
      <c r="N450" s="20" t="str">
        <f>IF($G450=3,SUM($D448:D450),"")</f>
        <v/>
      </c>
      <c r="O450" s="20">
        <f t="shared" si="304"/>
        <v>73497</v>
      </c>
      <c r="P450" s="20" t="str">
        <f t="shared" si="306"/>
        <v/>
      </c>
      <c r="Q450" s="20" t="str">
        <f t="shared" si="308"/>
        <v/>
      </c>
      <c r="R450" s="20" t="str">
        <f t="shared" si="310"/>
        <v/>
      </c>
      <c r="S450" s="20" t="str">
        <f t="shared" si="312"/>
        <v/>
      </c>
      <c r="T450" s="20" t="str">
        <f t="shared" si="314"/>
        <v/>
      </c>
      <c r="W450" s="5"/>
      <c r="X450" s="7"/>
      <c r="Z450" s="1"/>
      <c r="AA450" s="1"/>
      <c r="AB450" s="5"/>
      <c r="AC450" s="5"/>
      <c r="AD450" s="1"/>
    </row>
    <row r="451" spans="1:31" x14ac:dyDescent="0.25">
      <c r="A451" t="s">
        <v>64</v>
      </c>
      <c r="B451" t="s">
        <v>668</v>
      </c>
      <c r="C451">
        <v>30</v>
      </c>
      <c r="D451">
        <v>3686</v>
      </c>
      <c r="E451" s="15">
        <v>6.1150000000000002</v>
      </c>
      <c r="F451" s="6">
        <f t="shared" ref="F451" si="374">AVERAGE(E447:E451)</f>
        <v>11.083400000000001</v>
      </c>
      <c r="G451">
        <f t="shared" si="300"/>
        <v>5</v>
      </c>
      <c r="H451">
        <f t="shared" si="326"/>
        <v>338</v>
      </c>
      <c r="I451" s="5">
        <f t="shared" si="373"/>
        <v>5516.0420000000004</v>
      </c>
      <c r="J451" s="7">
        <f t="shared" si="329"/>
        <v>0</v>
      </c>
      <c r="K451" t="str">
        <f t="shared" si="327"/>
        <v/>
      </c>
      <c r="M451" s="20" t="str">
        <f t="shared" si="301"/>
        <v/>
      </c>
      <c r="N451" s="20" t="str">
        <f>IF($G451=3,SUM($D449:D451),"")</f>
        <v/>
      </c>
      <c r="O451" s="20" t="str">
        <f t="shared" si="304"/>
        <v/>
      </c>
      <c r="P451" s="20">
        <f t="shared" si="306"/>
        <v>20750</v>
      </c>
      <c r="Q451" s="20" t="str">
        <f t="shared" si="308"/>
        <v/>
      </c>
      <c r="R451" s="20" t="str">
        <f t="shared" si="310"/>
        <v/>
      </c>
      <c r="S451" s="20" t="str">
        <f t="shared" si="312"/>
        <v/>
      </c>
      <c r="T451" s="20" t="str">
        <f t="shared" si="314"/>
        <v/>
      </c>
      <c r="W451" s="5"/>
      <c r="X451" s="7"/>
      <c r="Z451" s="1"/>
      <c r="AA451" s="1"/>
      <c r="AB451" s="5"/>
      <c r="AC451" s="5"/>
      <c r="AD451" s="1"/>
    </row>
    <row r="452" spans="1:31" x14ac:dyDescent="0.25">
      <c r="A452" t="s">
        <v>64</v>
      </c>
      <c r="B452" t="s">
        <v>670</v>
      </c>
      <c r="C452">
        <v>26</v>
      </c>
      <c r="D452">
        <v>3616</v>
      </c>
      <c r="E452" s="15">
        <v>4.62</v>
      </c>
      <c r="F452" s="6">
        <f t="shared" ref="F452" si="375">AVERAGE(E447:E452)</f>
        <v>10.006166666666667</v>
      </c>
      <c r="G452">
        <f t="shared" ref="G452:G515" si="376">IF(A452=A451,G451+1,1)</f>
        <v>6</v>
      </c>
      <c r="H452">
        <f t="shared" si="326"/>
        <v>364</v>
      </c>
      <c r="I452" s="5">
        <f t="shared" si="373"/>
        <v>5636.1620000000003</v>
      </c>
      <c r="J452" s="7">
        <f t="shared" si="329"/>
        <v>0</v>
      </c>
      <c r="K452" t="str">
        <f t="shared" si="327"/>
        <v/>
      </c>
      <c r="M452" s="20" t="str">
        <f t="shared" ref="M452:M515" si="377">IF($G452=2,SUM($D451:$D452),"")</f>
        <v/>
      </c>
      <c r="N452" s="20" t="str">
        <f>IF($G452=3,SUM($D450:D452),"")</f>
        <v/>
      </c>
      <c r="O452" s="20" t="str">
        <f t="shared" si="304"/>
        <v/>
      </c>
      <c r="P452" s="20" t="str">
        <f t="shared" si="306"/>
        <v/>
      </c>
      <c r="Q452" s="20">
        <f t="shared" si="308"/>
        <v>80799</v>
      </c>
      <c r="R452" s="20" t="str">
        <f t="shared" si="310"/>
        <v/>
      </c>
      <c r="S452" s="20" t="str">
        <f t="shared" si="312"/>
        <v/>
      </c>
      <c r="T452" s="20" t="str">
        <f t="shared" si="314"/>
        <v/>
      </c>
      <c r="W452" s="5"/>
      <c r="X452" s="7"/>
      <c r="Z452" s="1"/>
      <c r="AA452" s="1"/>
      <c r="AB452" s="5"/>
      <c r="AC452" s="5"/>
      <c r="AD452" s="1"/>
    </row>
    <row r="453" spans="1:31" x14ac:dyDescent="0.25">
      <c r="A453" t="s">
        <v>64</v>
      </c>
      <c r="B453" t="s">
        <v>671</v>
      </c>
      <c r="C453">
        <v>23</v>
      </c>
      <c r="D453">
        <v>2805</v>
      </c>
      <c r="E453" s="15">
        <v>6.5640000000000001</v>
      </c>
      <c r="F453" s="6">
        <f t="shared" ref="F453" si="378">AVERAGE(E447:E453)</f>
        <v>9.5144285714285708</v>
      </c>
      <c r="G453">
        <f t="shared" si="376"/>
        <v>7</v>
      </c>
      <c r="H453">
        <f t="shared" si="326"/>
        <v>387</v>
      </c>
      <c r="I453" s="5">
        <f t="shared" si="373"/>
        <v>5787.134</v>
      </c>
      <c r="J453" s="7">
        <f t="shared" si="329"/>
        <v>0</v>
      </c>
      <c r="K453" t="str">
        <f t="shared" si="327"/>
        <v/>
      </c>
      <c r="M453" s="20" t="str">
        <f t="shared" si="377"/>
        <v/>
      </c>
      <c r="N453" s="20" t="str">
        <f>IF($G453=3,SUM($D451:D453),"")</f>
        <v/>
      </c>
      <c r="O453" s="20" t="str">
        <f t="shared" si="304"/>
        <v/>
      </c>
      <c r="P453" s="20" t="str">
        <f t="shared" si="306"/>
        <v/>
      </c>
      <c r="Q453" s="20" t="str">
        <f t="shared" si="308"/>
        <v/>
      </c>
      <c r="R453" s="20">
        <f t="shared" si="310"/>
        <v>83604</v>
      </c>
      <c r="S453" s="20" t="str">
        <f t="shared" si="312"/>
        <v/>
      </c>
      <c r="T453" s="20" t="str">
        <f t="shared" si="314"/>
        <v/>
      </c>
      <c r="W453" s="5"/>
      <c r="X453" s="7"/>
      <c r="Z453" s="1"/>
      <c r="AA453" s="1"/>
      <c r="AB453" s="5"/>
      <c r="AC453" s="5"/>
      <c r="AD453" s="1"/>
    </row>
    <row r="454" spans="1:31" x14ac:dyDescent="0.25">
      <c r="A454" t="s">
        <v>64</v>
      </c>
      <c r="B454" t="s">
        <v>273</v>
      </c>
      <c r="C454">
        <v>18</v>
      </c>
      <c r="D454">
        <v>23739</v>
      </c>
      <c r="E454" s="15">
        <v>2.6739999999999999</v>
      </c>
      <c r="F454" s="6">
        <f t="shared" ref="F454" si="379">AVERAGE(E447:E454)</f>
        <v>8.6593750000000007</v>
      </c>
      <c r="G454">
        <f t="shared" si="376"/>
        <v>8</v>
      </c>
      <c r="H454">
        <f t="shared" si="326"/>
        <v>405</v>
      </c>
      <c r="I454" s="5">
        <f t="shared" si="373"/>
        <v>5835.2659999999996</v>
      </c>
      <c r="J454" s="7">
        <f t="shared" si="329"/>
        <v>0</v>
      </c>
      <c r="K454" t="str">
        <f t="shared" si="327"/>
        <v/>
      </c>
      <c r="M454" s="20" t="str">
        <f t="shared" si="377"/>
        <v/>
      </c>
      <c r="N454" s="20" t="str">
        <f>IF($G454=3,SUM($D452:D454),"")</f>
        <v/>
      </c>
      <c r="O454" s="20" t="str">
        <f t="shared" ref="O454:O517" si="380">IF(G454=4,SUM(D451:D454),"")</f>
        <v/>
      </c>
      <c r="P454" s="20" t="str">
        <f t="shared" si="306"/>
        <v/>
      </c>
      <c r="Q454" s="20" t="str">
        <f t="shared" si="308"/>
        <v/>
      </c>
      <c r="R454" s="20" t="str">
        <f t="shared" si="310"/>
        <v/>
      </c>
      <c r="S454" s="20">
        <f t="shared" si="312"/>
        <v>107343</v>
      </c>
      <c r="T454" s="20" t="str">
        <f t="shared" si="314"/>
        <v/>
      </c>
      <c r="W454" s="5"/>
      <c r="X454" s="7"/>
      <c r="Z454" s="1"/>
      <c r="AA454" s="1"/>
      <c r="AB454" s="5"/>
      <c r="AC454" s="5"/>
      <c r="AD454" s="1"/>
    </row>
    <row r="455" spans="1:31" x14ac:dyDescent="0.25">
      <c r="A455" t="s">
        <v>64</v>
      </c>
      <c r="B455" t="s">
        <v>1869</v>
      </c>
      <c r="C455">
        <v>16</v>
      </c>
      <c r="D455">
        <v>2528</v>
      </c>
      <c r="E455" s="15">
        <v>5.0010000000000003</v>
      </c>
      <c r="F455" s="6">
        <f t="shared" ref="F455" si="381">AVERAGE(E447:E455)</f>
        <v>8.2528888888888901</v>
      </c>
      <c r="G455">
        <f t="shared" si="376"/>
        <v>9</v>
      </c>
      <c r="H455">
        <f t="shared" si="326"/>
        <v>421</v>
      </c>
      <c r="I455" s="5">
        <f t="shared" si="373"/>
        <v>5915.2819999999992</v>
      </c>
      <c r="J455" s="7">
        <f t="shared" si="329"/>
        <v>0</v>
      </c>
      <c r="K455" t="str">
        <f t="shared" si="327"/>
        <v/>
      </c>
      <c r="M455" s="20" t="str">
        <f t="shared" si="377"/>
        <v/>
      </c>
      <c r="N455" s="20" t="str">
        <f>IF($G455=3,SUM($D453:D455),"")</f>
        <v/>
      </c>
      <c r="O455" s="20" t="str">
        <f t="shared" si="380"/>
        <v/>
      </c>
      <c r="P455" s="20" t="str">
        <f t="shared" ref="P455:P518" si="382">IF($G455=5,SUM($D453:$D455),"")</f>
        <v/>
      </c>
      <c r="Q455" s="20" t="str">
        <f t="shared" si="308"/>
        <v/>
      </c>
      <c r="R455" s="20" t="str">
        <f t="shared" si="310"/>
        <v/>
      </c>
      <c r="S455" s="20" t="str">
        <f t="shared" si="312"/>
        <v/>
      </c>
      <c r="T455" s="20">
        <f t="shared" si="314"/>
        <v>109871</v>
      </c>
      <c r="W455" s="5"/>
      <c r="X455" s="7"/>
      <c r="Z455" s="1"/>
      <c r="AA455" s="1"/>
      <c r="AB455" s="5"/>
      <c r="AC455" s="5"/>
      <c r="AD455" s="1"/>
    </row>
    <row r="456" spans="1:31" x14ac:dyDescent="0.25">
      <c r="A456" t="s">
        <v>64</v>
      </c>
      <c r="B456" t="s">
        <v>549</v>
      </c>
      <c r="C456">
        <v>16</v>
      </c>
      <c r="D456">
        <v>1945</v>
      </c>
      <c r="E456" s="15">
        <v>4.1689999999999996</v>
      </c>
      <c r="F456" s="6">
        <f t="shared" ref="F456" si="383">AVERAGE(E447:E456)</f>
        <v>7.8445000000000009</v>
      </c>
      <c r="G456">
        <f t="shared" si="376"/>
        <v>10</v>
      </c>
      <c r="H456">
        <f t="shared" si="326"/>
        <v>437</v>
      </c>
      <c r="I456" s="5">
        <f t="shared" si="373"/>
        <v>5981.985999999999</v>
      </c>
      <c r="J456" s="7">
        <f t="shared" si="329"/>
        <v>13.688755148741416</v>
      </c>
      <c r="K456">
        <f t="shared" si="327"/>
        <v>111816</v>
      </c>
      <c r="M456" s="20" t="str">
        <f t="shared" si="377"/>
        <v/>
      </c>
      <c r="N456" s="20" t="str">
        <f>IF($G456=3,SUM($D454:D456),"")</f>
        <v/>
      </c>
      <c r="O456" s="20" t="str">
        <f t="shared" si="380"/>
        <v/>
      </c>
      <c r="P456" s="20" t="str">
        <f t="shared" si="382"/>
        <v/>
      </c>
      <c r="Q456" s="20" t="str">
        <f t="shared" ref="Q456:Q519" si="384">IF($G456=6,SUM($D451:$D456),"")</f>
        <v/>
      </c>
      <c r="R456" s="20" t="str">
        <f t="shared" si="310"/>
        <v/>
      </c>
      <c r="S456" s="20" t="str">
        <f t="shared" si="312"/>
        <v/>
      </c>
      <c r="T456" s="20" t="str">
        <f t="shared" si="314"/>
        <v/>
      </c>
      <c r="W456" s="5"/>
      <c r="X456" s="7"/>
      <c r="Z456" s="1"/>
      <c r="AA456" s="1"/>
      <c r="AB456" s="5"/>
      <c r="AC456" s="5"/>
      <c r="AD456" s="1"/>
    </row>
    <row r="457" spans="1:31" x14ac:dyDescent="0.25">
      <c r="A457" t="s">
        <v>38</v>
      </c>
      <c r="B457" t="s">
        <v>349</v>
      </c>
      <c r="C457">
        <v>78</v>
      </c>
      <c r="D457">
        <v>10474</v>
      </c>
      <c r="E457" s="15">
        <v>17.565000000000001</v>
      </c>
      <c r="F457" s="6">
        <f t="shared" ref="F457" si="385">AVERAGE(E457)</f>
        <v>17.565000000000001</v>
      </c>
      <c r="G457">
        <f t="shared" si="376"/>
        <v>1</v>
      </c>
      <c r="H457">
        <f t="shared" si="326"/>
        <v>78</v>
      </c>
      <c r="I457" s="5">
        <f t="shared" si="373"/>
        <v>1370.0700000000002</v>
      </c>
      <c r="J457" s="7">
        <f t="shared" si="329"/>
        <v>0</v>
      </c>
      <c r="K457" t="str">
        <f t="shared" si="327"/>
        <v/>
      </c>
      <c r="M457" s="20" t="str">
        <f t="shared" si="377"/>
        <v/>
      </c>
      <c r="N457" s="20" t="str">
        <f>IF($G457=3,SUM($D455:D457),"")</f>
        <v/>
      </c>
      <c r="O457" s="20" t="str">
        <f t="shared" si="380"/>
        <v/>
      </c>
      <c r="P457" s="20" t="str">
        <f t="shared" si="382"/>
        <v/>
      </c>
      <c r="Q457" s="20" t="str">
        <f t="shared" si="384"/>
        <v/>
      </c>
      <c r="R457" s="20" t="str">
        <f t="shared" ref="R457:R520" si="386">IF($G457=7,SUM($D451:$D457),"")</f>
        <v/>
      </c>
      <c r="S457" s="20" t="str">
        <f t="shared" si="312"/>
        <v/>
      </c>
      <c r="T457" s="20" t="str">
        <f t="shared" si="314"/>
        <v/>
      </c>
      <c r="W457" s="5"/>
      <c r="X457" s="7"/>
      <c r="Z457" s="1"/>
      <c r="AA457" s="1"/>
      <c r="AB457" s="5"/>
      <c r="AC457" s="5"/>
      <c r="AD457" s="1"/>
    </row>
    <row r="458" spans="1:31" x14ac:dyDescent="0.25">
      <c r="A458" t="s">
        <v>38</v>
      </c>
      <c r="B458" t="s">
        <v>489</v>
      </c>
      <c r="C458">
        <v>65</v>
      </c>
      <c r="D458">
        <v>9905</v>
      </c>
      <c r="E458" s="15">
        <v>6.2089999999999996</v>
      </c>
      <c r="F458" s="6">
        <f t="shared" ref="F458" si="387">AVERAGE(E457:E458)</f>
        <v>11.887</v>
      </c>
      <c r="G458">
        <f t="shared" si="376"/>
        <v>2</v>
      </c>
      <c r="H458">
        <f t="shared" si="326"/>
        <v>143</v>
      </c>
      <c r="I458" s="5">
        <f t="shared" si="373"/>
        <v>1773.6550000000002</v>
      </c>
      <c r="J458" s="7">
        <f t="shared" si="329"/>
        <v>0</v>
      </c>
      <c r="K458" t="str">
        <f t="shared" si="327"/>
        <v/>
      </c>
      <c r="M458" s="20">
        <f t="shared" si="377"/>
        <v>20379</v>
      </c>
      <c r="N458" s="20" t="str">
        <f>IF($G458=3,SUM($D456:D458),"")</f>
        <v/>
      </c>
      <c r="O458" s="20" t="str">
        <f t="shared" si="380"/>
        <v/>
      </c>
      <c r="P458" s="20" t="str">
        <f t="shared" si="382"/>
        <v/>
      </c>
      <c r="Q458" s="20" t="str">
        <f t="shared" si="384"/>
        <v/>
      </c>
      <c r="R458" s="20" t="str">
        <f t="shared" si="386"/>
        <v/>
      </c>
      <c r="S458" s="20" t="str">
        <f t="shared" ref="S458:S521" si="388">IF($G458=8,SUM($D451:$D458),"")</f>
        <v/>
      </c>
      <c r="T458" s="20" t="str">
        <f t="shared" si="314"/>
        <v/>
      </c>
      <c r="W458" s="5"/>
      <c r="X458" s="7"/>
      <c r="Z458" s="5"/>
      <c r="AA458" s="1"/>
      <c r="AB458" s="5"/>
      <c r="AC458" s="5"/>
      <c r="AD458" s="1"/>
      <c r="AE458" s="5"/>
    </row>
    <row r="459" spans="1:31" x14ac:dyDescent="0.25">
      <c r="A459" t="s">
        <v>38</v>
      </c>
      <c r="B459" t="s">
        <v>488</v>
      </c>
      <c r="C459">
        <v>62</v>
      </c>
      <c r="D459">
        <v>9628</v>
      </c>
      <c r="E459" s="15">
        <v>8.42</v>
      </c>
      <c r="F459" s="6">
        <f t="shared" ref="F459" si="389">AVERAGE(E457:E459)</f>
        <v>10.731333333333334</v>
      </c>
      <c r="G459">
        <f t="shared" si="376"/>
        <v>3</v>
      </c>
      <c r="H459">
        <f t="shared" si="326"/>
        <v>205</v>
      </c>
      <c r="I459" s="5">
        <f t="shared" si="373"/>
        <v>2295.6950000000002</v>
      </c>
      <c r="J459" s="7">
        <f t="shared" si="329"/>
        <v>0</v>
      </c>
      <c r="K459" t="str">
        <f t="shared" si="327"/>
        <v/>
      </c>
      <c r="M459" s="20" t="str">
        <f t="shared" si="377"/>
        <v/>
      </c>
      <c r="N459" s="20">
        <f>IF($G459=3,SUM($D457:D459),"")</f>
        <v>30007</v>
      </c>
      <c r="O459" s="20" t="str">
        <f t="shared" si="380"/>
        <v/>
      </c>
      <c r="P459" s="20" t="str">
        <f t="shared" si="382"/>
        <v/>
      </c>
      <c r="Q459" s="20" t="str">
        <f t="shared" si="384"/>
        <v/>
      </c>
      <c r="R459" s="20" t="str">
        <f t="shared" si="386"/>
        <v/>
      </c>
      <c r="S459" s="20" t="str">
        <f t="shared" si="388"/>
        <v/>
      </c>
      <c r="T459" s="20" t="str">
        <f t="shared" ref="T459:T522" si="390">IF($G459=9,SUM($D451:$D459),"")</f>
        <v/>
      </c>
      <c r="W459" s="5"/>
      <c r="X459" s="7"/>
      <c r="Z459" s="1"/>
      <c r="AA459" s="1"/>
      <c r="AB459" s="5"/>
      <c r="AC459" s="5"/>
      <c r="AD459" s="1"/>
    </row>
    <row r="460" spans="1:31" x14ac:dyDescent="0.25">
      <c r="A460" t="s">
        <v>38</v>
      </c>
      <c r="B460" t="s">
        <v>490</v>
      </c>
      <c r="C460">
        <v>62</v>
      </c>
      <c r="D460">
        <v>7220</v>
      </c>
      <c r="E460" s="15">
        <v>8.0950000000000006</v>
      </c>
      <c r="F460" s="6">
        <f t="shared" ref="F460" si="391">AVERAGE(E457:E460)</f>
        <v>10.07225</v>
      </c>
      <c r="G460">
        <f t="shared" si="376"/>
        <v>4</v>
      </c>
      <c r="H460">
        <f t="shared" si="326"/>
        <v>267</v>
      </c>
      <c r="I460" s="5">
        <f t="shared" si="373"/>
        <v>2797.585</v>
      </c>
      <c r="J460" s="7">
        <f t="shared" si="329"/>
        <v>0</v>
      </c>
      <c r="K460" t="str">
        <f t="shared" si="327"/>
        <v/>
      </c>
      <c r="M460" s="20" t="str">
        <f t="shared" si="377"/>
        <v/>
      </c>
      <c r="N460" s="20" t="str">
        <f>IF($G460=3,SUM($D458:D460),"")</f>
        <v/>
      </c>
      <c r="O460" s="20">
        <f t="shared" si="380"/>
        <v>37227</v>
      </c>
      <c r="P460" s="20" t="str">
        <f t="shared" si="382"/>
        <v/>
      </c>
      <c r="Q460" s="20" t="str">
        <f t="shared" si="384"/>
        <v/>
      </c>
      <c r="R460" s="20" t="str">
        <f t="shared" si="386"/>
        <v/>
      </c>
      <c r="S460" s="20" t="str">
        <f t="shared" si="388"/>
        <v/>
      </c>
      <c r="T460" s="20" t="str">
        <f t="shared" si="390"/>
        <v/>
      </c>
      <c r="W460" s="5"/>
      <c r="X460" s="7"/>
      <c r="Z460" s="1"/>
      <c r="AA460" s="1"/>
      <c r="AB460" s="5"/>
      <c r="AC460" s="5"/>
      <c r="AD460" s="1"/>
    </row>
    <row r="461" spans="1:31" x14ac:dyDescent="0.25">
      <c r="A461" t="s">
        <v>38</v>
      </c>
      <c r="B461" t="s">
        <v>491</v>
      </c>
      <c r="C461">
        <v>26</v>
      </c>
      <c r="D461">
        <v>3449</v>
      </c>
      <c r="E461" s="15">
        <v>6.8319999999999999</v>
      </c>
      <c r="F461" s="6">
        <f t="shared" ref="F461" si="392">AVERAGE(E457:E461)</f>
        <v>9.4242000000000008</v>
      </c>
      <c r="G461">
        <f t="shared" si="376"/>
        <v>5</v>
      </c>
      <c r="H461">
        <f t="shared" si="326"/>
        <v>293</v>
      </c>
      <c r="I461" s="5">
        <f t="shared" si="373"/>
        <v>2975.2170000000001</v>
      </c>
      <c r="J461" s="7">
        <f t="shared" si="329"/>
        <v>0</v>
      </c>
      <c r="K461" t="str">
        <f t="shared" si="327"/>
        <v/>
      </c>
      <c r="M461" s="20" t="str">
        <f t="shared" si="377"/>
        <v/>
      </c>
      <c r="N461" s="20" t="str">
        <f>IF($G461=3,SUM($D459:D461),"")</f>
        <v/>
      </c>
      <c r="O461" s="20" t="str">
        <f t="shared" si="380"/>
        <v/>
      </c>
      <c r="P461" s="20">
        <f t="shared" si="382"/>
        <v>20297</v>
      </c>
      <c r="Q461" s="20" t="str">
        <f t="shared" si="384"/>
        <v/>
      </c>
      <c r="R461" s="20" t="str">
        <f t="shared" si="386"/>
        <v/>
      </c>
      <c r="S461" s="20" t="str">
        <f t="shared" si="388"/>
        <v/>
      </c>
      <c r="T461" s="20" t="str">
        <f t="shared" si="390"/>
        <v/>
      </c>
      <c r="W461" s="5"/>
      <c r="X461" s="7"/>
      <c r="Z461" s="1"/>
      <c r="AA461" s="1"/>
      <c r="AB461" s="5"/>
      <c r="AC461" s="5"/>
      <c r="AD461" s="1"/>
    </row>
    <row r="462" spans="1:31" x14ac:dyDescent="0.25">
      <c r="A462" t="s">
        <v>38</v>
      </c>
      <c r="B462" t="s">
        <v>492</v>
      </c>
      <c r="C462">
        <v>19</v>
      </c>
      <c r="D462">
        <v>2465</v>
      </c>
      <c r="E462" s="15">
        <v>6.6710000000000003</v>
      </c>
      <c r="F462" s="6">
        <f t="shared" ref="F462" si="393">AVERAGE(E457:E462)</f>
        <v>8.9653333333333336</v>
      </c>
      <c r="G462">
        <f t="shared" si="376"/>
        <v>6</v>
      </c>
      <c r="H462">
        <f t="shared" si="326"/>
        <v>312</v>
      </c>
      <c r="I462" s="5">
        <f t="shared" si="373"/>
        <v>3101.9659999999999</v>
      </c>
      <c r="J462" s="7">
        <f t="shared" si="329"/>
        <v>0</v>
      </c>
      <c r="K462" t="str">
        <f t="shared" si="327"/>
        <v/>
      </c>
      <c r="M462" s="20" t="str">
        <f t="shared" si="377"/>
        <v/>
      </c>
      <c r="N462" s="20" t="str">
        <f>IF($G462=3,SUM($D460:D462),"")</f>
        <v/>
      </c>
      <c r="O462" s="20" t="str">
        <f t="shared" si="380"/>
        <v/>
      </c>
      <c r="P462" s="20" t="str">
        <f t="shared" si="382"/>
        <v/>
      </c>
      <c r="Q462" s="20">
        <f t="shared" si="384"/>
        <v>43141</v>
      </c>
      <c r="R462" s="20" t="str">
        <f t="shared" si="386"/>
        <v/>
      </c>
      <c r="S462" s="20" t="str">
        <f t="shared" si="388"/>
        <v/>
      </c>
      <c r="T462" s="20" t="str">
        <f t="shared" si="390"/>
        <v/>
      </c>
      <c r="W462" s="5"/>
      <c r="X462" s="7"/>
      <c r="Z462" s="1"/>
      <c r="AA462" s="1"/>
      <c r="AB462" s="5"/>
      <c r="AC462" s="5"/>
      <c r="AD462" s="1"/>
    </row>
    <row r="463" spans="1:31" x14ac:dyDescent="0.25">
      <c r="A463" t="s">
        <v>38</v>
      </c>
      <c r="B463" t="s">
        <v>1870</v>
      </c>
      <c r="C463">
        <v>16</v>
      </c>
      <c r="D463">
        <v>1686</v>
      </c>
      <c r="E463" s="15">
        <v>4.5030000000000001</v>
      </c>
      <c r="F463" s="6">
        <f t="shared" ref="F463" si="394">AVERAGE(E457:E463)</f>
        <v>8.3278571428571428</v>
      </c>
      <c r="G463">
        <f t="shared" si="376"/>
        <v>7</v>
      </c>
      <c r="H463">
        <f t="shared" si="326"/>
        <v>328</v>
      </c>
      <c r="I463" s="5">
        <f t="shared" si="373"/>
        <v>3174.0140000000001</v>
      </c>
      <c r="J463" s="7">
        <f t="shared" si="329"/>
        <v>0</v>
      </c>
      <c r="K463" t="str">
        <f t="shared" si="327"/>
        <v/>
      </c>
      <c r="M463" s="20" t="str">
        <f t="shared" si="377"/>
        <v/>
      </c>
      <c r="N463" s="20" t="str">
        <f>IF($G463=3,SUM($D461:D463),"")</f>
        <v/>
      </c>
      <c r="O463" s="20" t="str">
        <f t="shared" si="380"/>
        <v/>
      </c>
      <c r="P463" s="20" t="str">
        <f t="shared" si="382"/>
        <v/>
      </c>
      <c r="Q463" s="20" t="str">
        <f t="shared" si="384"/>
        <v/>
      </c>
      <c r="R463" s="20">
        <f t="shared" si="386"/>
        <v>44827</v>
      </c>
      <c r="S463" s="20" t="str">
        <f t="shared" si="388"/>
        <v/>
      </c>
      <c r="T463" s="20" t="str">
        <f t="shared" si="390"/>
        <v/>
      </c>
      <c r="W463" s="5"/>
      <c r="X463" s="7"/>
      <c r="Z463" s="1"/>
      <c r="AA463" s="1"/>
      <c r="AB463" s="5"/>
      <c r="AC463" s="5"/>
      <c r="AD463" s="1"/>
    </row>
    <row r="464" spans="1:31" x14ac:dyDescent="0.25">
      <c r="A464" t="s">
        <v>38</v>
      </c>
      <c r="B464" t="s">
        <v>836</v>
      </c>
      <c r="C464">
        <v>12</v>
      </c>
      <c r="D464">
        <v>1505</v>
      </c>
      <c r="E464" s="15">
        <v>3.734</v>
      </c>
      <c r="F464" s="6">
        <f t="shared" ref="F464" si="395">AVERAGE(E457:E464)</f>
        <v>7.7536250000000004</v>
      </c>
      <c r="G464">
        <f t="shared" si="376"/>
        <v>8</v>
      </c>
      <c r="H464">
        <f t="shared" si="326"/>
        <v>340</v>
      </c>
      <c r="I464" s="5">
        <f t="shared" si="373"/>
        <v>3218.8220000000001</v>
      </c>
      <c r="J464" s="7">
        <f t="shared" si="329"/>
        <v>0</v>
      </c>
      <c r="K464" t="str">
        <f t="shared" si="327"/>
        <v/>
      </c>
      <c r="M464" s="20" t="str">
        <f t="shared" si="377"/>
        <v/>
      </c>
      <c r="N464" s="20" t="str">
        <f>IF($G464=3,SUM($D462:D464),"")</f>
        <v/>
      </c>
      <c r="O464" s="20" t="str">
        <f t="shared" si="380"/>
        <v/>
      </c>
      <c r="P464" s="20" t="str">
        <f t="shared" si="382"/>
        <v/>
      </c>
      <c r="Q464" s="20" t="str">
        <f t="shared" si="384"/>
        <v/>
      </c>
      <c r="R464" s="20" t="str">
        <f t="shared" si="386"/>
        <v/>
      </c>
      <c r="S464" s="20">
        <f t="shared" si="388"/>
        <v>46332</v>
      </c>
      <c r="T464" s="20" t="str">
        <f t="shared" si="390"/>
        <v/>
      </c>
      <c r="W464" s="5"/>
      <c r="X464" s="7"/>
      <c r="Z464" s="1"/>
      <c r="AA464" s="1"/>
      <c r="AB464" s="5"/>
      <c r="AC464" s="5"/>
      <c r="AD464" s="1"/>
    </row>
    <row r="465" spans="1:31" x14ac:dyDescent="0.25">
      <c r="A465" t="s">
        <v>38</v>
      </c>
      <c r="B465" t="s">
        <v>1871</v>
      </c>
      <c r="C465">
        <v>12</v>
      </c>
      <c r="D465">
        <v>1383</v>
      </c>
      <c r="E465" s="15">
        <v>6.36</v>
      </c>
      <c r="F465" s="6">
        <f t="shared" ref="F465" si="396">AVERAGE(E457:E465)</f>
        <v>7.5987777777777792</v>
      </c>
      <c r="G465">
        <f t="shared" si="376"/>
        <v>9</v>
      </c>
      <c r="H465">
        <f t="shared" si="326"/>
        <v>352</v>
      </c>
      <c r="I465" s="5">
        <f t="shared" si="373"/>
        <v>3295.1420000000003</v>
      </c>
      <c r="J465" s="7">
        <f t="shared" si="329"/>
        <v>0</v>
      </c>
      <c r="K465" t="str">
        <f t="shared" si="327"/>
        <v/>
      </c>
      <c r="M465" s="20" t="str">
        <f t="shared" si="377"/>
        <v/>
      </c>
      <c r="N465" s="20" t="str">
        <f>IF($G465=3,SUM($D463:D465),"")</f>
        <v/>
      </c>
      <c r="O465" s="20" t="str">
        <f t="shared" si="380"/>
        <v/>
      </c>
      <c r="P465" s="20" t="str">
        <f t="shared" si="382"/>
        <v/>
      </c>
      <c r="Q465" s="20" t="str">
        <f t="shared" si="384"/>
        <v/>
      </c>
      <c r="R465" s="20" t="str">
        <f t="shared" si="386"/>
        <v/>
      </c>
      <c r="S465" s="20" t="str">
        <f t="shared" si="388"/>
        <v/>
      </c>
      <c r="T465" s="20">
        <f t="shared" si="390"/>
        <v>47715</v>
      </c>
      <c r="W465" s="5"/>
      <c r="X465" s="7"/>
      <c r="Z465" s="1"/>
      <c r="AA465" s="1"/>
      <c r="AB465" s="5"/>
      <c r="AC465" s="5"/>
      <c r="AD465" s="1"/>
    </row>
    <row r="466" spans="1:31" x14ac:dyDescent="0.25">
      <c r="A466" t="s">
        <v>38</v>
      </c>
      <c r="B466" t="s">
        <v>1872</v>
      </c>
      <c r="C466">
        <v>11</v>
      </c>
      <c r="D466">
        <v>1583</v>
      </c>
      <c r="E466" s="15">
        <v>7.9950000000000001</v>
      </c>
      <c r="F466" s="6">
        <f t="shared" ref="F466" si="397">AVERAGE(E457:E466)</f>
        <v>7.6384000000000016</v>
      </c>
      <c r="G466">
        <f t="shared" si="376"/>
        <v>10</v>
      </c>
      <c r="H466">
        <f t="shared" si="326"/>
        <v>363</v>
      </c>
      <c r="I466" s="5">
        <f t="shared" si="373"/>
        <v>3383.0870000000004</v>
      </c>
      <c r="J466" s="7">
        <f t="shared" si="329"/>
        <v>9.3197988980716264</v>
      </c>
      <c r="K466">
        <f t="shared" si="327"/>
        <v>49298</v>
      </c>
      <c r="M466" s="20" t="str">
        <f t="shared" si="377"/>
        <v/>
      </c>
      <c r="N466" s="20" t="str">
        <f>IF($G466=3,SUM($D464:D466),"")</f>
        <v/>
      </c>
      <c r="O466" s="20" t="str">
        <f t="shared" si="380"/>
        <v/>
      </c>
      <c r="P466" s="20" t="str">
        <f t="shared" si="382"/>
        <v/>
      </c>
      <c r="Q466" s="20" t="str">
        <f t="shared" si="384"/>
        <v/>
      </c>
      <c r="R466" s="20" t="str">
        <f t="shared" si="386"/>
        <v/>
      </c>
      <c r="S466" s="20" t="str">
        <f t="shared" si="388"/>
        <v/>
      </c>
      <c r="T466" s="20" t="str">
        <f t="shared" si="390"/>
        <v/>
      </c>
      <c r="W466" s="5"/>
      <c r="X466" s="7"/>
      <c r="Z466" s="1"/>
      <c r="AA466" s="1"/>
      <c r="AB466" s="5"/>
      <c r="AC466" s="5"/>
      <c r="AD466" s="1"/>
    </row>
    <row r="467" spans="1:31" x14ac:dyDescent="0.25">
      <c r="A467" t="s">
        <v>59</v>
      </c>
      <c r="B467" t="s">
        <v>630</v>
      </c>
      <c r="C467">
        <v>56</v>
      </c>
      <c r="D467">
        <v>2381</v>
      </c>
      <c r="E467" s="15">
        <v>2.46</v>
      </c>
      <c r="F467" s="6">
        <f t="shared" ref="F467" si="398">AVERAGE(E467)</f>
        <v>2.46</v>
      </c>
      <c r="G467">
        <f t="shared" si="376"/>
        <v>1</v>
      </c>
      <c r="H467">
        <f t="shared" si="326"/>
        <v>56</v>
      </c>
      <c r="I467" s="5">
        <f t="shared" si="373"/>
        <v>137.76</v>
      </c>
      <c r="J467" s="7">
        <f t="shared" si="329"/>
        <v>0</v>
      </c>
      <c r="K467" t="str">
        <f t="shared" si="327"/>
        <v/>
      </c>
      <c r="M467" s="20" t="str">
        <f t="shared" si="377"/>
        <v/>
      </c>
      <c r="N467" s="20" t="str">
        <f>IF($G467=3,SUM($D465:D467),"")</f>
        <v/>
      </c>
      <c r="O467" s="20" t="str">
        <f t="shared" si="380"/>
        <v/>
      </c>
      <c r="P467" s="20" t="str">
        <f t="shared" si="382"/>
        <v/>
      </c>
      <c r="Q467" s="20" t="str">
        <f t="shared" si="384"/>
        <v/>
      </c>
      <c r="R467" s="20" t="str">
        <f t="shared" si="386"/>
        <v/>
      </c>
      <c r="S467" s="20" t="str">
        <f t="shared" si="388"/>
        <v/>
      </c>
      <c r="T467" s="20" t="str">
        <f t="shared" si="390"/>
        <v/>
      </c>
      <c r="W467" s="5"/>
      <c r="X467" s="7"/>
      <c r="Z467" s="1"/>
      <c r="AA467" s="1"/>
      <c r="AB467" s="5"/>
      <c r="AC467" s="5"/>
      <c r="AD467" s="1"/>
    </row>
    <row r="468" spans="1:31" x14ac:dyDescent="0.25">
      <c r="A468" t="s">
        <v>59</v>
      </c>
      <c r="B468" t="s">
        <v>629</v>
      </c>
      <c r="C468">
        <v>52</v>
      </c>
      <c r="D468">
        <v>2187</v>
      </c>
      <c r="E468" s="15">
        <v>2.5110000000000001</v>
      </c>
      <c r="F468" s="6">
        <f t="shared" ref="F468" si="399">AVERAGE(E467:E468)</f>
        <v>2.4855</v>
      </c>
      <c r="G468">
        <f t="shared" si="376"/>
        <v>2</v>
      </c>
      <c r="H468">
        <f t="shared" si="326"/>
        <v>108</v>
      </c>
      <c r="I468" s="5">
        <f t="shared" si="373"/>
        <v>268.33199999999999</v>
      </c>
      <c r="J468" s="7">
        <f t="shared" si="329"/>
        <v>0</v>
      </c>
      <c r="K468" t="str">
        <f t="shared" si="327"/>
        <v/>
      </c>
      <c r="M468" s="20">
        <f t="shared" si="377"/>
        <v>4568</v>
      </c>
      <c r="N468" s="20" t="str">
        <f>IF($G468=3,SUM($D466:D468),"")</f>
        <v/>
      </c>
      <c r="O468" s="20" t="str">
        <f t="shared" si="380"/>
        <v/>
      </c>
      <c r="P468" s="20" t="str">
        <f t="shared" si="382"/>
        <v/>
      </c>
      <c r="Q468" s="20" t="str">
        <f t="shared" si="384"/>
        <v/>
      </c>
      <c r="R468" s="20" t="str">
        <f t="shared" si="386"/>
        <v/>
      </c>
      <c r="S468" s="20" t="str">
        <f t="shared" si="388"/>
        <v/>
      </c>
      <c r="T468" s="20" t="str">
        <f t="shared" si="390"/>
        <v/>
      </c>
      <c r="W468" s="5"/>
      <c r="X468" s="7"/>
      <c r="Z468" s="5"/>
      <c r="AA468" s="1"/>
      <c r="AB468" s="5"/>
      <c r="AC468" s="5"/>
      <c r="AD468" s="1"/>
      <c r="AE468" s="5"/>
    </row>
    <row r="469" spans="1:31" x14ac:dyDescent="0.25">
      <c r="A469" t="s">
        <v>59</v>
      </c>
      <c r="B469" t="s">
        <v>631</v>
      </c>
      <c r="C469">
        <v>52</v>
      </c>
      <c r="D469">
        <v>2075</v>
      </c>
      <c r="E469" s="15">
        <v>2.6739999999999999</v>
      </c>
      <c r="F469" s="6">
        <f t="shared" ref="F469" si="400">AVERAGE(E467:E469)</f>
        <v>2.5483333333333333</v>
      </c>
      <c r="G469">
        <f t="shared" si="376"/>
        <v>3</v>
      </c>
      <c r="H469">
        <f t="shared" si="326"/>
        <v>160</v>
      </c>
      <c r="I469" s="5">
        <f t="shared" si="373"/>
        <v>407.38</v>
      </c>
      <c r="J469" s="7">
        <f t="shared" si="329"/>
        <v>0</v>
      </c>
      <c r="K469" t="str">
        <f t="shared" si="327"/>
        <v/>
      </c>
      <c r="M469" s="20" t="str">
        <f t="shared" si="377"/>
        <v/>
      </c>
      <c r="N469" s="20">
        <f>IF($G469=3,SUM($D467:D469),"")</f>
        <v>6643</v>
      </c>
      <c r="O469" s="20" t="str">
        <f t="shared" si="380"/>
        <v/>
      </c>
      <c r="P469" s="20" t="str">
        <f t="shared" si="382"/>
        <v/>
      </c>
      <c r="Q469" s="20" t="str">
        <f t="shared" si="384"/>
        <v/>
      </c>
      <c r="R469" s="20" t="str">
        <f t="shared" si="386"/>
        <v/>
      </c>
      <c r="S469" s="20" t="str">
        <f t="shared" si="388"/>
        <v/>
      </c>
      <c r="T469" s="20" t="str">
        <f t="shared" si="390"/>
        <v/>
      </c>
      <c r="W469" s="5"/>
      <c r="X469" s="7"/>
      <c r="Z469" s="1"/>
      <c r="AA469" s="1"/>
      <c r="AB469" s="5"/>
      <c r="AC469" s="5"/>
      <c r="AD469" s="1"/>
    </row>
    <row r="470" spans="1:31" x14ac:dyDescent="0.25">
      <c r="A470" t="s">
        <v>59</v>
      </c>
      <c r="B470" t="s">
        <v>632</v>
      </c>
      <c r="C470">
        <v>29</v>
      </c>
      <c r="D470">
        <v>1077</v>
      </c>
      <c r="E470" s="15">
        <v>1.798</v>
      </c>
      <c r="F470" s="6">
        <f t="shared" ref="F470" si="401">AVERAGE(E467:E470)</f>
        <v>2.3607499999999999</v>
      </c>
      <c r="G470">
        <f t="shared" si="376"/>
        <v>4</v>
      </c>
      <c r="H470">
        <f t="shared" ref="H470:H533" si="402">IF(G469&gt;G470,C470,C470+H469)</f>
        <v>189</v>
      </c>
      <c r="I470" s="5">
        <f t="shared" si="373"/>
        <v>459.52199999999999</v>
      </c>
      <c r="J470" s="7">
        <f t="shared" si="329"/>
        <v>0</v>
      </c>
      <c r="K470" t="str">
        <f t="shared" ref="K470:K533" si="403">IF(J470&gt;0,SUM(D461:D470),"")</f>
        <v/>
      </c>
      <c r="M470" s="20" t="str">
        <f t="shared" si="377"/>
        <v/>
      </c>
      <c r="N470" s="20" t="str">
        <f>IF($G470=3,SUM($D468:D470),"")</f>
        <v/>
      </c>
      <c r="O470" s="20">
        <f t="shared" si="380"/>
        <v>7720</v>
      </c>
      <c r="P470" s="20" t="str">
        <f t="shared" si="382"/>
        <v/>
      </c>
      <c r="Q470" s="20" t="str">
        <f t="shared" si="384"/>
        <v/>
      </c>
      <c r="R470" s="20" t="str">
        <f t="shared" si="386"/>
        <v/>
      </c>
      <c r="S470" s="20" t="str">
        <f t="shared" si="388"/>
        <v/>
      </c>
      <c r="T470" s="20" t="str">
        <f t="shared" si="390"/>
        <v/>
      </c>
      <c r="W470" s="5"/>
      <c r="X470" s="7"/>
      <c r="Z470" s="1"/>
      <c r="AA470" s="1"/>
      <c r="AB470" s="5"/>
      <c r="AC470" s="5"/>
      <c r="AD470" s="1"/>
    </row>
    <row r="471" spans="1:31" x14ac:dyDescent="0.25">
      <c r="A471" t="s">
        <v>59</v>
      </c>
      <c r="B471" t="s">
        <v>634</v>
      </c>
      <c r="C471">
        <v>25</v>
      </c>
      <c r="D471">
        <v>1026</v>
      </c>
      <c r="E471" s="15">
        <v>2.1669999999999998</v>
      </c>
      <c r="F471" s="6">
        <f t="shared" ref="F471" si="404">AVERAGE(E467:E471)</f>
        <v>2.3220000000000001</v>
      </c>
      <c r="G471">
        <f t="shared" si="376"/>
        <v>5</v>
      </c>
      <c r="H471">
        <f t="shared" si="402"/>
        <v>214</v>
      </c>
      <c r="I471" s="5">
        <f t="shared" si="373"/>
        <v>513.697</v>
      </c>
      <c r="J471" s="7">
        <f t="shared" ref="J471:J534" si="405">IF(G471&gt;G472,I471/H471,0)</f>
        <v>0</v>
      </c>
      <c r="K471" t="str">
        <f t="shared" si="403"/>
        <v/>
      </c>
      <c r="M471" s="20" t="str">
        <f t="shared" si="377"/>
        <v/>
      </c>
      <c r="N471" s="20" t="str">
        <f>IF($G471=3,SUM($D469:D471),"")</f>
        <v/>
      </c>
      <c r="O471" s="20" t="str">
        <f t="shared" si="380"/>
        <v/>
      </c>
      <c r="P471" s="20">
        <f t="shared" si="382"/>
        <v>4178</v>
      </c>
      <c r="Q471" s="20" t="str">
        <f t="shared" si="384"/>
        <v/>
      </c>
      <c r="R471" s="20" t="str">
        <f t="shared" si="386"/>
        <v/>
      </c>
      <c r="S471" s="20" t="str">
        <f t="shared" si="388"/>
        <v/>
      </c>
      <c r="T471" s="20" t="str">
        <f t="shared" si="390"/>
        <v/>
      </c>
      <c r="W471" s="5"/>
      <c r="X471" s="7"/>
      <c r="Z471" s="1"/>
      <c r="AA471" s="1"/>
      <c r="AB471" s="5"/>
      <c r="AC471" s="5"/>
      <c r="AD471" s="1"/>
    </row>
    <row r="472" spans="1:31" x14ac:dyDescent="0.25">
      <c r="A472" t="s">
        <v>59</v>
      </c>
      <c r="B472" t="s">
        <v>635</v>
      </c>
      <c r="C472">
        <v>25</v>
      </c>
      <c r="D472">
        <v>1492</v>
      </c>
      <c r="E472" s="15">
        <v>1.841</v>
      </c>
      <c r="F472" s="6">
        <f t="shared" ref="F472" si="406">AVERAGE(E467:E472)</f>
        <v>2.2418333333333331</v>
      </c>
      <c r="G472">
        <f t="shared" si="376"/>
        <v>6</v>
      </c>
      <c r="H472">
        <f t="shared" si="402"/>
        <v>239</v>
      </c>
      <c r="I472" s="5">
        <f t="shared" si="373"/>
        <v>559.72199999999998</v>
      </c>
      <c r="J472" s="7">
        <f t="shared" si="405"/>
        <v>0</v>
      </c>
      <c r="K472" t="str">
        <f t="shared" si="403"/>
        <v/>
      </c>
      <c r="M472" s="20" t="str">
        <f t="shared" si="377"/>
        <v/>
      </c>
      <c r="N472" s="20" t="str">
        <f>IF($G472=3,SUM($D470:D472),"")</f>
        <v/>
      </c>
      <c r="O472" s="20" t="str">
        <f t="shared" si="380"/>
        <v/>
      </c>
      <c r="P472" s="20" t="str">
        <f t="shared" si="382"/>
        <v/>
      </c>
      <c r="Q472" s="20">
        <f t="shared" si="384"/>
        <v>10238</v>
      </c>
      <c r="R472" s="20" t="str">
        <f t="shared" si="386"/>
        <v/>
      </c>
      <c r="S472" s="20" t="str">
        <f t="shared" si="388"/>
        <v/>
      </c>
      <c r="T472" s="20" t="str">
        <f t="shared" si="390"/>
        <v/>
      </c>
      <c r="W472" s="5"/>
      <c r="X472" s="7"/>
      <c r="Z472" s="1"/>
      <c r="AA472" s="1"/>
      <c r="AB472" s="5"/>
      <c r="AC472" s="5"/>
      <c r="AD472" s="1"/>
    </row>
    <row r="473" spans="1:31" x14ac:dyDescent="0.25">
      <c r="A473" t="s">
        <v>59</v>
      </c>
      <c r="B473" t="s">
        <v>636</v>
      </c>
      <c r="C473">
        <v>22</v>
      </c>
      <c r="D473">
        <v>1006</v>
      </c>
      <c r="E473" s="15">
        <v>1.869</v>
      </c>
      <c r="F473" s="6">
        <f t="shared" ref="F473" si="407">AVERAGE(E467:E473)</f>
        <v>2.1885714285714282</v>
      </c>
      <c r="G473">
        <f t="shared" si="376"/>
        <v>7</v>
      </c>
      <c r="H473">
        <f t="shared" si="402"/>
        <v>261</v>
      </c>
      <c r="I473" s="5">
        <f t="shared" si="373"/>
        <v>600.84</v>
      </c>
      <c r="J473" s="7">
        <f t="shared" si="405"/>
        <v>0</v>
      </c>
      <c r="K473" t="str">
        <f t="shared" si="403"/>
        <v/>
      </c>
      <c r="M473" s="20" t="str">
        <f t="shared" si="377"/>
        <v/>
      </c>
      <c r="N473" s="20" t="str">
        <f>IF($G473=3,SUM($D471:D473),"")</f>
        <v/>
      </c>
      <c r="O473" s="20" t="str">
        <f t="shared" si="380"/>
        <v/>
      </c>
      <c r="P473" s="20" t="str">
        <f t="shared" si="382"/>
        <v/>
      </c>
      <c r="Q473" s="20" t="str">
        <f t="shared" si="384"/>
        <v/>
      </c>
      <c r="R473" s="20">
        <f t="shared" si="386"/>
        <v>11244</v>
      </c>
      <c r="S473" s="20" t="str">
        <f t="shared" si="388"/>
        <v/>
      </c>
      <c r="T473" s="20" t="str">
        <f t="shared" si="390"/>
        <v/>
      </c>
      <c r="W473" s="5"/>
      <c r="X473" s="7"/>
      <c r="Z473" s="1"/>
      <c r="AA473" s="1"/>
      <c r="AB473" s="5"/>
      <c r="AC473" s="5"/>
      <c r="AD473" s="1"/>
    </row>
    <row r="474" spans="1:31" x14ac:dyDescent="0.25">
      <c r="A474" t="s">
        <v>59</v>
      </c>
      <c r="B474" t="s">
        <v>1873</v>
      </c>
      <c r="C474">
        <v>15</v>
      </c>
      <c r="D474">
        <v>503</v>
      </c>
      <c r="E474" s="15">
        <v>1.879</v>
      </c>
      <c r="F474" s="6">
        <f t="shared" ref="F474" si="408">AVERAGE(E467:E474)</f>
        <v>2.1498749999999998</v>
      </c>
      <c r="G474">
        <f t="shared" si="376"/>
        <v>8</v>
      </c>
      <c r="H474">
        <f t="shared" si="402"/>
        <v>276</v>
      </c>
      <c r="I474" s="5">
        <f t="shared" si="373"/>
        <v>629.02499999999998</v>
      </c>
      <c r="J474" s="7">
        <f t="shared" si="405"/>
        <v>0</v>
      </c>
      <c r="K474" t="str">
        <f t="shared" si="403"/>
        <v/>
      </c>
      <c r="M474" s="20" t="str">
        <f t="shared" si="377"/>
        <v/>
      </c>
      <c r="N474" s="20" t="str">
        <f>IF($G474=3,SUM($D472:D474),"")</f>
        <v/>
      </c>
      <c r="O474" s="20" t="str">
        <f t="shared" si="380"/>
        <v/>
      </c>
      <c r="P474" s="20" t="str">
        <f t="shared" si="382"/>
        <v/>
      </c>
      <c r="Q474" s="20" t="str">
        <f t="shared" si="384"/>
        <v/>
      </c>
      <c r="R474" s="20" t="str">
        <f t="shared" si="386"/>
        <v/>
      </c>
      <c r="S474" s="20">
        <f t="shared" si="388"/>
        <v>11747</v>
      </c>
      <c r="T474" s="20" t="str">
        <f t="shared" si="390"/>
        <v/>
      </c>
      <c r="W474" s="5"/>
      <c r="X474" s="7"/>
      <c r="Z474" s="1"/>
      <c r="AA474" s="1"/>
      <c r="AB474" s="5"/>
      <c r="AC474" s="5"/>
      <c r="AD474" s="1"/>
    </row>
    <row r="475" spans="1:31" x14ac:dyDescent="0.25">
      <c r="A475" t="s">
        <v>59</v>
      </c>
      <c r="B475" t="s">
        <v>633</v>
      </c>
      <c r="C475">
        <v>14</v>
      </c>
      <c r="D475">
        <v>539</v>
      </c>
      <c r="E475" s="15">
        <v>1.7549999999999999</v>
      </c>
      <c r="F475" s="6">
        <f t="shared" ref="F475" si="409">AVERAGE(E467:E475)</f>
        <v>2.1059999999999999</v>
      </c>
      <c r="G475">
        <f t="shared" si="376"/>
        <v>9</v>
      </c>
      <c r="H475">
        <f t="shared" si="402"/>
        <v>290</v>
      </c>
      <c r="I475" s="5">
        <f t="shared" si="373"/>
        <v>653.59500000000003</v>
      </c>
      <c r="J475" s="7">
        <f t="shared" si="405"/>
        <v>0</v>
      </c>
      <c r="K475" t="str">
        <f t="shared" si="403"/>
        <v/>
      </c>
      <c r="M475" s="20" t="str">
        <f t="shared" si="377"/>
        <v/>
      </c>
      <c r="N475" s="20" t="str">
        <f>IF($G475=3,SUM($D473:D475),"")</f>
        <v/>
      </c>
      <c r="O475" s="20" t="str">
        <f t="shared" si="380"/>
        <v/>
      </c>
      <c r="P475" s="20" t="str">
        <f t="shared" si="382"/>
        <v/>
      </c>
      <c r="Q475" s="20" t="str">
        <f t="shared" si="384"/>
        <v/>
      </c>
      <c r="R475" s="20" t="str">
        <f t="shared" si="386"/>
        <v/>
      </c>
      <c r="S475" s="20" t="str">
        <f t="shared" si="388"/>
        <v/>
      </c>
      <c r="T475" s="20">
        <f t="shared" si="390"/>
        <v>12286</v>
      </c>
      <c r="W475" s="5"/>
      <c r="X475" s="7"/>
      <c r="Z475" s="1"/>
      <c r="AA475" s="1"/>
      <c r="AB475" s="5"/>
      <c r="AC475" s="5"/>
      <c r="AD475" s="1"/>
    </row>
    <row r="476" spans="1:31" x14ac:dyDescent="0.25">
      <c r="A476" t="s">
        <v>59</v>
      </c>
      <c r="B476" t="s">
        <v>637</v>
      </c>
      <c r="C476">
        <v>13</v>
      </c>
      <c r="D476">
        <v>501</v>
      </c>
      <c r="E476" s="15">
        <v>1.5569999999999999</v>
      </c>
      <c r="F476" s="6">
        <f t="shared" ref="F476" si="410">AVERAGE(E467:E476)</f>
        <v>2.0510999999999995</v>
      </c>
      <c r="G476">
        <f t="shared" si="376"/>
        <v>10</v>
      </c>
      <c r="H476">
        <f t="shared" si="402"/>
        <v>303</v>
      </c>
      <c r="I476" s="5">
        <f t="shared" si="373"/>
        <v>673.83600000000001</v>
      </c>
      <c r="J476" s="7">
        <f t="shared" si="405"/>
        <v>2.2238811881188121</v>
      </c>
      <c r="K476">
        <f t="shared" si="403"/>
        <v>12787</v>
      </c>
      <c r="M476" s="20" t="str">
        <f t="shared" si="377"/>
        <v/>
      </c>
      <c r="N476" s="20" t="str">
        <f>IF($G476=3,SUM($D474:D476),"")</f>
        <v/>
      </c>
      <c r="O476" s="20" t="str">
        <f t="shared" si="380"/>
        <v/>
      </c>
      <c r="P476" s="20" t="str">
        <f t="shared" si="382"/>
        <v/>
      </c>
      <c r="Q476" s="20" t="str">
        <f t="shared" si="384"/>
        <v/>
      </c>
      <c r="R476" s="20" t="str">
        <f t="shared" si="386"/>
        <v/>
      </c>
      <c r="S476" s="20" t="str">
        <f t="shared" si="388"/>
        <v/>
      </c>
      <c r="T476" s="20" t="str">
        <f t="shared" si="390"/>
        <v/>
      </c>
      <c r="W476" s="5"/>
      <c r="X476" s="7"/>
      <c r="Z476" s="1"/>
      <c r="AA476" s="1"/>
      <c r="AB476" s="5"/>
      <c r="AC476" s="5"/>
      <c r="AD476" s="1"/>
    </row>
    <row r="477" spans="1:31" x14ac:dyDescent="0.25">
      <c r="A477" t="s">
        <v>43</v>
      </c>
      <c r="B477" t="s">
        <v>43</v>
      </c>
      <c r="C477">
        <v>176</v>
      </c>
      <c r="D477">
        <v>16385</v>
      </c>
      <c r="E477" s="15">
        <v>5.4729999999999999</v>
      </c>
      <c r="F477" s="6">
        <f t="shared" ref="F477" si="411">AVERAGE(E477)</f>
        <v>5.4729999999999999</v>
      </c>
      <c r="G477">
        <f t="shared" si="376"/>
        <v>1</v>
      </c>
      <c r="H477">
        <f t="shared" si="402"/>
        <v>176</v>
      </c>
      <c r="I477" s="5">
        <f t="shared" si="373"/>
        <v>963.24799999999993</v>
      </c>
      <c r="J477" s="7">
        <f t="shared" si="405"/>
        <v>0</v>
      </c>
      <c r="K477" t="str">
        <f t="shared" si="403"/>
        <v/>
      </c>
      <c r="M477" s="20" t="str">
        <f t="shared" si="377"/>
        <v/>
      </c>
      <c r="N477" s="20" t="str">
        <f>IF($G477=3,SUM($D475:D477),"")</f>
        <v/>
      </c>
      <c r="O477" s="20" t="str">
        <f t="shared" si="380"/>
        <v/>
      </c>
      <c r="P477" s="20" t="str">
        <f t="shared" si="382"/>
        <v/>
      </c>
      <c r="Q477" s="20" t="str">
        <f t="shared" si="384"/>
        <v/>
      </c>
      <c r="R477" s="20" t="str">
        <f t="shared" si="386"/>
        <v/>
      </c>
      <c r="S477" s="20" t="str">
        <f t="shared" si="388"/>
        <v/>
      </c>
      <c r="T477" s="20" t="str">
        <f t="shared" si="390"/>
        <v/>
      </c>
      <c r="W477" s="5"/>
      <c r="X477" s="7"/>
      <c r="Z477" s="1"/>
      <c r="AA477" s="1"/>
      <c r="AB477" s="5"/>
      <c r="AC477" s="5"/>
      <c r="AD477" s="1"/>
    </row>
    <row r="478" spans="1:31" x14ac:dyDescent="0.25">
      <c r="A478" t="s">
        <v>43</v>
      </c>
      <c r="B478" t="s">
        <v>436</v>
      </c>
      <c r="C478">
        <v>44</v>
      </c>
      <c r="D478">
        <v>3884</v>
      </c>
      <c r="E478" s="15">
        <v>7.26</v>
      </c>
      <c r="F478" s="6">
        <f t="shared" ref="F478" si="412">AVERAGE(E477:E478)</f>
        <v>6.3665000000000003</v>
      </c>
      <c r="G478">
        <f t="shared" si="376"/>
        <v>2</v>
      </c>
      <c r="H478">
        <f t="shared" si="402"/>
        <v>220</v>
      </c>
      <c r="I478" s="5">
        <f t="shared" si="373"/>
        <v>1282.6879999999999</v>
      </c>
      <c r="J478" s="7">
        <f t="shared" si="405"/>
        <v>0</v>
      </c>
      <c r="K478" t="str">
        <f t="shared" si="403"/>
        <v/>
      </c>
      <c r="M478" s="20">
        <f t="shared" si="377"/>
        <v>20269</v>
      </c>
      <c r="N478" s="20" t="str">
        <f>IF($G478=3,SUM($D476:D478),"")</f>
        <v/>
      </c>
      <c r="O478" s="20" t="str">
        <f t="shared" si="380"/>
        <v/>
      </c>
      <c r="P478" s="20" t="str">
        <f t="shared" si="382"/>
        <v/>
      </c>
      <c r="Q478" s="20" t="str">
        <f t="shared" si="384"/>
        <v/>
      </c>
      <c r="R478" s="20" t="str">
        <f t="shared" si="386"/>
        <v/>
      </c>
      <c r="S478" s="20" t="str">
        <f t="shared" si="388"/>
        <v/>
      </c>
      <c r="T478" s="20" t="str">
        <f t="shared" si="390"/>
        <v/>
      </c>
      <c r="W478" s="5"/>
      <c r="X478" s="7"/>
      <c r="Z478" s="5"/>
      <c r="AA478" s="1"/>
      <c r="AB478" s="5"/>
      <c r="AC478" s="5"/>
      <c r="AD478" s="1"/>
      <c r="AE478" s="5"/>
    </row>
    <row r="479" spans="1:31" x14ac:dyDescent="0.25">
      <c r="A479" t="s">
        <v>43</v>
      </c>
      <c r="B479" t="s">
        <v>515</v>
      </c>
      <c r="C479">
        <v>37</v>
      </c>
      <c r="D479">
        <v>2498</v>
      </c>
      <c r="E479" s="15">
        <v>3.79</v>
      </c>
      <c r="F479" s="6">
        <f t="shared" ref="F479" si="413">AVERAGE(E477:E479)</f>
        <v>5.5076666666666663</v>
      </c>
      <c r="G479">
        <f t="shared" si="376"/>
        <v>3</v>
      </c>
      <c r="H479">
        <f t="shared" si="402"/>
        <v>257</v>
      </c>
      <c r="I479" s="5">
        <f t="shared" si="373"/>
        <v>1422.9179999999999</v>
      </c>
      <c r="J479" s="7">
        <f t="shared" si="405"/>
        <v>0</v>
      </c>
      <c r="K479" t="str">
        <f t="shared" si="403"/>
        <v/>
      </c>
      <c r="M479" s="20" t="str">
        <f t="shared" si="377"/>
        <v/>
      </c>
      <c r="N479" s="20">
        <f>IF($G479=3,SUM($D477:D479),"")</f>
        <v>22767</v>
      </c>
      <c r="O479" s="20" t="str">
        <f t="shared" si="380"/>
        <v/>
      </c>
      <c r="P479" s="20" t="str">
        <f t="shared" si="382"/>
        <v/>
      </c>
      <c r="Q479" s="20" t="str">
        <f t="shared" si="384"/>
        <v/>
      </c>
      <c r="R479" s="20" t="str">
        <f t="shared" si="386"/>
        <v/>
      </c>
      <c r="S479" s="20" t="str">
        <f t="shared" si="388"/>
        <v/>
      </c>
      <c r="T479" s="20" t="str">
        <f t="shared" si="390"/>
        <v/>
      </c>
      <c r="W479" s="5"/>
      <c r="X479" s="7"/>
      <c r="Z479" s="1"/>
      <c r="AA479" s="1"/>
      <c r="AB479" s="5"/>
      <c r="AC479" s="5"/>
      <c r="AD479" s="1"/>
    </row>
    <row r="480" spans="1:31" x14ac:dyDescent="0.25">
      <c r="A480" t="s">
        <v>43</v>
      </c>
      <c r="B480" t="s">
        <v>517</v>
      </c>
      <c r="C480">
        <v>25</v>
      </c>
      <c r="D480">
        <v>1695</v>
      </c>
      <c r="E480" s="15">
        <v>5.7309999999999999</v>
      </c>
      <c r="F480" s="6">
        <f t="shared" ref="F480" si="414">AVERAGE(E477:E480)</f>
        <v>5.5634999999999994</v>
      </c>
      <c r="G480">
        <f t="shared" si="376"/>
        <v>4</v>
      </c>
      <c r="H480">
        <f t="shared" si="402"/>
        <v>282</v>
      </c>
      <c r="I480" s="5">
        <f t="shared" si="373"/>
        <v>1566.193</v>
      </c>
      <c r="J480" s="7">
        <f t="shared" si="405"/>
        <v>0</v>
      </c>
      <c r="K480" t="str">
        <f t="shared" si="403"/>
        <v/>
      </c>
      <c r="M480" s="20" t="str">
        <f t="shared" si="377"/>
        <v/>
      </c>
      <c r="N480" s="20" t="str">
        <f>IF($G480=3,SUM($D478:D480),"")</f>
        <v/>
      </c>
      <c r="O480" s="20">
        <f t="shared" si="380"/>
        <v>24462</v>
      </c>
      <c r="P480" s="20" t="str">
        <f t="shared" si="382"/>
        <v/>
      </c>
      <c r="Q480" s="20" t="str">
        <f t="shared" si="384"/>
        <v/>
      </c>
      <c r="R480" s="20" t="str">
        <f t="shared" si="386"/>
        <v/>
      </c>
      <c r="S480" s="20" t="str">
        <f t="shared" si="388"/>
        <v/>
      </c>
      <c r="T480" s="20" t="str">
        <f t="shared" si="390"/>
        <v/>
      </c>
      <c r="W480" s="5"/>
      <c r="X480" s="7"/>
      <c r="Z480" s="1"/>
      <c r="AA480" s="1"/>
      <c r="AB480" s="5"/>
      <c r="AC480" s="5"/>
      <c r="AD480" s="1"/>
    </row>
    <row r="481" spans="1:31" x14ac:dyDescent="0.25">
      <c r="A481" t="s">
        <v>43</v>
      </c>
      <c r="B481" t="s">
        <v>516</v>
      </c>
      <c r="C481">
        <v>24</v>
      </c>
      <c r="D481">
        <v>1607</v>
      </c>
      <c r="E481" s="15">
        <v>2.7229999999999999</v>
      </c>
      <c r="F481" s="6">
        <f t="shared" ref="F481" si="415">AVERAGE(E477:E481)</f>
        <v>4.9953999999999992</v>
      </c>
      <c r="G481">
        <f t="shared" si="376"/>
        <v>5</v>
      </c>
      <c r="H481">
        <f t="shared" si="402"/>
        <v>306</v>
      </c>
      <c r="I481" s="5">
        <f t="shared" si="373"/>
        <v>1631.5450000000001</v>
      </c>
      <c r="J481" s="7">
        <f t="shared" si="405"/>
        <v>0</v>
      </c>
      <c r="K481" t="str">
        <f t="shared" si="403"/>
        <v/>
      </c>
      <c r="M481" s="20" t="str">
        <f t="shared" si="377"/>
        <v/>
      </c>
      <c r="N481" s="20" t="str">
        <f>IF($G481=3,SUM($D479:D481),"")</f>
        <v/>
      </c>
      <c r="O481" s="20" t="str">
        <f t="shared" si="380"/>
        <v/>
      </c>
      <c r="P481" s="20">
        <f t="shared" si="382"/>
        <v>5800</v>
      </c>
      <c r="Q481" s="20" t="str">
        <f t="shared" si="384"/>
        <v/>
      </c>
      <c r="R481" s="20" t="str">
        <f t="shared" si="386"/>
        <v/>
      </c>
      <c r="S481" s="20" t="str">
        <f t="shared" si="388"/>
        <v/>
      </c>
      <c r="T481" s="20" t="str">
        <f t="shared" si="390"/>
        <v/>
      </c>
      <c r="W481" s="5"/>
      <c r="X481" s="7"/>
      <c r="Z481" s="1"/>
      <c r="AA481" s="1"/>
      <c r="AB481" s="5"/>
      <c r="AC481" s="5"/>
      <c r="AD481" s="1"/>
    </row>
    <row r="482" spans="1:31" x14ac:dyDescent="0.25">
      <c r="A482" t="s">
        <v>43</v>
      </c>
      <c r="B482" t="s">
        <v>518</v>
      </c>
      <c r="C482">
        <v>22</v>
      </c>
      <c r="D482">
        <v>2059</v>
      </c>
      <c r="E482" s="15">
        <v>2.625</v>
      </c>
      <c r="F482" s="6">
        <f t="shared" ref="F482" si="416">AVERAGE(E477:E482)</f>
        <v>4.6003333333333325</v>
      </c>
      <c r="G482">
        <f t="shared" si="376"/>
        <v>6</v>
      </c>
      <c r="H482">
        <f t="shared" si="402"/>
        <v>328</v>
      </c>
      <c r="I482" s="5">
        <f t="shared" si="373"/>
        <v>1689.2950000000001</v>
      </c>
      <c r="J482" s="7">
        <f t="shared" si="405"/>
        <v>0</v>
      </c>
      <c r="K482" t="str">
        <f t="shared" si="403"/>
        <v/>
      </c>
      <c r="M482" s="20" t="str">
        <f t="shared" si="377"/>
        <v/>
      </c>
      <c r="N482" s="20" t="str">
        <f>IF($G482=3,SUM($D480:D482),"")</f>
        <v/>
      </c>
      <c r="O482" s="20" t="str">
        <f t="shared" si="380"/>
        <v/>
      </c>
      <c r="P482" s="20" t="str">
        <f t="shared" si="382"/>
        <v/>
      </c>
      <c r="Q482" s="20">
        <f t="shared" si="384"/>
        <v>28128</v>
      </c>
      <c r="R482" s="20" t="str">
        <f t="shared" si="386"/>
        <v/>
      </c>
      <c r="S482" s="20" t="str">
        <f t="shared" si="388"/>
        <v/>
      </c>
      <c r="T482" s="20" t="str">
        <f t="shared" si="390"/>
        <v/>
      </c>
      <c r="W482" s="5"/>
      <c r="X482" s="7"/>
      <c r="Z482" s="1"/>
      <c r="AA482" s="1"/>
      <c r="AB482" s="5"/>
      <c r="AC482" s="5"/>
      <c r="AD482" s="1"/>
    </row>
    <row r="483" spans="1:31" x14ac:dyDescent="0.25">
      <c r="A483" t="s">
        <v>43</v>
      </c>
      <c r="B483" t="s">
        <v>519</v>
      </c>
      <c r="C483">
        <v>15</v>
      </c>
      <c r="D483">
        <v>946</v>
      </c>
      <c r="E483" s="15">
        <v>3.6120000000000001</v>
      </c>
      <c r="F483" s="6">
        <f t="shared" ref="F483" si="417">AVERAGE(E477:E483)</f>
        <v>4.4591428571428571</v>
      </c>
      <c r="G483">
        <f t="shared" si="376"/>
        <v>7</v>
      </c>
      <c r="H483">
        <f t="shared" si="402"/>
        <v>343</v>
      </c>
      <c r="I483" s="5">
        <f t="shared" si="373"/>
        <v>1743.4750000000001</v>
      </c>
      <c r="J483" s="7">
        <f t="shared" si="405"/>
        <v>0</v>
      </c>
      <c r="K483" t="str">
        <f t="shared" si="403"/>
        <v/>
      </c>
      <c r="M483" s="20" t="str">
        <f t="shared" si="377"/>
        <v/>
      </c>
      <c r="N483" s="20" t="str">
        <f>IF($G483=3,SUM($D481:D483),"")</f>
        <v/>
      </c>
      <c r="O483" s="20" t="str">
        <f t="shared" si="380"/>
        <v/>
      </c>
      <c r="P483" s="20" t="str">
        <f t="shared" si="382"/>
        <v/>
      </c>
      <c r="Q483" s="20" t="str">
        <f t="shared" si="384"/>
        <v/>
      </c>
      <c r="R483" s="20">
        <f t="shared" si="386"/>
        <v>29074</v>
      </c>
      <c r="S483" s="20" t="str">
        <f t="shared" si="388"/>
        <v/>
      </c>
      <c r="T483" s="20" t="str">
        <f t="shared" si="390"/>
        <v/>
      </c>
      <c r="W483" s="5"/>
      <c r="X483" s="7"/>
      <c r="Z483" s="1"/>
      <c r="AA483" s="1"/>
      <c r="AB483" s="5"/>
      <c r="AC483" s="5"/>
      <c r="AD483" s="1"/>
    </row>
    <row r="484" spans="1:31" x14ac:dyDescent="0.25">
      <c r="A484" t="s">
        <v>43</v>
      </c>
      <c r="B484" t="s">
        <v>1874</v>
      </c>
      <c r="C484">
        <v>10</v>
      </c>
      <c r="D484">
        <v>596</v>
      </c>
      <c r="E484" s="15">
        <v>2.3140000000000001</v>
      </c>
      <c r="F484" s="6">
        <f t="shared" ref="F484" si="418">AVERAGE(E477:E484)</f>
        <v>4.1909999999999998</v>
      </c>
      <c r="G484">
        <f t="shared" si="376"/>
        <v>8</v>
      </c>
      <c r="H484">
        <f t="shared" si="402"/>
        <v>353</v>
      </c>
      <c r="I484" s="5">
        <f t="shared" si="373"/>
        <v>1766.6150000000002</v>
      </c>
      <c r="J484" s="7">
        <f t="shared" si="405"/>
        <v>0</v>
      </c>
      <c r="K484" t="str">
        <f t="shared" si="403"/>
        <v/>
      </c>
      <c r="M484" s="20" t="str">
        <f t="shared" si="377"/>
        <v/>
      </c>
      <c r="N484" s="20" t="str">
        <f>IF($G484=3,SUM($D482:D484),"")</f>
        <v/>
      </c>
      <c r="O484" s="20" t="str">
        <f t="shared" si="380"/>
        <v/>
      </c>
      <c r="P484" s="20" t="str">
        <f t="shared" si="382"/>
        <v/>
      </c>
      <c r="Q484" s="20" t="str">
        <f t="shared" si="384"/>
        <v/>
      </c>
      <c r="R484" s="20" t="str">
        <f t="shared" si="386"/>
        <v/>
      </c>
      <c r="S484" s="20">
        <f t="shared" si="388"/>
        <v>29670</v>
      </c>
      <c r="T484" s="20" t="str">
        <f t="shared" si="390"/>
        <v/>
      </c>
      <c r="W484" s="5"/>
      <c r="X484" s="7"/>
      <c r="Z484" s="1"/>
      <c r="AA484" s="1"/>
      <c r="AB484" s="5"/>
      <c r="AC484" s="5"/>
      <c r="AD484" s="1"/>
    </row>
    <row r="485" spans="1:31" x14ac:dyDescent="0.25">
      <c r="A485" t="s">
        <v>43</v>
      </c>
      <c r="B485" t="s">
        <v>1875</v>
      </c>
      <c r="C485">
        <v>9</v>
      </c>
      <c r="D485">
        <v>591</v>
      </c>
      <c r="E485" s="15">
        <v>2.899</v>
      </c>
      <c r="F485" s="6">
        <f t="shared" ref="F485" si="419">AVERAGE(E477:E485)</f>
        <v>4.0474444444444444</v>
      </c>
      <c r="G485">
        <f t="shared" si="376"/>
        <v>9</v>
      </c>
      <c r="H485">
        <f t="shared" si="402"/>
        <v>362</v>
      </c>
      <c r="I485" s="5">
        <f t="shared" si="373"/>
        <v>1792.7060000000001</v>
      </c>
      <c r="J485" s="7">
        <f t="shared" si="405"/>
        <v>0</v>
      </c>
      <c r="K485" t="str">
        <f t="shared" si="403"/>
        <v/>
      </c>
      <c r="M485" s="20" t="str">
        <f t="shared" si="377"/>
        <v/>
      </c>
      <c r="N485" s="20" t="str">
        <f>IF($G485=3,SUM($D483:D485),"")</f>
        <v/>
      </c>
      <c r="O485" s="20" t="str">
        <f t="shared" si="380"/>
        <v/>
      </c>
      <c r="P485" s="20" t="str">
        <f t="shared" si="382"/>
        <v/>
      </c>
      <c r="Q485" s="20" t="str">
        <f t="shared" si="384"/>
        <v/>
      </c>
      <c r="R485" s="20" t="str">
        <f t="shared" si="386"/>
        <v/>
      </c>
      <c r="S485" s="20" t="str">
        <f t="shared" si="388"/>
        <v/>
      </c>
      <c r="T485" s="20">
        <f t="shared" si="390"/>
        <v>30261</v>
      </c>
      <c r="W485" s="5"/>
      <c r="X485" s="7"/>
      <c r="Z485" s="1"/>
      <c r="AA485" s="1"/>
      <c r="AB485" s="5"/>
      <c r="AC485" s="5"/>
      <c r="AD485" s="1"/>
    </row>
    <row r="486" spans="1:31" x14ac:dyDescent="0.25">
      <c r="A486" t="s">
        <v>43</v>
      </c>
      <c r="B486" t="s">
        <v>855</v>
      </c>
      <c r="C486">
        <v>8</v>
      </c>
      <c r="D486">
        <v>546</v>
      </c>
      <c r="E486" s="15">
        <v>2.3380000000000001</v>
      </c>
      <c r="F486" s="6">
        <f t="shared" ref="F486" si="420">AVERAGE(E477:E486)</f>
        <v>3.8765000000000001</v>
      </c>
      <c r="G486">
        <f t="shared" si="376"/>
        <v>10</v>
      </c>
      <c r="H486">
        <f t="shared" si="402"/>
        <v>370</v>
      </c>
      <c r="I486" s="5">
        <f t="shared" si="373"/>
        <v>1811.41</v>
      </c>
      <c r="J486" s="7">
        <f t="shared" si="405"/>
        <v>4.8957027027027031</v>
      </c>
      <c r="K486">
        <f t="shared" si="403"/>
        <v>30807</v>
      </c>
      <c r="M486" s="20" t="str">
        <f t="shared" si="377"/>
        <v/>
      </c>
      <c r="N486" s="20" t="str">
        <f>IF($G486=3,SUM($D484:D486),"")</f>
        <v/>
      </c>
      <c r="O486" s="20" t="str">
        <f t="shared" si="380"/>
        <v/>
      </c>
      <c r="P486" s="20" t="str">
        <f t="shared" si="382"/>
        <v/>
      </c>
      <c r="Q486" s="20" t="str">
        <f t="shared" si="384"/>
        <v/>
      </c>
      <c r="R486" s="20" t="str">
        <f t="shared" si="386"/>
        <v/>
      </c>
      <c r="S486" s="20" t="str">
        <f t="shared" si="388"/>
        <v/>
      </c>
      <c r="T486" s="20" t="str">
        <f t="shared" si="390"/>
        <v/>
      </c>
      <c r="W486" s="5"/>
      <c r="X486" s="7"/>
      <c r="Z486" s="1"/>
      <c r="AA486" s="1"/>
      <c r="AB486" s="5"/>
      <c r="AC486" s="5"/>
      <c r="AD486" s="1"/>
    </row>
    <row r="487" spans="1:31" x14ac:dyDescent="0.25">
      <c r="A487" t="s">
        <v>44</v>
      </c>
      <c r="B487" t="s">
        <v>332</v>
      </c>
      <c r="C487">
        <v>292</v>
      </c>
      <c r="D487">
        <v>20436</v>
      </c>
      <c r="E487" s="15">
        <v>4.5289999999999999</v>
      </c>
      <c r="F487" s="6">
        <f t="shared" ref="F487" si="421">AVERAGE(E487)</f>
        <v>4.5289999999999999</v>
      </c>
      <c r="G487">
        <f t="shared" si="376"/>
        <v>1</v>
      </c>
      <c r="H487">
        <f t="shared" si="402"/>
        <v>292</v>
      </c>
      <c r="I487" s="5">
        <f t="shared" si="373"/>
        <v>1322.4680000000001</v>
      </c>
      <c r="J487" s="7">
        <f t="shared" si="405"/>
        <v>0</v>
      </c>
      <c r="K487" t="str">
        <f t="shared" si="403"/>
        <v/>
      </c>
      <c r="M487" s="20" t="str">
        <f t="shared" si="377"/>
        <v/>
      </c>
      <c r="N487" s="20" t="str">
        <f>IF($G487=3,SUM($D485:D487),"")</f>
        <v/>
      </c>
      <c r="O487" s="20" t="str">
        <f t="shared" si="380"/>
        <v/>
      </c>
      <c r="P487" s="20" t="str">
        <f t="shared" si="382"/>
        <v/>
      </c>
      <c r="Q487" s="20" t="str">
        <f t="shared" si="384"/>
        <v/>
      </c>
      <c r="R487" s="20" t="str">
        <f t="shared" si="386"/>
        <v/>
      </c>
      <c r="S487" s="20" t="str">
        <f t="shared" si="388"/>
        <v/>
      </c>
      <c r="T487" s="20" t="str">
        <f t="shared" si="390"/>
        <v/>
      </c>
      <c r="W487" s="5"/>
      <c r="X487" s="7"/>
      <c r="Z487" s="1"/>
      <c r="AA487" s="1"/>
      <c r="AB487" s="5"/>
      <c r="AC487" s="5"/>
      <c r="AD487" s="1"/>
    </row>
    <row r="488" spans="1:31" x14ac:dyDescent="0.25">
      <c r="A488" t="s">
        <v>44</v>
      </c>
      <c r="B488" t="s">
        <v>520</v>
      </c>
      <c r="C488">
        <v>49</v>
      </c>
      <c r="D488">
        <v>3317</v>
      </c>
      <c r="E488" s="15">
        <v>3.0529999999999999</v>
      </c>
      <c r="F488" s="6">
        <f t="shared" ref="F488" si="422">AVERAGE(E487:E488)</f>
        <v>3.7909999999999999</v>
      </c>
      <c r="G488">
        <f t="shared" si="376"/>
        <v>2</v>
      </c>
      <c r="H488">
        <f t="shared" si="402"/>
        <v>341</v>
      </c>
      <c r="I488" s="5">
        <f t="shared" si="373"/>
        <v>1472.0650000000001</v>
      </c>
      <c r="J488" s="7">
        <f t="shared" si="405"/>
        <v>0</v>
      </c>
      <c r="K488" t="str">
        <f t="shared" si="403"/>
        <v/>
      </c>
      <c r="M488" s="20">
        <f t="shared" si="377"/>
        <v>23753</v>
      </c>
      <c r="N488" s="20" t="str">
        <f>IF($G488=3,SUM($D486:D488),"")</f>
        <v/>
      </c>
      <c r="O488" s="20" t="str">
        <f t="shared" si="380"/>
        <v/>
      </c>
      <c r="P488" s="20" t="str">
        <f t="shared" si="382"/>
        <v/>
      </c>
      <c r="Q488" s="20" t="str">
        <f t="shared" si="384"/>
        <v/>
      </c>
      <c r="R488" s="20" t="str">
        <f t="shared" si="386"/>
        <v/>
      </c>
      <c r="S488" s="20" t="str">
        <f t="shared" si="388"/>
        <v/>
      </c>
      <c r="T488" s="20" t="str">
        <f t="shared" si="390"/>
        <v/>
      </c>
      <c r="W488" s="5"/>
      <c r="X488" s="7"/>
      <c r="Z488" s="5"/>
      <c r="AA488" s="1"/>
      <c r="AB488" s="5"/>
      <c r="AC488" s="5"/>
      <c r="AD488" s="1"/>
      <c r="AE488" s="5"/>
    </row>
    <row r="489" spans="1:31" x14ac:dyDescent="0.25">
      <c r="A489" t="s">
        <v>44</v>
      </c>
      <c r="B489" t="s">
        <v>521</v>
      </c>
      <c r="C489">
        <v>33</v>
      </c>
      <c r="D489">
        <v>2206</v>
      </c>
      <c r="E489" s="15">
        <v>2.8839999999999999</v>
      </c>
      <c r="F489" s="6">
        <f t="shared" ref="F489" si="423">AVERAGE(E487:E489)</f>
        <v>3.4886666666666666</v>
      </c>
      <c r="G489">
        <f t="shared" si="376"/>
        <v>3</v>
      </c>
      <c r="H489">
        <f t="shared" si="402"/>
        <v>374</v>
      </c>
      <c r="I489" s="5">
        <f t="shared" si="373"/>
        <v>1567.2370000000001</v>
      </c>
      <c r="J489" s="7">
        <f t="shared" si="405"/>
        <v>0</v>
      </c>
      <c r="K489" t="str">
        <f t="shared" si="403"/>
        <v/>
      </c>
      <c r="M489" s="20" t="str">
        <f t="shared" si="377"/>
        <v/>
      </c>
      <c r="N489" s="20">
        <f>IF($G489=3,SUM($D487:D489),"")</f>
        <v>25959</v>
      </c>
      <c r="O489" s="20" t="str">
        <f t="shared" si="380"/>
        <v/>
      </c>
      <c r="P489" s="20" t="str">
        <f t="shared" si="382"/>
        <v/>
      </c>
      <c r="Q489" s="20" t="str">
        <f t="shared" si="384"/>
        <v/>
      </c>
      <c r="R489" s="20" t="str">
        <f t="shared" si="386"/>
        <v/>
      </c>
      <c r="S489" s="20" t="str">
        <f t="shared" si="388"/>
        <v/>
      </c>
      <c r="T489" s="20" t="str">
        <f t="shared" si="390"/>
        <v/>
      </c>
      <c r="W489" s="5"/>
      <c r="X489" s="7"/>
      <c r="Z489" s="1"/>
      <c r="AA489" s="1"/>
      <c r="AB489" s="5"/>
      <c r="AC489" s="5"/>
      <c r="AD489" s="1"/>
    </row>
    <row r="490" spans="1:31" x14ac:dyDescent="0.25">
      <c r="A490" t="s">
        <v>44</v>
      </c>
      <c r="B490" t="s">
        <v>522</v>
      </c>
      <c r="C490">
        <v>19</v>
      </c>
      <c r="D490">
        <v>1211</v>
      </c>
      <c r="E490" s="15">
        <v>3.3410000000000002</v>
      </c>
      <c r="F490" s="6">
        <f t="shared" ref="F490" si="424">AVERAGE(E487:E490)</f>
        <v>3.4517499999999997</v>
      </c>
      <c r="G490">
        <f t="shared" si="376"/>
        <v>4</v>
      </c>
      <c r="H490">
        <f t="shared" si="402"/>
        <v>393</v>
      </c>
      <c r="I490" s="5">
        <f t="shared" si="373"/>
        <v>1630.7160000000001</v>
      </c>
      <c r="J490" s="7">
        <f t="shared" si="405"/>
        <v>0</v>
      </c>
      <c r="K490" t="str">
        <f t="shared" si="403"/>
        <v/>
      </c>
      <c r="M490" s="20" t="str">
        <f t="shared" si="377"/>
        <v/>
      </c>
      <c r="N490" s="20" t="str">
        <f>IF($G490=3,SUM($D488:D490),"")</f>
        <v/>
      </c>
      <c r="O490" s="20">
        <f t="shared" si="380"/>
        <v>27170</v>
      </c>
      <c r="P490" s="20" t="str">
        <f t="shared" si="382"/>
        <v/>
      </c>
      <c r="Q490" s="20" t="str">
        <f t="shared" si="384"/>
        <v/>
      </c>
      <c r="R490" s="20" t="str">
        <f t="shared" si="386"/>
        <v/>
      </c>
      <c r="S490" s="20" t="str">
        <f t="shared" si="388"/>
        <v/>
      </c>
      <c r="T490" s="20" t="str">
        <f t="shared" si="390"/>
        <v/>
      </c>
      <c r="W490" s="5"/>
      <c r="X490" s="7"/>
      <c r="Z490" s="1"/>
      <c r="AA490" s="1"/>
      <c r="AB490" s="5"/>
      <c r="AC490" s="5"/>
      <c r="AD490" s="1"/>
    </row>
    <row r="491" spans="1:31" x14ac:dyDescent="0.25">
      <c r="A491" t="s">
        <v>44</v>
      </c>
      <c r="B491" t="s">
        <v>523</v>
      </c>
      <c r="C491">
        <v>15</v>
      </c>
      <c r="D491">
        <v>916</v>
      </c>
      <c r="E491" s="15">
        <v>2.2959999999999998</v>
      </c>
      <c r="F491" s="6">
        <f t="shared" ref="F491" si="425">AVERAGE(E487:E491)</f>
        <v>3.2205999999999997</v>
      </c>
      <c r="G491">
        <f t="shared" si="376"/>
        <v>5</v>
      </c>
      <c r="H491">
        <f t="shared" si="402"/>
        <v>408</v>
      </c>
      <c r="I491" s="5">
        <f t="shared" si="373"/>
        <v>1665.1560000000002</v>
      </c>
      <c r="J491" s="7">
        <f t="shared" si="405"/>
        <v>0</v>
      </c>
      <c r="K491" t="str">
        <f t="shared" si="403"/>
        <v/>
      </c>
      <c r="M491" s="20" t="str">
        <f t="shared" si="377"/>
        <v/>
      </c>
      <c r="N491" s="20" t="str">
        <f>IF($G491=3,SUM($D489:D491),"")</f>
        <v/>
      </c>
      <c r="O491" s="20" t="str">
        <f t="shared" si="380"/>
        <v/>
      </c>
      <c r="P491" s="20">
        <f t="shared" si="382"/>
        <v>4333</v>
      </c>
      <c r="Q491" s="20" t="str">
        <f t="shared" si="384"/>
        <v/>
      </c>
      <c r="R491" s="20" t="str">
        <f t="shared" si="386"/>
        <v/>
      </c>
      <c r="S491" s="20" t="str">
        <f t="shared" si="388"/>
        <v/>
      </c>
      <c r="T491" s="20" t="str">
        <f t="shared" si="390"/>
        <v/>
      </c>
      <c r="W491" s="5"/>
      <c r="X491" s="7"/>
      <c r="Z491" s="1"/>
      <c r="AA491" s="1"/>
      <c r="AB491" s="5"/>
      <c r="AC491" s="5"/>
      <c r="AD491" s="1"/>
    </row>
    <row r="492" spans="1:31" x14ac:dyDescent="0.25">
      <c r="A492" t="s">
        <v>44</v>
      </c>
      <c r="B492" t="s">
        <v>524</v>
      </c>
      <c r="C492">
        <v>14</v>
      </c>
      <c r="D492">
        <v>864</v>
      </c>
      <c r="E492" s="15">
        <v>2.952</v>
      </c>
      <c r="F492" s="6">
        <f t="shared" ref="F492" si="426">AVERAGE(E487:E492)</f>
        <v>3.1758333333333333</v>
      </c>
      <c r="G492">
        <f t="shared" si="376"/>
        <v>6</v>
      </c>
      <c r="H492">
        <f t="shared" si="402"/>
        <v>422</v>
      </c>
      <c r="I492" s="5">
        <f t="shared" si="373"/>
        <v>1706.4840000000002</v>
      </c>
      <c r="J492" s="7">
        <f t="shared" si="405"/>
        <v>0</v>
      </c>
      <c r="K492" t="str">
        <f t="shared" si="403"/>
        <v/>
      </c>
      <c r="M492" s="20" t="str">
        <f t="shared" si="377"/>
        <v/>
      </c>
      <c r="N492" s="20" t="str">
        <f>IF($G492=3,SUM($D490:D492),"")</f>
        <v/>
      </c>
      <c r="O492" s="20" t="str">
        <f t="shared" si="380"/>
        <v/>
      </c>
      <c r="P492" s="20" t="str">
        <f t="shared" si="382"/>
        <v/>
      </c>
      <c r="Q492" s="20">
        <f t="shared" si="384"/>
        <v>28950</v>
      </c>
      <c r="R492" s="20" t="str">
        <f t="shared" si="386"/>
        <v/>
      </c>
      <c r="S492" s="20" t="str">
        <f t="shared" si="388"/>
        <v/>
      </c>
      <c r="T492" s="20" t="str">
        <f t="shared" si="390"/>
        <v/>
      </c>
      <c r="W492" s="5"/>
      <c r="X492" s="7"/>
      <c r="Z492" s="1"/>
      <c r="AA492" s="1"/>
      <c r="AB492" s="5"/>
      <c r="AC492" s="5"/>
      <c r="AD492" s="1"/>
    </row>
    <row r="493" spans="1:31" x14ac:dyDescent="0.25">
      <c r="A493" t="s">
        <v>44</v>
      </c>
      <c r="B493" t="s">
        <v>1231</v>
      </c>
      <c r="C493">
        <v>8</v>
      </c>
      <c r="D493">
        <v>448</v>
      </c>
      <c r="E493" s="15">
        <v>2.6760000000000002</v>
      </c>
      <c r="F493" s="6">
        <f t="shared" ref="F493" si="427">AVERAGE(E487:E493)</f>
        <v>3.1044285714285715</v>
      </c>
      <c r="G493">
        <f t="shared" si="376"/>
        <v>7</v>
      </c>
      <c r="H493">
        <f t="shared" si="402"/>
        <v>430</v>
      </c>
      <c r="I493" s="5">
        <f t="shared" si="373"/>
        <v>1727.8920000000001</v>
      </c>
      <c r="J493" s="7">
        <f t="shared" si="405"/>
        <v>0</v>
      </c>
      <c r="K493" t="str">
        <f t="shared" si="403"/>
        <v/>
      </c>
      <c r="M493" s="20" t="str">
        <f t="shared" si="377"/>
        <v/>
      </c>
      <c r="N493" s="20" t="str">
        <f>IF($G493=3,SUM($D491:D493),"")</f>
        <v/>
      </c>
      <c r="O493" s="20" t="str">
        <f t="shared" si="380"/>
        <v/>
      </c>
      <c r="P493" s="20" t="str">
        <f t="shared" si="382"/>
        <v/>
      </c>
      <c r="Q493" s="20" t="str">
        <f t="shared" si="384"/>
        <v/>
      </c>
      <c r="R493" s="20">
        <f t="shared" si="386"/>
        <v>29398</v>
      </c>
      <c r="S493" s="20" t="str">
        <f t="shared" si="388"/>
        <v/>
      </c>
      <c r="T493" s="20" t="str">
        <f t="shared" si="390"/>
        <v/>
      </c>
      <c r="W493" s="5"/>
      <c r="X493" s="7"/>
      <c r="Z493" s="1"/>
      <c r="AA493" s="1"/>
      <c r="AB493" s="5"/>
      <c r="AC493" s="5"/>
      <c r="AD493" s="1"/>
    </row>
    <row r="494" spans="1:31" x14ac:dyDescent="0.25">
      <c r="A494" t="s">
        <v>44</v>
      </c>
      <c r="B494" t="s">
        <v>525</v>
      </c>
      <c r="C494">
        <v>7</v>
      </c>
      <c r="D494">
        <v>586</v>
      </c>
      <c r="E494" s="15">
        <v>2.3769999999999998</v>
      </c>
      <c r="F494" s="6">
        <f t="shared" ref="F494" si="428">AVERAGE(E487:E494)</f>
        <v>3.0135000000000001</v>
      </c>
      <c r="G494">
        <f t="shared" si="376"/>
        <v>8</v>
      </c>
      <c r="H494">
        <f t="shared" si="402"/>
        <v>437</v>
      </c>
      <c r="I494" s="5">
        <f t="shared" si="373"/>
        <v>1744.5309999999999</v>
      </c>
      <c r="J494" s="7">
        <f t="shared" si="405"/>
        <v>0</v>
      </c>
      <c r="K494" t="str">
        <f t="shared" si="403"/>
        <v/>
      </c>
      <c r="M494" s="20" t="str">
        <f t="shared" si="377"/>
        <v/>
      </c>
      <c r="N494" s="20" t="str">
        <f>IF($G494=3,SUM($D492:D494),"")</f>
        <v/>
      </c>
      <c r="O494" s="20" t="str">
        <f t="shared" si="380"/>
        <v/>
      </c>
      <c r="P494" s="20" t="str">
        <f t="shared" si="382"/>
        <v/>
      </c>
      <c r="Q494" s="20" t="str">
        <f t="shared" si="384"/>
        <v/>
      </c>
      <c r="R494" s="20" t="str">
        <f t="shared" si="386"/>
        <v/>
      </c>
      <c r="S494" s="20">
        <f t="shared" si="388"/>
        <v>29984</v>
      </c>
      <c r="T494" s="20" t="str">
        <f t="shared" si="390"/>
        <v/>
      </c>
      <c r="W494" s="5"/>
      <c r="X494" s="7"/>
      <c r="Z494" s="1"/>
      <c r="AA494" s="1"/>
      <c r="AB494" s="5"/>
      <c r="AC494" s="5"/>
      <c r="AD494" s="1"/>
    </row>
    <row r="495" spans="1:31" x14ac:dyDescent="0.25">
      <c r="A495" t="s">
        <v>44</v>
      </c>
      <c r="B495" t="s">
        <v>526</v>
      </c>
      <c r="C495">
        <v>7</v>
      </c>
      <c r="D495">
        <v>580</v>
      </c>
      <c r="E495" s="15">
        <v>2.1339999999999999</v>
      </c>
      <c r="F495" s="6">
        <f t="shared" ref="F495" si="429">AVERAGE(E487:E495)</f>
        <v>2.915777777777778</v>
      </c>
      <c r="G495">
        <f t="shared" si="376"/>
        <v>9</v>
      </c>
      <c r="H495">
        <f t="shared" si="402"/>
        <v>444</v>
      </c>
      <c r="I495" s="5">
        <f t="shared" si="373"/>
        <v>1759.4690000000001</v>
      </c>
      <c r="J495" s="7">
        <f t="shared" si="405"/>
        <v>0</v>
      </c>
      <c r="K495" t="str">
        <f t="shared" si="403"/>
        <v/>
      </c>
      <c r="M495" s="20" t="str">
        <f t="shared" si="377"/>
        <v/>
      </c>
      <c r="N495" s="20" t="str">
        <f>IF($G495=3,SUM($D493:D495),"")</f>
        <v/>
      </c>
      <c r="O495" s="20" t="str">
        <f t="shared" si="380"/>
        <v/>
      </c>
      <c r="P495" s="20" t="str">
        <f t="shared" si="382"/>
        <v/>
      </c>
      <c r="Q495" s="20" t="str">
        <f t="shared" si="384"/>
        <v/>
      </c>
      <c r="R495" s="20" t="str">
        <f t="shared" si="386"/>
        <v/>
      </c>
      <c r="S495" s="20" t="str">
        <f t="shared" si="388"/>
        <v/>
      </c>
      <c r="T495" s="20">
        <f t="shared" si="390"/>
        <v>30564</v>
      </c>
      <c r="W495" s="5"/>
      <c r="X495" s="7"/>
      <c r="Z495" s="1"/>
      <c r="AA495" s="1"/>
      <c r="AB495" s="5"/>
      <c r="AC495" s="5"/>
      <c r="AD495" s="1"/>
    </row>
    <row r="496" spans="1:31" x14ac:dyDescent="0.25">
      <c r="A496" t="s">
        <v>44</v>
      </c>
      <c r="B496" t="s">
        <v>527</v>
      </c>
      <c r="C496">
        <v>6</v>
      </c>
      <c r="D496">
        <v>334</v>
      </c>
      <c r="E496" s="15">
        <v>1.8380000000000001</v>
      </c>
      <c r="F496" s="6">
        <f t="shared" ref="F496" si="430">AVERAGE(E487:E496)</f>
        <v>2.8080000000000003</v>
      </c>
      <c r="G496">
        <f t="shared" si="376"/>
        <v>10</v>
      </c>
      <c r="H496">
        <f t="shared" si="402"/>
        <v>450</v>
      </c>
      <c r="I496" s="5">
        <f t="shared" si="373"/>
        <v>1770.4970000000001</v>
      </c>
      <c r="J496" s="7">
        <f t="shared" si="405"/>
        <v>3.9344377777777781</v>
      </c>
      <c r="K496">
        <f t="shared" si="403"/>
        <v>30898</v>
      </c>
      <c r="M496" s="20" t="str">
        <f t="shared" si="377"/>
        <v/>
      </c>
      <c r="N496" s="20" t="str">
        <f>IF($G496=3,SUM($D494:D496),"")</f>
        <v/>
      </c>
      <c r="O496" s="20" t="str">
        <f t="shared" si="380"/>
        <v/>
      </c>
      <c r="P496" s="20" t="str">
        <f t="shared" si="382"/>
        <v/>
      </c>
      <c r="Q496" s="20" t="str">
        <f t="shared" si="384"/>
        <v/>
      </c>
      <c r="R496" s="20" t="str">
        <f t="shared" si="386"/>
        <v/>
      </c>
      <c r="S496" s="20" t="str">
        <f t="shared" si="388"/>
        <v/>
      </c>
      <c r="T496" s="20" t="str">
        <f t="shared" si="390"/>
        <v/>
      </c>
      <c r="W496" s="5"/>
      <c r="X496" s="7"/>
      <c r="Z496" s="1"/>
      <c r="AA496" s="1"/>
      <c r="AB496" s="5"/>
      <c r="AC496" s="5"/>
      <c r="AD496" s="1"/>
    </row>
    <row r="497" spans="1:31" x14ac:dyDescent="0.25">
      <c r="A497" t="s">
        <v>82</v>
      </c>
      <c r="B497" t="s">
        <v>559</v>
      </c>
      <c r="C497">
        <v>89</v>
      </c>
      <c r="D497">
        <v>6279</v>
      </c>
      <c r="E497" s="15">
        <v>3.391</v>
      </c>
      <c r="F497" s="6">
        <f t="shared" ref="F497" si="431">AVERAGE(E497)</f>
        <v>3.391</v>
      </c>
      <c r="G497">
        <f t="shared" si="376"/>
        <v>1</v>
      </c>
      <c r="H497">
        <f t="shared" si="402"/>
        <v>89</v>
      </c>
      <c r="I497" s="5">
        <f t="shared" si="373"/>
        <v>301.79899999999998</v>
      </c>
      <c r="J497" s="7">
        <f t="shared" si="405"/>
        <v>0</v>
      </c>
      <c r="K497" t="str">
        <f t="shared" si="403"/>
        <v/>
      </c>
      <c r="M497" s="20" t="str">
        <f t="shared" si="377"/>
        <v/>
      </c>
      <c r="N497" s="20" t="str">
        <f>IF($G497=3,SUM($D495:D497),"")</f>
        <v/>
      </c>
      <c r="O497" s="20" t="str">
        <f t="shared" si="380"/>
        <v/>
      </c>
      <c r="P497" s="20" t="str">
        <f t="shared" si="382"/>
        <v/>
      </c>
      <c r="Q497" s="20" t="str">
        <f t="shared" si="384"/>
        <v/>
      </c>
      <c r="R497" s="20" t="str">
        <f t="shared" si="386"/>
        <v/>
      </c>
      <c r="S497" s="20" t="str">
        <f t="shared" si="388"/>
        <v/>
      </c>
      <c r="T497" s="20" t="str">
        <f t="shared" si="390"/>
        <v/>
      </c>
      <c r="W497" s="5"/>
      <c r="X497" s="7"/>
      <c r="Z497" s="1"/>
      <c r="AA497" s="1"/>
      <c r="AB497" s="5"/>
      <c r="AC497" s="5"/>
      <c r="AD497" s="1"/>
    </row>
    <row r="498" spans="1:31" x14ac:dyDescent="0.25">
      <c r="A498" t="s">
        <v>82</v>
      </c>
      <c r="B498" t="s">
        <v>604</v>
      </c>
      <c r="C498">
        <v>82</v>
      </c>
      <c r="D498">
        <v>5619</v>
      </c>
      <c r="E498" s="15">
        <v>4.0739999999999998</v>
      </c>
      <c r="F498" s="6">
        <f t="shared" ref="F498" si="432">AVERAGE(E497:E498)</f>
        <v>3.7324999999999999</v>
      </c>
      <c r="G498">
        <f t="shared" si="376"/>
        <v>2</v>
      </c>
      <c r="H498">
        <f t="shared" si="402"/>
        <v>171</v>
      </c>
      <c r="I498" s="5">
        <f t="shared" si="373"/>
        <v>635.86699999999996</v>
      </c>
      <c r="J498" s="7">
        <f t="shared" si="405"/>
        <v>0</v>
      </c>
      <c r="K498" t="str">
        <f t="shared" si="403"/>
        <v/>
      </c>
      <c r="M498" s="20">
        <f t="shared" si="377"/>
        <v>11898</v>
      </c>
      <c r="N498" s="20" t="str">
        <f>IF($G498=3,SUM($D496:D498),"")</f>
        <v/>
      </c>
      <c r="O498" s="20" t="str">
        <f t="shared" si="380"/>
        <v/>
      </c>
      <c r="P498" s="20" t="str">
        <f t="shared" si="382"/>
        <v/>
      </c>
      <c r="Q498" s="20" t="str">
        <f t="shared" si="384"/>
        <v/>
      </c>
      <c r="R498" s="20" t="str">
        <f t="shared" si="386"/>
        <v/>
      </c>
      <c r="S498" s="20" t="str">
        <f t="shared" si="388"/>
        <v/>
      </c>
      <c r="T498" s="20" t="str">
        <f t="shared" si="390"/>
        <v/>
      </c>
      <c r="W498" s="5"/>
      <c r="X498" s="7"/>
      <c r="Z498" s="5"/>
      <c r="AA498" s="1"/>
      <c r="AB498" s="5"/>
      <c r="AC498" s="5"/>
      <c r="AD498" s="1"/>
      <c r="AE498" s="5"/>
    </row>
    <row r="499" spans="1:31" x14ac:dyDescent="0.25">
      <c r="A499" t="s">
        <v>82</v>
      </c>
      <c r="B499" t="s">
        <v>560</v>
      </c>
      <c r="C499">
        <v>66</v>
      </c>
      <c r="D499">
        <v>4707</v>
      </c>
      <c r="E499" s="15">
        <v>2.9119999999999999</v>
      </c>
      <c r="F499" s="6">
        <f t="shared" ref="F499" si="433">AVERAGE(E497:E499)</f>
        <v>3.4589999999999996</v>
      </c>
      <c r="G499">
        <f t="shared" si="376"/>
        <v>3</v>
      </c>
      <c r="H499">
        <f t="shared" si="402"/>
        <v>237</v>
      </c>
      <c r="I499" s="5">
        <f t="shared" si="373"/>
        <v>828.05899999999997</v>
      </c>
      <c r="J499" s="7">
        <f t="shared" si="405"/>
        <v>0</v>
      </c>
      <c r="K499" t="str">
        <f t="shared" si="403"/>
        <v/>
      </c>
      <c r="M499" s="20" t="str">
        <f t="shared" si="377"/>
        <v/>
      </c>
      <c r="N499" s="20">
        <f>IF($G499=3,SUM($D497:D499),"")</f>
        <v>16605</v>
      </c>
      <c r="O499" s="20" t="str">
        <f t="shared" si="380"/>
        <v/>
      </c>
      <c r="P499" s="20" t="str">
        <f t="shared" si="382"/>
        <v/>
      </c>
      <c r="Q499" s="20" t="str">
        <f t="shared" si="384"/>
        <v/>
      </c>
      <c r="R499" s="20" t="str">
        <f t="shared" si="386"/>
        <v/>
      </c>
      <c r="S499" s="20" t="str">
        <f t="shared" si="388"/>
        <v/>
      </c>
      <c r="T499" s="20" t="str">
        <f t="shared" si="390"/>
        <v/>
      </c>
      <c r="W499" s="5"/>
      <c r="X499" s="7"/>
      <c r="Z499" s="1"/>
      <c r="AA499" s="1"/>
      <c r="AB499" s="5"/>
      <c r="AC499" s="5"/>
      <c r="AD499" s="1"/>
    </row>
    <row r="500" spans="1:31" x14ac:dyDescent="0.25">
      <c r="A500" t="s">
        <v>82</v>
      </c>
      <c r="B500" t="s">
        <v>603</v>
      </c>
      <c r="C500">
        <v>64</v>
      </c>
      <c r="D500">
        <v>4523</v>
      </c>
      <c r="E500" s="15">
        <v>5.6630000000000003</v>
      </c>
      <c r="F500" s="6">
        <f t="shared" ref="F500" si="434">AVERAGE(E497:E500)</f>
        <v>4.01</v>
      </c>
      <c r="G500">
        <f t="shared" si="376"/>
        <v>4</v>
      </c>
      <c r="H500">
        <f t="shared" si="402"/>
        <v>301</v>
      </c>
      <c r="I500" s="5">
        <f t="shared" si="373"/>
        <v>1190.491</v>
      </c>
      <c r="J500" s="7">
        <f t="shared" si="405"/>
        <v>0</v>
      </c>
      <c r="K500" t="str">
        <f t="shared" si="403"/>
        <v/>
      </c>
      <c r="M500" s="20" t="str">
        <f t="shared" si="377"/>
        <v/>
      </c>
      <c r="N500" s="20" t="str">
        <f>IF($G500=3,SUM($D498:D500),"")</f>
        <v/>
      </c>
      <c r="O500" s="20">
        <f t="shared" si="380"/>
        <v>21128</v>
      </c>
      <c r="P500" s="20" t="str">
        <f t="shared" si="382"/>
        <v/>
      </c>
      <c r="Q500" s="20" t="str">
        <f t="shared" si="384"/>
        <v/>
      </c>
      <c r="R500" s="20" t="str">
        <f t="shared" si="386"/>
        <v/>
      </c>
      <c r="S500" s="20" t="str">
        <f t="shared" si="388"/>
        <v/>
      </c>
      <c r="T500" s="20" t="str">
        <f t="shared" si="390"/>
        <v/>
      </c>
      <c r="W500" s="5"/>
      <c r="X500" s="7"/>
      <c r="Z500" s="1"/>
      <c r="AA500" s="1"/>
      <c r="AB500" s="5"/>
      <c r="AC500" s="5"/>
      <c r="AD500" s="1"/>
    </row>
    <row r="501" spans="1:31" x14ac:dyDescent="0.25">
      <c r="A501" t="s">
        <v>82</v>
      </c>
      <c r="B501" t="s">
        <v>778</v>
      </c>
      <c r="C501">
        <v>36</v>
      </c>
      <c r="D501">
        <v>2408</v>
      </c>
      <c r="E501" s="15">
        <v>3.4529999999999998</v>
      </c>
      <c r="F501" s="6">
        <f t="shared" ref="F501" si="435">AVERAGE(E497:E501)</f>
        <v>3.8985999999999996</v>
      </c>
      <c r="G501">
        <f t="shared" si="376"/>
        <v>5</v>
      </c>
      <c r="H501">
        <f t="shared" si="402"/>
        <v>337</v>
      </c>
      <c r="I501" s="5">
        <f t="shared" si="373"/>
        <v>1314.799</v>
      </c>
      <c r="J501" s="7">
        <f t="shared" si="405"/>
        <v>0</v>
      </c>
      <c r="K501" t="str">
        <f t="shared" si="403"/>
        <v/>
      </c>
      <c r="M501" s="20" t="str">
        <f t="shared" si="377"/>
        <v/>
      </c>
      <c r="N501" s="20" t="str">
        <f>IF($G501=3,SUM($D499:D501),"")</f>
        <v/>
      </c>
      <c r="O501" s="20" t="str">
        <f t="shared" si="380"/>
        <v/>
      </c>
      <c r="P501" s="20">
        <f t="shared" si="382"/>
        <v>11638</v>
      </c>
      <c r="Q501" s="20" t="str">
        <f t="shared" si="384"/>
        <v/>
      </c>
      <c r="R501" s="20" t="str">
        <f t="shared" si="386"/>
        <v/>
      </c>
      <c r="S501" s="20" t="str">
        <f t="shared" si="388"/>
        <v/>
      </c>
      <c r="T501" s="20" t="str">
        <f t="shared" si="390"/>
        <v/>
      </c>
      <c r="W501" s="5"/>
      <c r="X501" s="7"/>
      <c r="Z501" s="1"/>
      <c r="AA501" s="1"/>
      <c r="AB501" s="5"/>
      <c r="AC501" s="5"/>
      <c r="AD501" s="1"/>
    </row>
    <row r="502" spans="1:31" x14ac:dyDescent="0.25">
      <c r="A502" t="s">
        <v>82</v>
      </c>
      <c r="B502" t="s">
        <v>777</v>
      </c>
      <c r="C502">
        <v>36</v>
      </c>
      <c r="D502">
        <v>2915</v>
      </c>
      <c r="E502" s="15">
        <v>3.8929999999999998</v>
      </c>
      <c r="F502" s="6">
        <f t="shared" ref="F502" si="436">AVERAGE(E497:E502)</f>
        <v>3.8976666666666664</v>
      </c>
      <c r="G502">
        <f t="shared" si="376"/>
        <v>6</v>
      </c>
      <c r="H502">
        <f t="shared" si="402"/>
        <v>373</v>
      </c>
      <c r="I502" s="5">
        <f t="shared" si="373"/>
        <v>1454.9469999999999</v>
      </c>
      <c r="J502" s="7">
        <f t="shared" si="405"/>
        <v>0</v>
      </c>
      <c r="K502" t="str">
        <f t="shared" si="403"/>
        <v/>
      </c>
      <c r="M502" s="20" t="str">
        <f t="shared" si="377"/>
        <v/>
      </c>
      <c r="N502" s="20" t="str">
        <f>IF($G502=3,SUM($D500:D502),"")</f>
        <v/>
      </c>
      <c r="O502" s="20" t="str">
        <f t="shared" si="380"/>
        <v/>
      </c>
      <c r="P502" s="20" t="str">
        <f t="shared" si="382"/>
        <v/>
      </c>
      <c r="Q502" s="20">
        <f t="shared" si="384"/>
        <v>26451</v>
      </c>
      <c r="R502" s="20" t="str">
        <f t="shared" si="386"/>
        <v/>
      </c>
      <c r="S502" s="20" t="str">
        <f t="shared" si="388"/>
        <v/>
      </c>
      <c r="T502" s="20" t="str">
        <f t="shared" si="390"/>
        <v/>
      </c>
      <c r="W502" s="5"/>
      <c r="X502" s="7"/>
      <c r="Z502" s="1"/>
      <c r="AA502" s="1"/>
      <c r="AB502" s="5"/>
      <c r="AC502" s="5"/>
      <c r="AD502" s="1"/>
    </row>
    <row r="503" spans="1:31" x14ac:dyDescent="0.25">
      <c r="A503" t="s">
        <v>82</v>
      </c>
      <c r="B503" t="s">
        <v>565</v>
      </c>
      <c r="C503">
        <v>20</v>
      </c>
      <c r="D503">
        <v>1548</v>
      </c>
      <c r="E503" s="15">
        <v>4.09</v>
      </c>
      <c r="F503" s="6">
        <f t="shared" ref="F503" si="437">AVERAGE(E497:E503)</f>
        <v>3.9251428571428568</v>
      </c>
      <c r="G503">
        <f t="shared" si="376"/>
        <v>7</v>
      </c>
      <c r="H503">
        <f t="shared" si="402"/>
        <v>393</v>
      </c>
      <c r="I503" s="5">
        <f t="shared" si="373"/>
        <v>1536.7469999999998</v>
      </c>
      <c r="J503" s="7">
        <f t="shared" si="405"/>
        <v>0</v>
      </c>
      <c r="K503" t="str">
        <f t="shared" si="403"/>
        <v/>
      </c>
      <c r="M503" s="20" t="str">
        <f t="shared" si="377"/>
        <v/>
      </c>
      <c r="N503" s="20" t="str">
        <f>IF($G503=3,SUM($D501:D503),"")</f>
        <v/>
      </c>
      <c r="O503" s="20" t="str">
        <f t="shared" si="380"/>
        <v/>
      </c>
      <c r="P503" s="20" t="str">
        <f t="shared" si="382"/>
        <v/>
      </c>
      <c r="Q503" s="20" t="str">
        <f t="shared" si="384"/>
        <v/>
      </c>
      <c r="R503" s="20">
        <f t="shared" si="386"/>
        <v>27999</v>
      </c>
      <c r="S503" s="20" t="str">
        <f t="shared" si="388"/>
        <v/>
      </c>
      <c r="T503" s="20" t="str">
        <f t="shared" si="390"/>
        <v/>
      </c>
      <c r="W503" s="5"/>
      <c r="X503" s="7"/>
      <c r="Z503" s="1"/>
      <c r="AA503" s="1"/>
      <c r="AB503" s="5"/>
      <c r="AC503" s="5"/>
      <c r="AD503" s="1"/>
    </row>
    <row r="504" spans="1:31" x14ac:dyDescent="0.25">
      <c r="A504" t="s">
        <v>82</v>
      </c>
      <c r="B504" t="s">
        <v>780</v>
      </c>
      <c r="C504">
        <v>16</v>
      </c>
      <c r="D504">
        <v>1208</v>
      </c>
      <c r="E504" s="15">
        <v>3.3519999999999999</v>
      </c>
      <c r="F504" s="6">
        <f t="shared" ref="F504" si="438">AVERAGE(E497:E504)</f>
        <v>3.8534999999999999</v>
      </c>
      <c r="G504">
        <f t="shared" si="376"/>
        <v>8</v>
      </c>
      <c r="H504">
        <f t="shared" si="402"/>
        <v>409</v>
      </c>
      <c r="I504" s="5">
        <f t="shared" si="373"/>
        <v>1590.3789999999999</v>
      </c>
      <c r="J504" s="7">
        <f t="shared" si="405"/>
        <v>0</v>
      </c>
      <c r="K504" t="str">
        <f t="shared" si="403"/>
        <v/>
      </c>
      <c r="M504" s="20" t="str">
        <f t="shared" si="377"/>
        <v/>
      </c>
      <c r="N504" s="20" t="str">
        <f>IF($G504=3,SUM($D502:D504),"")</f>
        <v/>
      </c>
      <c r="O504" s="20" t="str">
        <f t="shared" si="380"/>
        <v/>
      </c>
      <c r="P504" s="20" t="str">
        <f t="shared" si="382"/>
        <v/>
      </c>
      <c r="Q504" s="20" t="str">
        <f t="shared" si="384"/>
        <v/>
      </c>
      <c r="R504" s="20" t="str">
        <f t="shared" si="386"/>
        <v/>
      </c>
      <c r="S504" s="20">
        <f t="shared" si="388"/>
        <v>29207</v>
      </c>
      <c r="T504" s="20" t="str">
        <f t="shared" si="390"/>
        <v/>
      </c>
      <c r="W504" s="5"/>
      <c r="X504" s="7"/>
      <c r="Z504" s="1"/>
      <c r="AA504" s="1"/>
      <c r="AB504" s="5"/>
      <c r="AC504" s="5"/>
      <c r="AD504" s="1"/>
    </row>
    <row r="505" spans="1:31" x14ac:dyDescent="0.25">
      <c r="A505" t="s">
        <v>82</v>
      </c>
      <c r="B505" t="s">
        <v>781</v>
      </c>
      <c r="C505">
        <v>14</v>
      </c>
      <c r="D505">
        <v>836</v>
      </c>
      <c r="E505" s="15">
        <v>3.9660000000000002</v>
      </c>
      <c r="F505" s="6">
        <f t="shared" ref="F505" si="439">AVERAGE(E497:E505)</f>
        <v>3.8659999999999997</v>
      </c>
      <c r="G505">
        <f t="shared" si="376"/>
        <v>9</v>
      </c>
      <c r="H505">
        <f t="shared" si="402"/>
        <v>423</v>
      </c>
      <c r="I505" s="5">
        <f t="shared" si="373"/>
        <v>1645.9029999999998</v>
      </c>
      <c r="J505" s="7">
        <f t="shared" si="405"/>
        <v>0</v>
      </c>
      <c r="K505" t="str">
        <f t="shared" si="403"/>
        <v/>
      </c>
      <c r="M505" s="20" t="str">
        <f t="shared" si="377"/>
        <v/>
      </c>
      <c r="N505" s="20" t="str">
        <f>IF($G505=3,SUM($D503:D505),"")</f>
        <v/>
      </c>
      <c r="O505" s="20" t="str">
        <f t="shared" si="380"/>
        <v/>
      </c>
      <c r="P505" s="20" t="str">
        <f t="shared" si="382"/>
        <v/>
      </c>
      <c r="Q505" s="20" t="str">
        <f t="shared" si="384"/>
        <v/>
      </c>
      <c r="R505" s="20" t="str">
        <f t="shared" si="386"/>
        <v/>
      </c>
      <c r="S505" s="20" t="str">
        <f t="shared" si="388"/>
        <v/>
      </c>
      <c r="T505" s="20">
        <f t="shared" si="390"/>
        <v>30043</v>
      </c>
      <c r="W505" s="5"/>
      <c r="X505" s="7"/>
      <c r="Z505" s="1"/>
      <c r="AA505" s="1"/>
      <c r="AB505" s="5"/>
      <c r="AC505" s="5"/>
      <c r="AD505" s="1"/>
    </row>
    <row r="506" spans="1:31" x14ac:dyDescent="0.25">
      <c r="A506" t="s">
        <v>82</v>
      </c>
      <c r="B506" t="s">
        <v>779</v>
      </c>
      <c r="C506">
        <v>11</v>
      </c>
      <c r="D506">
        <v>817</v>
      </c>
      <c r="E506" s="15">
        <v>2.528</v>
      </c>
      <c r="F506" s="6">
        <f t="shared" ref="F506" si="440">AVERAGE(E497:E506)</f>
        <v>3.7321999999999997</v>
      </c>
      <c r="G506">
        <f t="shared" si="376"/>
        <v>10</v>
      </c>
      <c r="H506">
        <f t="shared" si="402"/>
        <v>434</v>
      </c>
      <c r="I506" s="5">
        <f t="shared" si="373"/>
        <v>1673.7109999999998</v>
      </c>
      <c r="J506" s="7">
        <f t="shared" si="405"/>
        <v>3.8564769585253451</v>
      </c>
      <c r="K506">
        <f t="shared" si="403"/>
        <v>30860</v>
      </c>
      <c r="M506" s="20" t="str">
        <f t="shared" si="377"/>
        <v/>
      </c>
      <c r="N506" s="20" t="str">
        <f>IF($G506=3,SUM($D504:D506),"")</f>
        <v/>
      </c>
      <c r="O506" s="20" t="str">
        <f t="shared" si="380"/>
        <v/>
      </c>
      <c r="P506" s="20" t="str">
        <f t="shared" si="382"/>
        <v/>
      </c>
      <c r="Q506" s="20" t="str">
        <f t="shared" si="384"/>
        <v/>
      </c>
      <c r="R506" s="20" t="str">
        <f t="shared" si="386"/>
        <v/>
      </c>
      <c r="S506" s="20" t="str">
        <f t="shared" si="388"/>
        <v/>
      </c>
      <c r="T506" s="20" t="str">
        <f t="shared" si="390"/>
        <v/>
      </c>
      <c r="W506" s="5"/>
      <c r="X506" s="7"/>
      <c r="Z506" s="1"/>
      <c r="AA506" s="1"/>
      <c r="AB506" s="5"/>
      <c r="AC506" s="5"/>
      <c r="AD506" s="1"/>
    </row>
    <row r="507" spans="1:31" x14ac:dyDescent="0.25">
      <c r="A507" t="s">
        <v>86</v>
      </c>
      <c r="B507" t="s">
        <v>794</v>
      </c>
      <c r="C507">
        <v>236</v>
      </c>
      <c r="D507">
        <v>18855</v>
      </c>
      <c r="E507" s="15">
        <v>4.7619999999999996</v>
      </c>
      <c r="F507" s="6">
        <f t="shared" ref="F507" si="441">AVERAGE(E507)</f>
        <v>4.7619999999999996</v>
      </c>
      <c r="G507">
        <f t="shared" si="376"/>
        <v>1</v>
      </c>
      <c r="H507">
        <f t="shared" si="402"/>
        <v>236</v>
      </c>
      <c r="I507" s="5">
        <f t="shared" si="373"/>
        <v>1123.8319999999999</v>
      </c>
      <c r="J507" s="7">
        <f t="shared" si="405"/>
        <v>0</v>
      </c>
      <c r="K507" t="str">
        <f t="shared" si="403"/>
        <v/>
      </c>
      <c r="M507" s="20" t="str">
        <f t="shared" si="377"/>
        <v/>
      </c>
      <c r="N507" s="20" t="str">
        <f>IF($G507=3,SUM($D505:D507),"")</f>
        <v/>
      </c>
      <c r="O507" s="20" t="str">
        <f t="shared" si="380"/>
        <v/>
      </c>
      <c r="P507" s="20" t="str">
        <f t="shared" si="382"/>
        <v/>
      </c>
      <c r="Q507" s="20" t="str">
        <f t="shared" si="384"/>
        <v/>
      </c>
      <c r="R507" s="20" t="str">
        <f t="shared" si="386"/>
        <v/>
      </c>
      <c r="S507" s="20" t="str">
        <f t="shared" si="388"/>
        <v/>
      </c>
      <c r="T507" s="20" t="str">
        <f t="shared" si="390"/>
        <v/>
      </c>
      <c r="W507" s="5"/>
      <c r="X507" s="7"/>
      <c r="Z507" s="1"/>
      <c r="AA507" s="1"/>
      <c r="AB507" s="5"/>
      <c r="AC507" s="5"/>
      <c r="AD507" s="1"/>
    </row>
    <row r="508" spans="1:31" x14ac:dyDescent="0.25">
      <c r="A508" t="s">
        <v>86</v>
      </c>
      <c r="B508" t="s">
        <v>796</v>
      </c>
      <c r="C508">
        <v>129</v>
      </c>
      <c r="D508">
        <v>10688</v>
      </c>
      <c r="E508" s="15">
        <v>4.1970000000000001</v>
      </c>
      <c r="F508" s="6">
        <f t="shared" ref="F508" si="442">AVERAGE(E507:E508)</f>
        <v>4.4794999999999998</v>
      </c>
      <c r="G508">
        <f t="shared" si="376"/>
        <v>2</v>
      </c>
      <c r="H508">
        <f t="shared" si="402"/>
        <v>365</v>
      </c>
      <c r="I508" s="5">
        <f t="shared" si="373"/>
        <v>1665.2449999999999</v>
      </c>
      <c r="J508" s="7">
        <f t="shared" si="405"/>
        <v>0</v>
      </c>
      <c r="K508" t="str">
        <f t="shared" si="403"/>
        <v/>
      </c>
      <c r="M508" s="20">
        <f t="shared" si="377"/>
        <v>29543</v>
      </c>
      <c r="N508" s="20" t="str">
        <f>IF($G508=3,SUM($D506:D508),"")</f>
        <v/>
      </c>
      <c r="O508" s="20" t="str">
        <f t="shared" si="380"/>
        <v/>
      </c>
      <c r="P508" s="20" t="str">
        <f t="shared" si="382"/>
        <v/>
      </c>
      <c r="Q508" s="20" t="str">
        <f t="shared" si="384"/>
        <v/>
      </c>
      <c r="R508" s="20" t="str">
        <f t="shared" si="386"/>
        <v/>
      </c>
      <c r="S508" s="20" t="str">
        <f t="shared" si="388"/>
        <v/>
      </c>
      <c r="T508" s="20" t="str">
        <f t="shared" si="390"/>
        <v/>
      </c>
      <c r="W508" s="5"/>
      <c r="X508" s="7"/>
      <c r="Z508" s="5"/>
      <c r="AA508" s="1"/>
      <c r="AB508" s="5"/>
      <c r="AC508" s="5"/>
      <c r="AD508" s="1"/>
      <c r="AE508" s="5"/>
    </row>
    <row r="509" spans="1:31" x14ac:dyDescent="0.25">
      <c r="A509" t="s">
        <v>86</v>
      </c>
      <c r="B509" t="s">
        <v>606</v>
      </c>
      <c r="C509">
        <v>61</v>
      </c>
      <c r="D509">
        <v>4964</v>
      </c>
      <c r="E509" s="15">
        <v>4.1260000000000003</v>
      </c>
      <c r="F509" s="6">
        <f t="shared" ref="F509" si="443">AVERAGE(E507:E509)</f>
        <v>4.3616666666666672</v>
      </c>
      <c r="G509">
        <f t="shared" si="376"/>
        <v>3</v>
      </c>
      <c r="H509">
        <f t="shared" si="402"/>
        <v>426</v>
      </c>
      <c r="I509" s="5">
        <f t="shared" si="373"/>
        <v>1916.9309999999998</v>
      </c>
      <c r="J509" s="7">
        <f t="shared" si="405"/>
        <v>0</v>
      </c>
      <c r="K509" t="str">
        <f t="shared" si="403"/>
        <v/>
      </c>
      <c r="M509" s="20" t="str">
        <f t="shared" si="377"/>
        <v/>
      </c>
      <c r="N509" s="20">
        <f>IF($G509=3,SUM($D507:D509),"")</f>
        <v>34507</v>
      </c>
      <c r="O509" s="20" t="str">
        <f t="shared" si="380"/>
        <v/>
      </c>
      <c r="P509" s="20" t="str">
        <f t="shared" si="382"/>
        <v/>
      </c>
      <c r="Q509" s="20" t="str">
        <f t="shared" si="384"/>
        <v/>
      </c>
      <c r="R509" s="20" t="str">
        <f t="shared" si="386"/>
        <v/>
      </c>
      <c r="S509" s="20" t="str">
        <f t="shared" si="388"/>
        <v/>
      </c>
      <c r="T509" s="20" t="str">
        <f t="shared" si="390"/>
        <v/>
      </c>
      <c r="W509" s="5"/>
      <c r="X509" s="7"/>
      <c r="Z509" s="1"/>
      <c r="AA509" s="1"/>
      <c r="AB509" s="5"/>
      <c r="AC509" s="5"/>
      <c r="AD509" s="1"/>
    </row>
    <row r="510" spans="1:31" x14ac:dyDescent="0.25">
      <c r="A510" t="s">
        <v>86</v>
      </c>
      <c r="B510" t="s">
        <v>795</v>
      </c>
      <c r="C510">
        <v>20</v>
      </c>
      <c r="D510">
        <v>1934</v>
      </c>
      <c r="E510" s="15">
        <v>12.239000000000001</v>
      </c>
      <c r="F510" s="6">
        <f t="shared" ref="F510" si="444">AVERAGE(E507:E510)</f>
        <v>6.3310000000000004</v>
      </c>
      <c r="G510">
        <f t="shared" si="376"/>
        <v>4</v>
      </c>
      <c r="H510">
        <f t="shared" si="402"/>
        <v>446</v>
      </c>
      <c r="I510" s="5">
        <f t="shared" si="373"/>
        <v>2161.7109999999998</v>
      </c>
      <c r="J510" s="7">
        <f t="shared" si="405"/>
        <v>0</v>
      </c>
      <c r="K510" t="str">
        <f t="shared" si="403"/>
        <v/>
      </c>
      <c r="M510" s="20" t="str">
        <f t="shared" si="377"/>
        <v/>
      </c>
      <c r="N510" s="20" t="str">
        <f>IF($G510=3,SUM($D508:D510),"")</f>
        <v/>
      </c>
      <c r="O510" s="20">
        <f t="shared" si="380"/>
        <v>36441</v>
      </c>
      <c r="P510" s="20" t="str">
        <f t="shared" si="382"/>
        <v/>
      </c>
      <c r="Q510" s="20" t="str">
        <f t="shared" si="384"/>
        <v/>
      </c>
      <c r="R510" s="20" t="str">
        <f t="shared" si="386"/>
        <v/>
      </c>
      <c r="S510" s="20" t="str">
        <f t="shared" si="388"/>
        <v/>
      </c>
      <c r="T510" s="20" t="str">
        <f t="shared" si="390"/>
        <v/>
      </c>
      <c r="W510" s="5"/>
      <c r="X510" s="7"/>
      <c r="Z510" s="1"/>
      <c r="AA510" s="1"/>
      <c r="AB510" s="5"/>
      <c r="AC510" s="5"/>
      <c r="AD510" s="1"/>
    </row>
    <row r="511" spans="1:31" x14ac:dyDescent="0.25">
      <c r="A511" t="s">
        <v>86</v>
      </c>
      <c r="B511" t="s">
        <v>799</v>
      </c>
      <c r="C511">
        <v>9</v>
      </c>
      <c r="D511">
        <v>623</v>
      </c>
      <c r="E511" s="15">
        <v>2.133</v>
      </c>
      <c r="F511" s="6">
        <f t="shared" ref="F511" si="445">AVERAGE(E507:E511)</f>
        <v>5.4914000000000005</v>
      </c>
      <c r="G511">
        <f t="shared" si="376"/>
        <v>5</v>
      </c>
      <c r="H511">
        <f t="shared" si="402"/>
        <v>455</v>
      </c>
      <c r="I511" s="5">
        <f t="shared" si="373"/>
        <v>2180.9079999999999</v>
      </c>
      <c r="J511" s="7">
        <f t="shared" si="405"/>
        <v>0</v>
      </c>
      <c r="K511" t="str">
        <f t="shared" si="403"/>
        <v/>
      </c>
      <c r="M511" s="20" t="str">
        <f t="shared" si="377"/>
        <v/>
      </c>
      <c r="N511" s="20" t="str">
        <f>IF($G511=3,SUM($D509:D511),"")</f>
        <v/>
      </c>
      <c r="O511" s="20" t="str">
        <f t="shared" si="380"/>
        <v/>
      </c>
      <c r="P511" s="20">
        <f t="shared" si="382"/>
        <v>7521</v>
      </c>
      <c r="Q511" s="20" t="str">
        <f t="shared" si="384"/>
        <v/>
      </c>
      <c r="R511" s="20" t="str">
        <f t="shared" si="386"/>
        <v/>
      </c>
      <c r="S511" s="20" t="str">
        <f t="shared" si="388"/>
        <v/>
      </c>
      <c r="T511" s="20" t="str">
        <f t="shared" si="390"/>
        <v/>
      </c>
      <c r="W511" s="5"/>
      <c r="X511" s="7"/>
      <c r="Z511" s="1"/>
      <c r="AA511" s="1"/>
      <c r="AB511" s="5"/>
      <c r="AC511" s="5"/>
      <c r="AD511" s="1"/>
    </row>
    <row r="512" spans="1:31" x14ac:dyDescent="0.25">
      <c r="A512" t="s">
        <v>86</v>
      </c>
      <c r="B512" t="s">
        <v>1876</v>
      </c>
      <c r="C512">
        <v>5</v>
      </c>
      <c r="D512">
        <v>373</v>
      </c>
      <c r="E512" s="15">
        <v>2.1549999999999998</v>
      </c>
      <c r="F512" s="6">
        <f t="shared" ref="F512" si="446">AVERAGE(E507:E512)</f>
        <v>4.9353333333333333</v>
      </c>
      <c r="G512">
        <f t="shared" si="376"/>
        <v>6</v>
      </c>
      <c r="H512">
        <f t="shared" si="402"/>
        <v>460</v>
      </c>
      <c r="I512" s="5">
        <f t="shared" si="373"/>
        <v>2191.683</v>
      </c>
      <c r="J512" s="7">
        <f t="shared" si="405"/>
        <v>0</v>
      </c>
      <c r="K512" t="str">
        <f t="shared" si="403"/>
        <v/>
      </c>
      <c r="M512" s="20" t="str">
        <f t="shared" si="377"/>
        <v/>
      </c>
      <c r="N512" s="20" t="str">
        <f>IF($G512=3,SUM($D510:D512),"")</f>
        <v/>
      </c>
      <c r="O512" s="20" t="str">
        <f t="shared" si="380"/>
        <v/>
      </c>
      <c r="P512" s="20" t="str">
        <f t="shared" si="382"/>
        <v/>
      </c>
      <c r="Q512" s="20">
        <f t="shared" si="384"/>
        <v>37437</v>
      </c>
      <c r="R512" s="20" t="str">
        <f t="shared" si="386"/>
        <v/>
      </c>
      <c r="S512" s="20" t="str">
        <f t="shared" si="388"/>
        <v/>
      </c>
      <c r="T512" s="20" t="str">
        <f t="shared" si="390"/>
        <v/>
      </c>
      <c r="W512" s="5"/>
      <c r="X512" s="7"/>
      <c r="Z512" s="1"/>
      <c r="AA512" s="1"/>
      <c r="AB512" s="5"/>
      <c r="AC512" s="5"/>
      <c r="AD512" s="1"/>
    </row>
    <row r="513" spans="1:31" x14ac:dyDescent="0.25">
      <c r="A513" t="s">
        <v>86</v>
      </c>
      <c r="B513" t="s">
        <v>798</v>
      </c>
      <c r="C513">
        <v>5</v>
      </c>
      <c r="D513">
        <v>536</v>
      </c>
      <c r="E513" s="15">
        <v>1.948</v>
      </c>
      <c r="F513" s="6">
        <f t="shared" ref="F513" si="447">AVERAGE(E507:E513)</f>
        <v>4.5085714285714289</v>
      </c>
      <c r="G513">
        <f t="shared" si="376"/>
        <v>7</v>
      </c>
      <c r="H513">
        <f t="shared" si="402"/>
        <v>465</v>
      </c>
      <c r="I513" s="5">
        <f t="shared" si="373"/>
        <v>2201.4229999999998</v>
      </c>
      <c r="J513" s="7">
        <f t="shared" si="405"/>
        <v>0</v>
      </c>
      <c r="K513" t="str">
        <f t="shared" si="403"/>
        <v/>
      </c>
      <c r="M513" s="20" t="str">
        <f t="shared" si="377"/>
        <v/>
      </c>
      <c r="N513" s="20" t="str">
        <f>IF($G513=3,SUM($D511:D513),"")</f>
        <v/>
      </c>
      <c r="O513" s="20" t="str">
        <f t="shared" si="380"/>
        <v/>
      </c>
      <c r="P513" s="20" t="str">
        <f t="shared" si="382"/>
        <v/>
      </c>
      <c r="Q513" s="20" t="str">
        <f t="shared" si="384"/>
        <v/>
      </c>
      <c r="R513" s="20">
        <f t="shared" si="386"/>
        <v>37973</v>
      </c>
      <c r="S513" s="20" t="str">
        <f t="shared" si="388"/>
        <v/>
      </c>
      <c r="T513" s="20" t="str">
        <f t="shared" si="390"/>
        <v/>
      </c>
      <c r="W513" s="5"/>
      <c r="X513" s="7"/>
      <c r="Z513" s="1"/>
      <c r="AA513" s="1"/>
      <c r="AB513" s="5"/>
      <c r="AC513" s="5"/>
      <c r="AD513" s="1"/>
    </row>
    <row r="514" spans="1:31" x14ac:dyDescent="0.25">
      <c r="A514" t="s">
        <v>86</v>
      </c>
      <c r="B514" t="s">
        <v>797</v>
      </c>
      <c r="C514">
        <v>5</v>
      </c>
      <c r="D514">
        <v>382</v>
      </c>
      <c r="E514" s="15">
        <v>2.9420000000000002</v>
      </c>
      <c r="F514" s="6">
        <f t="shared" ref="F514" si="448">AVERAGE(E507:E514)</f>
        <v>4.3127500000000003</v>
      </c>
      <c r="G514">
        <f t="shared" si="376"/>
        <v>8</v>
      </c>
      <c r="H514">
        <f t="shared" si="402"/>
        <v>470</v>
      </c>
      <c r="I514" s="5">
        <f t="shared" ref="I514:I577" si="449">IF(G513&gt;G514,E514*C514,E514*C514+I513)</f>
        <v>2216.1329999999998</v>
      </c>
      <c r="J514" s="7">
        <f t="shared" si="405"/>
        <v>0</v>
      </c>
      <c r="K514" t="str">
        <f t="shared" si="403"/>
        <v/>
      </c>
      <c r="M514" s="20" t="str">
        <f t="shared" si="377"/>
        <v/>
      </c>
      <c r="N514" s="20" t="str">
        <f>IF($G514=3,SUM($D512:D514),"")</f>
        <v/>
      </c>
      <c r="O514" s="20" t="str">
        <f t="shared" si="380"/>
        <v/>
      </c>
      <c r="P514" s="20" t="str">
        <f t="shared" si="382"/>
        <v/>
      </c>
      <c r="Q514" s="20" t="str">
        <f t="shared" si="384"/>
        <v/>
      </c>
      <c r="R514" s="20" t="str">
        <f t="shared" si="386"/>
        <v/>
      </c>
      <c r="S514" s="20">
        <f t="shared" si="388"/>
        <v>38355</v>
      </c>
      <c r="T514" s="20" t="str">
        <f t="shared" si="390"/>
        <v/>
      </c>
      <c r="W514" s="5"/>
      <c r="X514" s="7"/>
      <c r="Z514" s="1"/>
      <c r="AA514" s="1"/>
      <c r="AB514" s="5"/>
      <c r="AC514" s="5"/>
      <c r="AD514" s="1"/>
    </row>
    <row r="515" spans="1:31" x14ac:dyDescent="0.25">
      <c r="A515" t="s">
        <v>86</v>
      </c>
      <c r="B515" t="s">
        <v>801</v>
      </c>
      <c r="C515">
        <v>4</v>
      </c>
      <c r="D515">
        <v>254</v>
      </c>
      <c r="E515" s="15">
        <v>3.444</v>
      </c>
      <c r="F515" s="6">
        <f t="shared" ref="F515" si="450">AVERAGE(E507:E515)</f>
        <v>4.216222222222223</v>
      </c>
      <c r="G515">
        <f t="shared" si="376"/>
        <v>9</v>
      </c>
      <c r="H515">
        <f t="shared" si="402"/>
        <v>474</v>
      </c>
      <c r="I515" s="5">
        <f t="shared" si="449"/>
        <v>2229.9089999999997</v>
      </c>
      <c r="J515" s="7">
        <f t="shared" si="405"/>
        <v>0</v>
      </c>
      <c r="K515" t="str">
        <f t="shared" si="403"/>
        <v/>
      </c>
      <c r="M515" s="20" t="str">
        <f t="shared" si="377"/>
        <v/>
      </c>
      <c r="N515" s="20" t="str">
        <f>IF($G515=3,SUM($D513:D515),"")</f>
        <v/>
      </c>
      <c r="O515" s="20" t="str">
        <f t="shared" si="380"/>
        <v/>
      </c>
      <c r="P515" s="20" t="str">
        <f t="shared" si="382"/>
        <v/>
      </c>
      <c r="Q515" s="20" t="str">
        <f t="shared" si="384"/>
        <v/>
      </c>
      <c r="R515" s="20" t="str">
        <f t="shared" si="386"/>
        <v/>
      </c>
      <c r="S515" s="20" t="str">
        <f t="shared" si="388"/>
        <v/>
      </c>
      <c r="T515" s="20">
        <f t="shared" si="390"/>
        <v>38609</v>
      </c>
      <c r="W515" s="5"/>
      <c r="X515" s="7"/>
      <c r="Z515" s="1"/>
      <c r="AA515" s="1"/>
      <c r="AB515" s="5"/>
      <c r="AC515" s="5"/>
      <c r="AD515" s="1"/>
    </row>
    <row r="516" spans="1:31" x14ac:dyDescent="0.25">
      <c r="A516" t="s">
        <v>86</v>
      </c>
      <c r="B516" t="s">
        <v>1877</v>
      </c>
      <c r="C516">
        <v>3</v>
      </c>
      <c r="D516">
        <v>256</v>
      </c>
      <c r="E516" s="15">
        <v>4.1260000000000003</v>
      </c>
      <c r="F516" s="6">
        <f t="shared" ref="F516" si="451">AVERAGE(E507:E516)</f>
        <v>4.2072000000000003</v>
      </c>
      <c r="G516">
        <f t="shared" ref="G516:G579" si="452">IF(A516=A515,G515+1,1)</f>
        <v>10</v>
      </c>
      <c r="H516">
        <f t="shared" si="402"/>
        <v>477</v>
      </c>
      <c r="I516" s="5">
        <f t="shared" si="449"/>
        <v>2242.2869999999998</v>
      </c>
      <c r="J516" s="7">
        <f t="shared" si="405"/>
        <v>4.7008113207547169</v>
      </c>
      <c r="K516">
        <f t="shared" si="403"/>
        <v>38865</v>
      </c>
      <c r="M516" s="20" t="str">
        <f t="shared" ref="M516:M579" si="453">IF($G516=2,SUM($D515:$D516),"")</f>
        <v/>
      </c>
      <c r="N516" s="20" t="str">
        <f>IF($G516=3,SUM($D514:D516),"")</f>
        <v/>
      </c>
      <c r="O516" s="20" t="str">
        <f t="shared" si="380"/>
        <v/>
      </c>
      <c r="P516" s="20" t="str">
        <f t="shared" si="382"/>
        <v/>
      </c>
      <c r="Q516" s="20" t="str">
        <f t="shared" si="384"/>
        <v/>
      </c>
      <c r="R516" s="20" t="str">
        <f t="shared" si="386"/>
        <v/>
      </c>
      <c r="S516" s="20" t="str">
        <f t="shared" si="388"/>
        <v/>
      </c>
      <c r="T516" s="20" t="str">
        <f t="shared" si="390"/>
        <v/>
      </c>
      <c r="W516" s="5"/>
      <c r="X516" s="7"/>
      <c r="Z516" s="1"/>
      <c r="AA516" s="1"/>
      <c r="AB516" s="5"/>
      <c r="AC516" s="5"/>
      <c r="AD516" s="1"/>
    </row>
    <row r="517" spans="1:31" x14ac:dyDescent="0.25">
      <c r="A517" t="s">
        <v>68</v>
      </c>
      <c r="B517" t="s">
        <v>240</v>
      </c>
      <c r="C517">
        <v>203</v>
      </c>
      <c r="D517">
        <v>17375</v>
      </c>
      <c r="E517" s="15">
        <v>6.4980000000000002</v>
      </c>
      <c r="F517" s="6">
        <f t="shared" ref="F517" si="454">AVERAGE(E517)</f>
        <v>6.4980000000000002</v>
      </c>
      <c r="G517">
        <f t="shared" si="452"/>
        <v>1</v>
      </c>
      <c r="H517">
        <f t="shared" si="402"/>
        <v>203</v>
      </c>
      <c r="I517" s="5">
        <f t="shared" si="449"/>
        <v>1319.0940000000001</v>
      </c>
      <c r="J517" s="7">
        <f t="shared" si="405"/>
        <v>0</v>
      </c>
      <c r="K517" t="str">
        <f t="shared" si="403"/>
        <v/>
      </c>
      <c r="M517" s="20" t="str">
        <f t="shared" si="453"/>
        <v/>
      </c>
      <c r="N517" s="20" t="str">
        <f>IF($G517=3,SUM($D515:D517),"")</f>
        <v/>
      </c>
      <c r="O517" s="20" t="str">
        <f t="shared" si="380"/>
        <v/>
      </c>
      <c r="P517" s="20" t="str">
        <f t="shared" si="382"/>
        <v/>
      </c>
      <c r="Q517" s="20" t="str">
        <f t="shared" si="384"/>
        <v/>
      </c>
      <c r="R517" s="20" t="str">
        <f t="shared" si="386"/>
        <v/>
      </c>
      <c r="S517" s="20" t="str">
        <f t="shared" si="388"/>
        <v/>
      </c>
      <c r="T517" s="20" t="str">
        <f t="shared" si="390"/>
        <v/>
      </c>
      <c r="W517" s="5"/>
      <c r="X517" s="7"/>
      <c r="Z517" s="1"/>
      <c r="AA517" s="1"/>
      <c r="AB517" s="5"/>
      <c r="AC517" s="5"/>
      <c r="AD517" s="1"/>
    </row>
    <row r="518" spans="1:31" x14ac:dyDescent="0.25">
      <c r="A518" t="s">
        <v>68</v>
      </c>
      <c r="B518" t="s">
        <v>552</v>
      </c>
      <c r="C518">
        <v>128</v>
      </c>
      <c r="D518">
        <v>8623</v>
      </c>
      <c r="E518" s="15">
        <v>4.0970000000000004</v>
      </c>
      <c r="F518" s="6">
        <f t="shared" ref="F518" si="455">AVERAGE(E517:E518)</f>
        <v>5.2975000000000003</v>
      </c>
      <c r="G518">
        <f t="shared" si="452"/>
        <v>2</v>
      </c>
      <c r="H518">
        <f t="shared" si="402"/>
        <v>331</v>
      </c>
      <c r="I518" s="5">
        <f t="shared" si="449"/>
        <v>1843.5100000000002</v>
      </c>
      <c r="J518" s="7">
        <f t="shared" si="405"/>
        <v>0</v>
      </c>
      <c r="K518" t="str">
        <f t="shared" si="403"/>
        <v/>
      </c>
      <c r="M518" s="20">
        <f t="shared" si="453"/>
        <v>25998</v>
      </c>
      <c r="N518" s="20" t="str">
        <f>IF($G518=3,SUM($D516:D518),"")</f>
        <v/>
      </c>
      <c r="O518" s="20" t="str">
        <f t="shared" ref="O518:O581" si="456">IF(G518=4,SUM(D515:D518),"")</f>
        <v/>
      </c>
      <c r="P518" s="20" t="str">
        <f t="shared" si="382"/>
        <v/>
      </c>
      <c r="Q518" s="20" t="str">
        <f t="shared" si="384"/>
        <v/>
      </c>
      <c r="R518" s="20" t="str">
        <f t="shared" si="386"/>
        <v/>
      </c>
      <c r="S518" s="20" t="str">
        <f t="shared" si="388"/>
        <v/>
      </c>
      <c r="T518" s="20" t="str">
        <f t="shared" si="390"/>
        <v/>
      </c>
      <c r="W518" s="5"/>
      <c r="X518" s="7"/>
      <c r="Z518" s="5"/>
      <c r="AA518" s="1"/>
      <c r="AB518" s="5"/>
      <c r="AC518" s="5"/>
      <c r="AD518" s="1"/>
      <c r="AE518" s="5"/>
    </row>
    <row r="519" spans="1:31" x14ac:dyDescent="0.25">
      <c r="A519" t="s">
        <v>68</v>
      </c>
      <c r="B519" t="s">
        <v>697</v>
      </c>
      <c r="C519">
        <v>31</v>
      </c>
      <c r="D519">
        <v>2563</v>
      </c>
      <c r="E519" s="15">
        <v>1.216</v>
      </c>
      <c r="F519" s="6">
        <f t="shared" ref="F519" si="457">AVERAGE(E517:E519)</f>
        <v>3.9369999999999998</v>
      </c>
      <c r="G519">
        <f t="shared" si="452"/>
        <v>3</v>
      </c>
      <c r="H519">
        <f t="shared" si="402"/>
        <v>362</v>
      </c>
      <c r="I519" s="5">
        <f t="shared" si="449"/>
        <v>1881.2060000000001</v>
      </c>
      <c r="J519" s="7">
        <f t="shared" si="405"/>
        <v>0</v>
      </c>
      <c r="K519" t="str">
        <f t="shared" si="403"/>
        <v/>
      </c>
      <c r="M519" s="20" t="str">
        <f t="shared" si="453"/>
        <v/>
      </c>
      <c r="N519" s="20">
        <f>IF($G519=3,SUM($D517:D519),"")</f>
        <v>28561</v>
      </c>
      <c r="O519" s="20" t="str">
        <f t="shared" si="456"/>
        <v/>
      </c>
      <c r="P519" s="20" t="str">
        <f t="shared" ref="P519:P582" si="458">IF($G519=5,SUM($D517:$D519),"")</f>
        <v/>
      </c>
      <c r="Q519" s="20" t="str">
        <f t="shared" si="384"/>
        <v/>
      </c>
      <c r="R519" s="20" t="str">
        <f t="shared" si="386"/>
        <v/>
      </c>
      <c r="S519" s="20" t="str">
        <f t="shared" si="388"/>
        <v/>
      </c>
      <c r="T519" s="20" t="str">
        <f t="shared" si="390"/>
        <v/>
      </c>
      <c r="W519" s="5"/>
      <c r="X519" s="7"/>
      <c r="Z519" s="1"/>
      <c r="AA519" s="1"/>
      <c r="AB519" s="5"/>
      <c r="AC519" s="5"/>
      <c r="AD519" s="1"/>
    </row>
    <row r="520" spans="1:31" x14ac:dyDescent="0.25">
      <c r="A520" t="s">
        <v>68</v>
      </c>
      <c r="B520" t="s">
        <v>597</v>
      </c>
      <c r="C520">
        <v>16</v>
      </c>
      <c r="D520">
        <v>1086</v>
      </c>
      <c r="E520" s="15">
        <v>2.048</v>
      </c>
      <c r="F520" s="6">
        <f t="shared" ref="F520" si="459">AVERAGE(E517:E520)</f>
        <v>3.46475</v>
      </c>
      <c r="G520">
        <f t="shared" si="452"/>
        <v>4</v>
      </c>
      <c r="H520">
        <f t="shared" si="402"/>
        <v>378</v>
      </c>
      <c r="I520" s="5">
        <f t="shared" si="449"/>
        <v>1913.9740000000002</v>
      </c>
      <c r="J520" s="7">
        <f t="shared" si="405"/>
        <v>0</v>
      </c>
      <c r="K520" t="str">
        <f t="shared" si="403"/>
        <v/>
      </c>
      <c r="M520" s="20" t="str">
        <f t="shared" si="453"/>
        <v/>
      </c>
      <c r="N520" s="20" t="str">
        <f>IF($G520=3,SUM($D518:D520),"")</f>
        <v/>
      </c>
      <c r="O520" s="20">
        <f t="shared" si="456"/>
        <v>29647</v>
      </c>
      <c r="P520" s="20" t="str">
        <f t="shared" si="458"/>
        <v/>
      </c>
      <c r="Q520" s="20" t="str">
        <f t="shared" ref="Q520:Q583" si="460">IF($G520=6,SUM($D515:$D520),"")</f>
        <v/>
      </c>
      <c r="R520" s="20" t="str">
        <f t="shared" si="386"/>
        <v/>
      </c>
      <c r="S520" s="20" t="str">
        <f t="shared" si="388"/>
        <v/>
      </c>
      <c r="T520" s="20" t="str">
        <f t="shared" si="390"/>
        <v/>
      </c>
      <c r="W520" s="5"/>
      <c r="X520" s="7"/>
      <c r="Z520" s="1"/>
      <c r="AA520" s="1"/>
      <c r="AB520" s="5"/>
      <c r="AC520" s="5"/>
      <c r="AD520" s="1"/>
    </row>
    <row r="521" spans="1:31" x14ac:dyDescent="0.25">
      <c r="A521" t="s">
        <v>68</v>
      </c>
      <c r="B521" t="s">
        <v>699</v>
      </c>
      <c r="C521">
        <v>13</v>
      </c>
      <c r="D521">
        <v>855</v>
      </c>
      <c r="E521" s="15">
        <v>1.6140000000000001</v>
      </c>
      <c r="F521" s="6">
        <f t="shared" ref="F521" si="461">AVERAGE(E517:E521)</f>
        <v>3.0946000000000002</v>
      </c>
      <c r="G521">
        <f t="shared" si="452"/>
        <v>5</v>
      </c>
      <c r="H521">
        <f t="shared" si="402"/>
        <v>391</v>
      </c>
      <c r="I521" s="5">
        <f t="shared" si="449"/>
        <v>1934.9560000000001</v>
      </c>
      <c r="J521" s="7">
        <f t="shared" si="405"/>
        <v>0</v>
      </c>
      <c r="K521" t="str">
        <f t="shared" si="403"/>
        <v/>
      </c>
      <c r="M521" s="20" t="str">
        <f t="shared" si="453"/>
        <v/>
      </c>
      <c r="N521" s="20" t="str">
        <f>IF($G521=3,SUM($D519:D521),"")</f>
        <v/>
      </c>
      <c r="O521" s="20" t="str">
        <f t="shared" si="456"/>
        <v/>
      </c>
      <c r="P521" s="20">
        <f t="shared" si="458"/>
        <v>4504</v>
      </c>
      <c r="Q521" s="20" t="str">
        <f t="shared" si="460"/>
        <v/>
      </c>
      <c r="R521" s="20" t="str">
        <f t="shared" ref="R521:R584" si="462">IF($G521=7,SUM($D515:$D521),"")</f>
        <v/>
      </c>
      <c r="S521" s="20" t="str">
        <f t="shared" si="388"/>
        <v/>
      </c>
      <c r="T521" s="20" t="str">
        <f t="shared" si="390"/>
        <v/>
      </c>
      <c r="W521" s="5"/>
      <c r="X521" s="7"/>
      <c r="Z521" s="1"/>
      <c r="AA521" s="1"/>
      <c r="AB521" s="5"/>
      <c r="AC521" s="5"/>
      <c r="AD521" s="1"/>
    </row>
    <row r="522" spans="1:31" x14ac:dyDescent="0.25">
      <c r="A522" t="s">
        <v>68</v>
      </c>
      <c r="B522" t="s">
        <v>700</v>
      </c>
      <c r="C522">
        <v>11</v>
      </c>
      <c r="D522">
        <v>825</v>
      </c>
      <c r="E522" s="15">
        <v>2.7360000000000002</v>
      </c>
      <c r="F522" s="6">
        <f t="shared" ref="F522" si="463">AVERAGE(E517:E522)</f>
        <v>3.0348333333333333</v>
      </c>
      <c r="G522">
        <f t="shared" si="452"/>
        <v>6</v>
      </c>
      <c r="H522">
        <f t="shared" si="402"/>
        <v>402</v>
      </c>
      <c r="I522" s="5">
        <f t="shared" si="449"/>
        <v>1965.0520000000001</v>
      </c>
      <c r="J522" s="7">
        <f t="shared" si="405"/>
        <v>0</v>
      </c>
      <c r="K522" t="str">
        <f t="shared" si="403"/>
        <v/>
      </c>
      <c r="M522" s="20" t="str">
        <f t="shared" si="453"/>
        <v/>
      </c>
      <c r="N522" s="20" t="str">
        <f>IF($G522=3,SUM($D520:D522),"")</f>
        <v/>
      </c>
      <c r="O522" s="20" t="str">
        <f t="shared" si="456"/>
        <v/>
      </c>
      <c r="P522" s="20" t="str">
        <f t="shared" si="458"/>
        <v/>
      </c>
      <c r="Q522" s="20">
        <f t="shared" si="460"/>
        <v>31327</v>
      </c>
      <c r="R522" s="20" t="str">
        <f t="shared" si="462"/>
        <v/>
      </c>
      <c r="S522" s="20" t="str">
        <f t="shared" ref="S522:S585" si="464">IF($G522=8,SUM($D515:$D522),"")</f>
        <v/>
      </c>
      <c r="T522" s="20" t="str">
        <f t="shared" si="390"/>
        <v/>
      </c>
      <c r="W522" s="5"/>
      <c r="X522" s="7"/>
      <c r="Z522" s="1"/>
      <c r="AA522" s="1"/>
      <c r="AB522" s="5"/>
      <c r="AC522" s="5"/>
      <c r="AD522" s="1"/>
    </row>
    <row r="523" spans="1:31" x14ac:dyDescent="0.25">
      <c r="A523" t="s">
        <v>68</v>
      </c>
      <c r="B523" t="s">
        <v>701</v>
      </c>
      <c r="C523">
        <v>10</v>
      </c>
      <c r="D523">
        <v>639</v>
      </c>
      <c r="E523" s="15">
        <v>1.903</v>
      </c>
      <c r="F523" s="6">
        <f t="shared" ref="F523" si="465">AVERAGE(E517:E523)</f>
        <v>2.8731428571428568</v>
      </c>
      <c r="G523">
        <f t="shared" si="452"/>
        <v>7</v>
      </c>
      <c r="H523">
        <f t="shared" si="402"/>
        <v>412</v>
      </c>
      <c r="I523" s="5">
        <f t="shared" si="449"/>
        <v>1984.0820000000001</v>
      </c>
      <c r="J523" s="7">
        <f t="shared" si="405"/>
        <v>0</v>
      </c>
      <c r="K523" t="str">
        <f t="shared" si="403"/>
        <v/>
      </c>
      <c r="M523" s="20" t="str">
        <f t="shared" si="453"/>
        <v/>
      </c>
      <c r="N523" s="20" t="str">
        <f>IF($G523=3,SUM($D521:D523),"")</f>
        <v/>
      </c>
      <c r="O523" s="20" t="str">
        <f t="shared" si="456"/>
        <v/>
      </c>
      <c r="P523" s="20" t="str">
        <f t="shared" si="458"/>
        <v/>
      </c>
      <c r="Q523" s="20" t="str">
        <f t="shared" si="460"/>
        <v/>
      </c>
      <c r="R523" s="20">
        <f t="shared" si="462"/>
        <v>31966</v>
      </c>
      <c r="S523" s="20" t="str">
        <f t="shared" si="464"/>
        <v/>
      </c>
      <c r="T523" s="20" t="str">
        <f t="shared" ref="T523:T586" si="466">IF($G523=9,SUM($D515:$D523),"")</f>
        <v/>
      </c>
      <c r="W523" s="5"/>
      <c r="X523" s="7"/>
      <c r="Z523" s="1"/>
      <c r="AA523" s="1"/>
      <c r="AB523" s="5"/>
      <c r="AC523" s="5"/>
      <c r="AD523" s="1"/>
    </row>
    <row r="524" spans="1:31" x14ac:dyDescent="0.25">
      <c r="A524" t="s">
        <v>68</v>
      </c>
      <c r="B524" t="s">
        <v>696</v>
      </c>
      <c r="C524">
        <v>8</v>
      </c>
      <c r="D524">
        <v>1743</v>
      </c>
      <c r="E524" s="15">
        <v>1.1240000000000001</v>
      </c>
      <c r="F524" s="6">
        <f t="shared" ref="F524" si="467">AVERAGE(E517:E524)</f>
        <v>2.6544999999999996</v>
      </c>
      <c r="G524">
        <f t="shared" si="452"/>
        <v>8</v>
      </c>
      <c r="H524">
        <f t="shared" si="402"/>
        <v>420</v>
      </c>
      <c r="I524" s="5">
        <f t="shared" si="449"/>
        <v>1993.0740000000001</v>
      </c>
      <c r="J524" s="7">
        <f t="shared" si="405"/>
        <v>0</v>
      </c>
      <c r="K524" t="str">
        <f t="shared" si="403"/>
        <v/>
      </c>
      <c r="M524" s="20" t="str">
        <f t="shared" si="453"/>
        <v/>
      </c>
      <c r="N524" s="20" t="str">
        <f>IF($G524=3,SUM($D522:D524),"")</f>
        <v/>
      </c>
      <c r="O524" s="20" t="str">
        <f t="shared" si="456"/>
        <v/>
      </c>
      <c r="P524" s="20" t="str">
        <f t="shared" si="458"/>
        <v/>
      </c>
      <c r="Q524" s="20" t="str">
        <f t="shared" si="460"/>
        <v/>
      </c>
      <c r="R524" s="20" t="str">
        <f t="shared" si="462"/>
        <v/>
      </c>
      <c r="S524" s="20">
        <f t="shared" si="464"/>
        <v>33709</v>
      </c>
      <c r="T524" s="20" t="str">
        <f t="shared" si="466"/>
        <v/>
      </c>
      <c r="W524" s="5"/>
      <c r="X524" s="7"/>
      <c r="Z524" s="1"/>
      <c r="AA524" s="1"/>
      <c r="AB524" s="5"/>
      <c r="AC524" s="5"/>
      <c r="AD524" s="1"/>
    </row>
    <row r="525" spans="1:31" x14ac:dyDescent="0.25">
      <c r="A525" t="s">
        <v>68</v>
      </c>
      <c r="B525" t="s">
        <v>1878</v>
      </c>
      <c r="C525">
        <v>8</v>
      </c>
      <c r="D525">
        <v>538</v>
      </c>
      <c r="E525" s="15">
        <v>1.399</v>
      </c>
      <c r="F525" s="6">
        <f t="shared" ref="F525" si="468">AVERAGE(E517:E525)</f>
        <v>2.5149999999999997</v>
      </c>
      <c r="G525">
        <f t="shared" si="452"/>
        <v>9</v>
      </c>
      <c r="H525">
        <f t="shared" si="402"/>
        <v>428</v>
      </c>
      <c r="I525" s="5">
        <f t="shared" si="449"/>
        <v>2004.2660000000001</v>
      </c>
      <c r="J525" s="7">
        <f t="shared" si="405"/>
        <v>0</v>
      </c>
      <c r="K525" t="str">
        <f t="shared" si="403"/>
        <v/>
      </c>
      <c r="M525" s="20" t="str">
        <f t="shared" si="453"/>
        <v/>
      </c>
      <c r="N525" s="20" t="str">
        <f>IF($G525=3,SUM($D523:D525),"")</f>
        <v/>
      </c>
      <c r="O525" s="20" t="str">
        <f t="shared" si="456"/>
        <v/>
      </c>
      <c r="P525" s="20" t="str">
        <f t="shared" si="458"/>
        <v/>
      </c>
      <c r="Q525" s="20" t="str">
        <f t="shared" si="460"/>
        <v/>
      </c>
      <c r="R525" s="20" t="str">
        <f t="shared" si="462"/>
        <v/>
      </c>
      <c r="S525" s="20" t="str">
        <f t="shared" si="464"/>
        <v/>
      </c>
      <c r="T525" s="20">
        <f t="shared" si="466"/>
        <v>34247</v>
      </c>
      <c r="W525" s="5"/>
      <c r="X525" s="7"/>
      <c r="Z525" s="1"/>
      <c r="AA525" s="1"/>
      <c r="AB525" s="5"/>
      <c r="AC525" s="5"/>
      <c r="AD525" s="1"/>
    </row>
    <row r="526" spans="1:31" x14ac:dyDescent="0.25">
      <c r="A526" t="s">
        <v>68</v>
      </c>
      <c r="B526" t="s">
        <v>1879</v>
      </c>
      <c r="C526">
        <v>8</v>
      </c>
      <c r="D526">
        <v>528</v>
      </c>
      <c r="E526" s="15">
        <v>1.8520000000000001</v>
      </c>
      <c r="F526" s="6">
        <f t="shared" ref="F526" si="469">AVERAGE(E517:E526)</f>
        <v>2.4486999999999997</v>
      </c>
      <c r="G526">
        <f t="shared" si="452"/>
        <v>10</v>
      </c>
      <c r="H526">
        <f t="shared" si="402"/>
        <v>436</v>
      </c>
      <c r="I526" s="5">
        <f t="shared" si="449"/>
        <v>2019.0820000000001</v>
      </c>
      <c r="J526" s="7">
        <f t="shared" si="405"/>
        <v>4.6309220183486239</v>
      </c>
      <c r="K526">
        <f t="shared" si="403"/>
        <v>34775</v>
      </c>
      <c r="M526" s="20" t="str">
        <f t="shared" si="453"/>
        <v/>
      </c>
      <c r="N526" s="20" t="str">
        <f>IF($G526=3,SUM($D524:D526),"")</f>
        <v/>
      </c>
      <c r="O526" s="20" t="str">
        <f t="shared" si="456"/>
        <v/>
      </c>
      <c r="P526" s="20" t="str">
        <f t="shared" si="458"/>
        <v/>
      </c>
      <c r="Q526" s="20" t="str">
        <f t="shared" si="460"/>
        <v/>
      </c>
      <c r="R526" s="20" t="str">
        <f t="shared" si="462"/>
        <v/>
      </c>
      <c r="S526" s="20" t="str">
        <f t="shared" si="464"/>
        <v/>
      </c>
      <c r="T526" s="20" t="str">
        <f t="shared" si="466"/>
        <v/>
      </c>
      <c r="W526" s="5"/>
      <c r="X526" s="7"/>
      <c r="Z526" s="1"/>
      <c r="AA526" s="1"/>
      <c r="AB526" s="5"/>
      <c r="AC526" s="5"/>
      <c r="AD526" s="1"/>
    </row>
    <row r="527" spans="1:31" x14ac:dyDescent="0.25">
      <c r="A527" t="s">
        <v>74</v>
      </c>
      <c r="B527" t="s">
        <v>724</v>
      </c>
      <c r="C527">
        <v>184</v>
      </c>
      <c r="D527">
        <v>15434</v>
      </c>
      <c r="E527" s="15">
        <v>5.4470000000000001</v>
      </c>
      <c r="F527" s="6">
        <f t="shared" ref="F527" si="470">AVERAGE(E527)</f>
        <v>5.4470000000000001</v>
      </c>
      <c r="G527">
        <f t="shared" si="452"/>
        <v>1</v>
      </c>
      <c r="H527">
        <f t="shared" si="402"/>
        <v>184</v>
      </c>
      <c r="I527" s="5">
        <f t="shared" si="449"/>
        <v>1002.248</v>
      </c>
      <c r="J527" s="7">
        <f t="shared" si="405"/>
        <v>0</v>
      </c>
      <c r="K527" t="str">
        <f t="shared" si="403"/>
        <v/>
      </c>
      <c r="M527" s="20" t="str">
        <f t="shared" si="453"/>
        <v/>
      </c>
      <c r="N527" s="20" t="str">
        <f>IF($G527=3,SUM($D525:D527),"")</f>
        <v/>
      </c>
      <c r="O527" s="20" t="str">
        <f t="shared" si="456"/>
        <v/>
      </c>
      <c r="P527" s="20" t="str">
        <f t="shared" si="458"/>
        <v/>
      </c>
      <c r="Q527" s="20" t="str">
        <f t="shared" si="460"/>
        <v/>
      </c>
      <c r="R527" s="20" t="str">
        <f t="shared" si="462"/>
        <v/>
      </c>
      <c r="S527" s="20" t="str">
        <f t="shared" si="464"/>
        <v/>
      </c>
      <c r="T527" s="20" t="str">
        <f t="shared" si="466"/>
        <v/>
      </c>
      <c r="W527" s="5"/>
      <c r="X527" s="7"/>
      <c r="Z527" s="1"/>
      <c r="AA527" s="1"/>
      <c r="AB527" s="5"/>
      <c r="AC527" s="5"/>
      <c r="AD527" s="1"/>
    </row>
    <row r="528" spans="1:31" x14ac:dyDescent="0.25">
      <c r="A528" t="s">
        <v>74</v>
      </c>
      <c r="B528" t="s">
        <v>725</v>
      </c>
      <c r="C528">
        <v>52</v>
      </c>
      <c r="D528">
        <v>3420</v>
      </c>
      <c r="E528" s="15">
        <v>3.4470000000000001</v>
      </c>
      <c r="F528" s="6">
        <f t="shared" ref="F528" si="471">AVERAGE(E527:E528)</f>
        <v>4.4470000000000001</v>
      </c>
      <c r="G528">
        <f t="shared" si="452"/>
        <v>2</v>
      </c>
      <c r="H528">
        <f t="shared" si="402"/>
        <v>236</v>
      </c>
      <c r="I528" s="5">
        <f t="shared" si="449"/>
        <v>1181.492</v>
      </c>
      <c r="J528" s="7">
        <f t="shared" si="405"/>
        <v>0</v>
      </c>
      <c r="K528" t="str">
        <f t="shared" si="403"/>
        <v/>
      </c>
      <c r="M528" s="20">
        <f t="shared" si="453"/>
        <v>18854</v>
      </c>
      <c r="N528" s="20" t="str">
        <f>IF($G528=3,SUM($D526:D528),"")</f>
        <v/>
      </c>
      <c r="O528" s="20" t="str">
        <f t="shared" si="456"/>
        <v/>
      </c>
      <c r="P528" s="20" t="str">
        <f t="shared" si="458"/>
        <v/>
      </c>
      <c r="Q528" s="20" t="str">
        <f t="shared" si="460"/>
        <v/>
      </c>
      <c r="R528" s="20" t="str">
        <f t="shared" si="462"/>
        <v/>
      </c>
      <c r="S528" s="20" t="str">
        <f t="shared" si="464"/>
        <v/>
      </c>
      <c r="T528" s="20" t="str">
        <f t="shared" si="466"/>
        <v/>
      </c>
      <c r="W528" s="5"/>
      <c r="X528" s="7"/>
      <c r="Z528" s="5"/>
      <c r="AA528" s="1"/>
      <c r="AB528" s="5"/>
      <c r="AC528" s="5"/>
      <c r="AD528" s="1"/>
      <c r="AE528" s="5"/>
    </row>
    <row r="529" spans="1:31" x14ac:dyDescent="0.25">
      <c r="A529" t="s">
        <v>74</v>
      </c>
      <c r="B529" t="s">
        <v>726</v>
      </c>
      <c r="C529">
        <v>34</v>
      </c>
      <c r="D529">
        <v>2153</v>
      </c>
      <c r="E529" s="15">
        <v>2.59</v>
      </c>
      <c r="F529" s="6">
        <f t="shared" ref="F529" si="472">AVERAGE(E527:E529)</f>
        <v>3.8279999999999998</v>
      </c>
      <c r="G529">
        <f t="shared" si="452"/>
        <v>3</v>
      </c>
      <c r="H529">
        <f t="shared" si="402"/>
        <v>270</v>
      </c>
      <c r="I529" s="5">
        <f t="shared" si="449"/>
        <v>1269.5519999999999</v>
      </c>
      <c r="J529" s="7">
        <f t="shared" si="405"/>
        <v>0</v>
      </c>
      <c r="K529" t="str">
        <f t="shared" si="403"/>
        <v/>
      </c>
      <c r="M529" s="20" t="str">
        <f t="shared" si="453"/>
        <v/>
      </c>
      <c r="N529" s="20">
        <f>IF($G529=3,SUM($D527:D529),"")</f>
        <v>21007</v>
      </c>
      <c r="O529" s="20" t="str">
        <f t="shared" si="456"/>
        <v/>
      </c>
      <c r="P529" s="20" t="str">
        <f t="shared" si="458"/>
        <v/>
      </c>
      <c r="Q529" s="20" t="str">
        <f t="shared" si="460"/>
        <v/>
      </c>
      <c r="R529" s="20" t="str">
        <f t="shared" si="462"/>
        <v/>
      </c>
      <c r="S529" s="20" t="str">
        <f t="shared" si="464"/>
        <v/>
      </c>
      <c r="T529" s="20" t="str">
        <f t="shared" si="466"/>
        <v/>
      </c>
      <c r="W529" s="5"/>
      <c r="X529" s="7"/>
      <c r="Z529" s="1"/>
      <c r="AA529" s="1"/>
      <c r="AB529" s="5"/>
      <c r="AC529" s="5"/>
      <c r="AD529" s="1"/>
    </row>
    <row r="530" spans="1:31" x14ac:dyDescent="0.25">
      <c r="A530" t="s">
        <v>74</v>
      </c>
      <c r="B530" t="s">
        <v>423</v>
      </c>
      <c r="C530">
        <v>34</v>
      </c>
      <c r="D530">
        <v>3952</v>
      </c>
      <c r="E530" s="15">
        <v>3.738</v>
      </c>
      <c r="F530" s="6">
        <f t="shared" ref="F530" si="473">AVERAGE(E527:E530)</f>
        <v>3.8054999999999999</v>
      </c>
      <c r="G530">
        <f t="shared" si="452"/>
        <v>4</v>
      </c>
      <c r="H530">
        <f t="shared" si="402"/>
        <v>304</v>
      </c>
      <c r="I530" s="5">
        <f t="shared" si="449"/>
        <v>1396.644</v>
      </c>
      <c r="J530" s="7">
        <f t="shared" si="405"/>
        <v>0</v>
      </c>
      <c r="K530" t="str">
        <f t="shared" si="403"/>
        <v/>
      </c>
      <c r="M530" s="20" t="str">
        <f t="shared" si="453"/>
        <v/>
      </c>
      <c r="N530" s="20" t="str">
        <f>IF($G530=3,SUM($D528:D530),"")</f>
        <v/>
      </c>
      <c r="O530" s="20">
        <f t="shared" si="456"/>
        <v>24959</v>
      </c>
      <c r="P530" s="20" t="str">
        <f t="shared" si="458"/>
        <v/>
      </c>
      <c r="Q530" s="20" t="str">
        <f t="shared" si="460"/>
        <v/>
      </c>
      <c r="R530" s="20" t="str">
        <f t="shared" si="462"/>
        <v/>
      </c>
      <c r="S530" s="20" t="str">
        <f t="shared" si="464"/>
        <v/>
      </c>
      <c r="T530" s="20" t="str">
        <f t="shared" si="466"/>
        <v/>
      </c>
      <c r="W530" s="5"/>
      <c r="X530" s="7"/>
      <c r="Z530" s="1"/>
      <c r="AA530" s="1"/>
      <c r="AB530" s="5"/>
      <c r="AC530" s="5"/>
      <c r="AD530" s="1"/>
    </row>
    <row r="531" spans="1:31" x14ac:dyDescent="0.25">
      <c r="A531" t="s">
        <v>74</v>
      </c>
      <c r="B531" t="s">
        <v>728</v>
      </c>
      <c r="C531">
        <v>27</v>
      </c>
      <c r="D531">
        <v>1690</v>
      </c>
      <c r="E531" s="15">
        <v>2.7930000000000001</v>
      </c>
      <c r="F531" s="6">
        <f t="shared" ref="F531" si="474">AVERAGE(E527:E531)</f>
        <v>3.6030000000000002</v>
      </c>
      <c r="G531">
        <f t="shared" si="452"/>
        <v>5</v>
      </c>
      <c r="H531">
        <f t="shared" si="402"/>
        <v>331</v>
      </c>
      <c r="I531" s="5">
        <f t="shared" si="449"/>
        <v>1472.0550000000001</v>
      </c>
      <c r="J531" s="7">
        <f t="shared" si="405"/>
        <v>0</v>
      </c>
      <c r="K531" t="str">
        <f t="shared" si="403"/>
        <v/>
      </c>
      <c r="M531" s="20" t="str">
        <f t="shared" si="453"/>
        <v/>
      </c>
      <c r="N531" s="20" t="str">
        <f>IF($G531=3,SUM($D529:D531),"")</f>
        <v/>
      </c>
      <c r="O531" s="20" t="str">
        <f t="shared" si="456"/>
        <v/>
      </c>
      <c r="P531" s="20">
        <f t="shared" si="458"/>
        <v>7795</v>
      </c>
      <c r="Q531" s="20" t="str">
        <f t="shared" si="460"/>
        <v/>
      </c>
      <c r="R531" s="20" t="str">
        <f t="shared" si="462"/>
        <v/>
      </c>
      <c r="S531" s="20" t="str">
        <f t="shared" si="464"/>
        <v/>
      </c>
      <c r="T531" s="20" t="str">
        <f t="shared" si="466"/>
        <v/>
      </c>
      <c r="W531" s="5"/>
      <c r="X531" s="7"/>
      <c r="Z531" s="1"/>
      <c r="AA531" s="1"/>
      <c r="AB531" s="5"/>
      <c r="AC531" s="5"/>
      <c r="AD531" s="1"/>
    </row>
    <row r="532" spans="1:31" x14ac:dyDescent="0.25">
      <c r="A532" t="s">
        <v>74</v>
      </c>
      <c r="B532" t="s">
        <v>727</v>
      </c>
      <c r="C532">
        <v>19</v>
      </c>
      <c r="D532">
        <v>1210</v>
      </c>
      <c r="E532" s="15">
        <v>3.5289999999999999</v>
      </c>
      <c r="F532" s="6">
        <f t="shared" ref="F532" si="475">AVERAGE(E527:E532)</f>
        <v>3.5906666666666669</v>
      </c>
      <c r="G532">
        <f t="shared" si="452"/>
        <v>6</v>
      </c>
      <c r="H532">
        <f t="shared" si="402"/>
        <v>350</v>
      </c>
      <c r="I532" s="5">
        <f t="shared" si="449"/>
        <v>1539.106</v>
      </c>
      <c r="J532" s="7">
        <f t="shared" si="405"/>
        <v>0</v>
      </c>
      <c r="K532" t="str">
        <f t="shared" si="403"/>
        <v/>
      </c>
      <c r="M532" s="20" t="str">
        <f t="shared" si="453"/>
        <v/>
      </c>
      <c r="N532" s="20" t="str">
        <f>IF($G532=3,SUM($D530:D532),"")</f>
        <v/>
      </c>
      <c r="O532" s="20" t="str">
        <f t="shared" si="456"/>
        <v/>
      </c>
      <c r="P532" s="20" t="str">
        <f t="shared" si="458"/>
        <v/>
      </c>
      <c r="Q532" s="20">
        <f t="shared" si="460"/>
        <v>27859</v>
      </c>
      <c r="R532" s="20" t="str">
        <f t="shared" si="462"/>
        <v/>
      </c>
      <c r="S532" s="20" t="str">
        <f t="shared" si="464"/>
        <v/>
      </c>
      <c r="T532" s="20" t="str">
        <f t="shared" si="466"/>
        <v/>
      </c>
      <c r="W532" s="5"/>
      <c r="X532" s="7"/>
      <c r="Z532" s="1"/>
      <c r="AA532" s="1"/>
      <c r="AB532" s="5"/>
      <c r="AC532" s="5"/>
      <c r="AD532" s="1"/>
    </row>
    <row r="533" spans="1:31" x14ac:dyDescent="0.25">
      <c r="A533" t="s">
        <v>74</v>
      </c>
      <c r="B533" t="s">
        <v>1880</v>
      </c>
      <c r="C533">
        <v>18</v>
      </c>
      <c r="D533">
        <v>1286</v>
      </c>
      <c r="E533" s="15">
        <v>2.42</v>
      </c>
      <c r="F533" s="6">
        <f t="shared" ref="F533" si="476">AVERAGE(E527:E533)</f>
        <v>3.423428571428571</v>
      </c>
      <c r="G533">
        <f t="shared" si="452"/>
        <v>7</v>
      </c>
      <c r="H533">
        <f t="shared" si="402"/>
        <v>368</v>
      </c>
      <c r="I533" s="5">
        <f t="shared" si="449"/>
        <v>1582.6659999999999</v>
      </c>
      <c r="J533" s="7">
        <f t="shared" si="405"/>
        <v>0</v>
      </c>
      <c r="K533" t="str">
        <f t="shared" si="403"/>
        <v/>
      </c>
      <c r="M533" s="20" t="str">
        <f t="shared" si="453"/>
        <v/>
      </c>
      <c r="N533" s="20" t="str">
        <f>IF($G533=3,SUM($D531:D533),"")</f>
        <v/>
      </c>
      <c r="O533" s="20" t="str">
        <f t="shared" si="456"/>
        <v/>
      </c>
      <c r="P533" s="20" t="str">
        <f t="shared" si="458"/>
        <v/>
      </c>
      <c r="Q533" s="20" t="str">
        <f t="shared" si="460"/>
        <v/>
      </c>
      <c r="R533" s="20">
        <f t="shared" si="462"/>
        <v>29145</v>
      </c>
      <c r="S533" s="20" t="str">
        <f t="shared" si="464"/>
        <v/>
      </c>
      <c r="T533" s="20" t="str">
        <f t="shared" si="466"/>
        <v/>
      </c>
      <c r="W533" s="5"/>
      <c r="X533" s="7"/>
      <c r="Z533" s="1"/>
      <c r="AA533" s="1"/>
      <c r="AB533" s="5"/>
      <c r="AC533" s="5"/>
      <c r="AD533" s="1"/>
    </row>
    <row r="534" spans="1:31" x14ac:dyDescent="0.25">
      <c r="A534" t="s">
        <v>74</v>
      </c>
      <c r="B534" t="s">
        <v>729</v>
      </c>
      <c r="C534">
        <v>15</v>
      </c>
      <c r="D534">
        <v>883</v>
      </c>
      <c r="E534" s="15">
        <v>3.0880000000000001</v>
      </c>
      <c r="F534" s="6">
        <f t="shared" ref="F534" si="477">AVERAGE(E527:E534)</f>
        <v>3.3815</v>
      </c>
      <c r="G534">
        <f t="shared" si="452"/>
        <v>8</v>
      </c>
      <c r="H534">
        <f t="shared" ref="H534:H597" si="478">IF(G533&gt;G534,C534,C534+H533)</f>
        <v>383</v>
      </c>
      <c r="I534" s="5">
        <f t="shared" si="449"/>
        <v>1628.9859999999999</v>
      </c>
      <c r="J534" s="7">
        <f t="shared" si="405"/>
        <v>0</v>
      </c>
      <c r="K534" t="str">
        <f t="shared" ref="K534:K597" si="479">IF(J534&gt;0,SUM(D525:D534),"")</f>
        <v/>
      </c>
      <c r="M534" s="20" t="str">
        <f t="shared" si="453"/>
        <v/>
      </c>
      <c r="N534" s="20" t="str">
        <f>IF($G534=3,SUM($D532:D534),"")</f>
        <v/>
      </c>
      <c r="O534" s="20" t="str">
        <f t="shared" si="456"/>
        <v/>
      </c>
      <c r="P534" s="20" t="str">
        <f t="shared" si="458"/>
        <v/>
      </c>
      <c r="Q534" s="20" t="str">
        <f t="shared" si="460"/>
        <v/>
      </c>
      <c r="R534" s="20" t="str">
        <f t="shared" si="462"/>
        <v/>
      </c>
      <c r="S534" s="20">
        <f t="shared" si="464"/>
        <v>30028</v>
      </c>
      <c r="T534" s="20" t="str">
        <f t="shared" si="466"/>
        <v/>
      </c>
      <c r="W534" s="5"/>
      <c r="X534" s="7"/>
      <c r="Z534" s="1"/>
      <c r="AA534" s="1"/>
      <c r="AB534" s="5"/>
      <c r="AC534" s="5"/>
      <c r="AD534" s="1"/>
    </row>
    <row r="535" spans="1:31" x14ac:dyDescent="0.25">
      <c r="A535" t="s">
        <v>74</v>
      </c>
      <c r="B535" t="s">
        <v>1520</v>
      </c>
      <c r="C535">
        <v>14</v>
      </c>
      <c r="D535">
        <v>831</v>
      </c>
      <c r="E535" s="15">
        <v>2.9980000000000002</v>
      </c>
      <c r="F535" s="6">
        <f t="shared" ref="F535" si="480">AVERAGE(E527:E535)</f>
        <v>3.338888888888889</v>
      </c>
      <c r="G535">
        <f t="shared" si="452"/>
        <v>9</v>
      </c>
      <c r="H535">
        <f t="shared" si="478"/>
        <v>397</v>
      </c>
      <c r="I535" s="5">
        <f t="shared" si="449"/>
        <v>1670.9579999999999</v>
      </c>
      <c r="J535" s="7">
        <f t="shared" ref="J535:J598" si="481">IF(G535&gt;G536,I535/H535,0)</f>
        <v>0</v>
      </c>
      <c r="K535" t="str">
        <f t="shared" si="479"/>
        <v/>
      </c>
      <c r="M535" s="20" t="str">
        <f t="shared" si="453"/>
        <v/>
      </c>
      <c r="N535" s="20" t="str">
        <f>IF($G535=3,SUM($D533:D535),"")</f>
        <v/>
      </c>
      <c r="O535" s="20" t="str">
        <f t="shared" si="456"/>
        <v/>
      </c>
      <c r="P535" s="20" t="str">
        <f t="shared" si="458"/>
        <v/>
      </c>
      <c r="Q535" s="20" t="str">
        <f t="shared" si="460"/>
        <v/>
      </c>
      <c r="R535" s="20" t="str">
        <f t="shared" si="462"/>
        <v/>
      </c>
      <c r="S535" s="20" t="str">
        <f t="shared" si="464"/>
        <v/>
      </c>
      <c r="T535" s="20">
        <f t="shared" si="466"/>
        <v>30859</v>
      </c>
      <c r="W535" s="5"/>
      <c r="X535" s="7"/>
      <c r="Z535" s="1"/>
      <c r="AA535" s="1"/>
      <c r="AB535" s="5"/>
      <c r="AC535" s="5"/>
      <c r="AD535" s="1"/>
    </row>
    <row r="536" spans="1:31" x14ac:dyDescent="0.25">
      <c r="A536" t="s">
        <v>74</v>
      </c>
      <c r="B536" t="s">
        <v>1881</v>
      </c>
      <c r="C536">
        <v>12</v>
      </c>
      <c r="D536">
        <v>837</v>
      </c>
      <c r="E536" s="15">
        <v>3.032</v>
      </c>
      <c r="F536" s="6">
        <f t="shared" ref="F536" si="482">AVERAGE(E527:E536)</f>
        <v>3.3082000000000003</v>
      </c>
      <c r="G536">
        <f t="shared" si="452"/>
        <v>10</v>
      </c>
      <c r="H536">
        <f t="shared" si="478"/>
        <v>409</v>
      </c>
      <c r="I536" s="5">
        <f t="shared" si="449"/>
        <v>1707.3419999999999</v>
      </c>
      <c r="J536" s="7">
        <f t="shared" si="481"/>
        <v>4.1744303178484108</v>
      </c>
      <c r="K536">
        <f t="shared" si="479"/>
        <v>31696</v>
      </c>
      <c r="M536" s="20" t="str">
        <f t="shared" si="453"/>
        <v/>
      </c>
      <c r="N536" s="20" t="str">
        <f>IF($G536=3,SUM($D534:D536),"")</f>
        <v/>
      </c>
      <c r="O536" s="20" t="str">
        <f t="shared" si="456"/>
        <v/>
      </c>
      <c r="P536" s="20" t="str">
        <f t="shared" si="458"/>
        <v/>
      </c>
      <c r="Q536" s="20" t="str">
        <f t="shared" si="460"/>
        <v/>
      </c>
      <c r="R536" s="20" t="str">
        <f t="shared" si="462"/>
        <v/>
      </c>
      <c r="S536" s="20" t="str">
        <f t="shared" si="464"/>
        <v/>
      </c>
      <c r="T536" s="20" t="str">
        <f t="shared" si="466"/>
        <v/>
      </c>
      <c r="W536" s="5"/>
      <c r="X536" s="7"/>
      <c r="Z536" s="1"/>
      <c r="AA536" s="1"/>
      <c r="AB536" s="5"/>
      <c r="AC536" s="5"/>
      <c r="AD536" s="1"/>
    </row>
    <row r="537" spans="1:31" x14ac:dyDescent="0.25">
      <c r="A537" t="s">
        <v>79</v>
      </c>
      <c r="B537" t="s">
        <v>387</v>
      </c>
      <c r="C537">
        <v>150</v>
      </c>
      <c r="D537">
        <v>15103</v>
      </c>
      <c r="E537" s="15">
        <v>6.2169999999999996</v>
      </c>
      <c r="F537" s="6">
        <f t="shared" ref="F537" si="483">AVERAGE(E537)</f>
        <v>6.2169999999999996</v>
      </c>
      <c r="G537">
        <f t="shared" si="452"/>
        <v>1</v>
      </c>
      <c r="H537">
        <f t="shared" si="478"/>
        <v>150</v>
      </c>
      <c r="I537" s="5">
        <f t="shared" si="449"/>
        <v>932.55</v>
      </c>
      <c r="J537" s="7">
        <f t="shared" si="481"/>
        <v>0</v>
      </c>
      <c r="K537" t="str">
        <f t="shared" si="479"/>
        <v/>
      </c>
      <c r="M537" s="20" t="str">
        <f t="shared" si="453"/>
        <v/>
      </c>
      <c r="N537" s="20" t="str">
        <f>IF($G537=3,SUM($D535:D537),"")</f>
        <v/>
      </c>
      <c r="O537" s="20" t="str">
        <f t="shared" si="456"/>
        <v/>
      </c>
      <c r="P537" s="20" t="str">
        <f t="shared" si="458"/>
        <v/>
      </c>
      <c r="Q537" s="20" t="str">
        <f t="shared" si="460"/>
        <v/>
      </c>
      <c r="R537" s="20" t="str">
        <f t="shared" si="462"/>
        <v/>
      </c>
      <c r="S537" s="20" t="str">
        <f t="shared" si="464"/>
        <v/>
      </c>
      <c r="T537" s="20" t="str">
        <f t="shared" si="466"/>
        <v/>
      </c>
      <c r="W537" s="5"/>
      <c r="X537" s="7"/>
      <c r="Z537" s="1"/>
      <c r="AA537" s="1"/>
      <c r="AB537" s="5"/>
      <c r="AC537" s="5"/>
      <c r="AD537" s="1"/>
    </row>
    <row r="538" spans="1:31" x14ac:dyDescent="0.25">
      <c r="A538" t="s">
        <v>79</v>
      </c>
      <c r="B538" t="s">
        <v>770</v>
      </c>
      <c r="C538">
        <v>86</v>
      </c>
      <c r="D538">
        <v>9177</v>
      </c>
      <c r="E538" s="15">
        <v>4.5039999999999996</v>
      </c>
      <c r="F538" s="6">
        <f t="shared" ref="F538" si="484">AVERAGE(E537:E538)</f>
        <v>5.3605</v>
      </c>
      <c r="G538">
        <f t="shared" si="452"/>
        <v>2</v>
      </c>
      <c r="H538">
        <f t="shared" si="478"/>
        <v>236</v>
      </c>
      <c r="I538" s="5">
        <f t="shared" si="449"/>
        <v>1319.8939999999998</v>
      </c>
      <c r="J538" s="7">
        <f t="shared" si="481"/>
        <v>0</v>
      </c>
      <c r="K538" t="str">
        <f t="shared" si="479"/>
        <v/>
      </c>
      <c r="M538" s="20">
        <f t="shared" si="453"/>
        <v>24280</v>
      </c>
      <c r="N538" s="20" t="str">
        <f>IF($G538=3,SUM($D536:D538),"")</f>
        <v/>
      </c>
      <c r="O538" s="20" t="str">
        <f t="shared" si="456"/>
        <v/>
      </c>
      <c r="P538" s="20" t="str">
        <f t="shared" si="458"/>
        <v/>
      </c>
      <c r="Q538" s="20" t="str">
        <f t="shared" si="460"/>
        <v/>
      </c>
      <c r="R538" s="20" t="str">
        <f t="shared" si="462"/>
        <v/>
      </c>
      <c r="S538" s="20" t="str">
        <f t="shared" si="464"/>
        <v/>
      </c>
      <c r="T538" s="20" t="str">
        <f t="shared" si="466"/>
        <v/>
      </c>
      <c r="W538" s="5"/>
      <c r="X538" s="7"/>
      <c r="Z538" s="5"/>
      <c r="AA538" s="1"/>
      <c r="AB538" s="5"/>
      <c r="AC538" s="5"/>
      <c r="AD538" s="1"/>
      <c r="AE538" s="5"/>
    </row>
    <row r="539" spans="1:31" x14ac:dyDescent="0.25">
      <c r="A539" t="s">
        <v>79</v>
      </c>
      <c r="B539" t="s">
        <v>397</v>
      </c>
      <c r="C539">
        <v>70</v>
      </c>
      <c r="D539">
        <v>7306</v>
      </c>
      <c r="E539" s="15">
        <v>6.4089999999999998</v>
      </c>
      <c r="F539" s="6">
        <f t="shared" ref="F539" si="485">AVERAGE(E537:E539)</f>
        <v>5.71</v>
      </c>
      <c r="G539">
        <f t="shared" si="452"/>
        <v>3</v>
      </c>
      <c r="H539">
        <f t="shared" si="478"/>
        <v>306</v>
      </c>
      <c r="I539" s="5">
        <f t="shared" si="449"/>
        <v>1768.5239999999999</v>
      </c>
      <c r="J539" s="7">
        <f t="shared" si="481"/>
        <v>0</v>
      </c>
      <c r="K539" t="str">
        <f t="shared" si="479"/>
        <v/>
      </c>
      <c r="M539" s="20" t="str">
        <f t="shared" si="453"/>
        <v/>
      </c>
      <c r="N539" s="20">
        <f>IF($G539=3,SUM($D537:D539),"")</f>
        <v>31586</v>
      </c>
      <c r="O539" s="20" t="str">
        <f t="shared" si="456"/>
        <v/>
      </c>
      <c r="P539" s="20" t="str">
        <f t="shared" si="458"/>
        <v/>
      </c>
      <c r="Q539" s="20" t="str">
        <f t="shared" si="460"/>
        <v/>
      </c>
      <c r="R539" s="20" t="str">
        <f t="shared" si="462"/>
        <v/>
      </c>
      <c r="S539" s="20" t="str">
        <f t="shared" si="464"/>
        <v/>
      </c>
      <c r="T539" s="20" t="str">
        <f t="shared" si="466"/>
        <v/>
      </c>
      <c r="W539" s="5"/>
      <c r="X539" s="7"/>
      <c r="Z539" s="1"/>
      <c r="AA539" s="1"/>
      <c r="AB539" s="5"/>
      <c r="AC539" s="5"/>
      <c r="AD539" s="1"/>
    </row>
    <row r="540" spans="1:31" x14ac:dyDescent="0.25">
      <c r="A540" t="s">
        <v>79</v>
      </c>
      <c r="B540" t="s">
        <v>771</v>
      </c>
      <c r="C540">
        <v>61</v>
      </c>
      <c r="D540">
        <v>6543</v>
      </c>
      <c r="E540" s="15">
        <v>4.8470000000000004</v>
      </c>
      <c r="F540" s="6">
        <f t="shared" ref="F540" si="486">AVERAGE(E537:E540)</f>
        <v>5.4942500000000001</v>
      </c>
      <c r="G540">
        <f t="shared" si="452"/>
        <v>4</v>
      </c>
      <c r="H540">
        <f t="shared" si="478"/>
        <v>367</v>
      </c>
      <c r="I540" s="5">
        <f t="shared" si="449"/>
        <v>2064.1909999999998</v>
      </c>
      <c r="J540" s="7">
        <f t="shared" si="481"/>
        <v>0</v>
      </c>
      <c r="K540" t="str">
        <f t="shared" si="479"/>
        <v/>
      </c>
      <c r="M540" s="20" t="str">
        <f t="shared" si="453"/>
        <v/>
      </c>
      <c r="N540" s="20" t="str">
        <f>IF($G540=3,SUM($D538:D540),"")</f>
        <v/>
      </c>
      <c r="O540" s="20">
        <f t="shared" si="456"/>
        <v>38129</v>
      </c>
      <c r="P540" s="20" t="str">
        <f t="shared" si="458"/>
        <v/>
      </c>
      <c r="Q540" s="20" t="str">
        <f t="shared" si="460"/>
        <v/>
      </c>
      <c r="R540" s="20" t="str">
        <f t="shared" si="462"/>
        <v/>
      </c>
      <c r="S540" s="20" t="str">
        <f t="shared" si="464"/>
        <v/>
      </c>
      <c r="T540" s="20" t="str">
        <f t="shared" si="466"/>
        <v/>
      </c>
      <c r="W540" s="5"/>
      <c r="X540" s="7"/>
      <c r="Z540" s="1"/>
      <c r="AA540" s="1"/>
      <c r="AB540" s="5"/>
      <c r="AC540" s="5"/>
      <c r="AD540" s="1"/>
    </row>
    <row r="541" spans="1:31" x14ac:dyDescent="0.25">
      <c r="A541" t="s">
        <v>79</v>
      </c>
      <c r="B541" t="s">
        <v>772</v>
      </c>
      <c r="C541">
        <v>40</v>
      </c>
      <c r="D541">
        <v>4206</v>
      </c>
      <c r="E541" s="15">
        <v>3.266</v>
      </c>
      <c r="F541" s="6">
        <f t="shared" ref="F541" si="487">AVERAGE(E537:E541)</f>
        <v>5.0486000000000004</v>
      </c>
      <c r="G541">
        <f t="shared" si="452"/>
        <v>5</v>
      </c>
      <c r="H541">
        <f t="shared" si="478"/>
        <v>407</v>
      </c>
      <c r="I541" s="5">
        <f t="shared" si="449"/>
        <v>2194.8309999999997</v>
      </c>
      <c r="J541" s="7">
        <f t="shared" si="481"/>
        <v>0</v>
      </c>
      <c r="K541" t="str">
        <f t="shared" si="479"/>
        <v/>
      </c>
      <c r="M541" s="20" t="str">
        <f t="shared" si="453"/>
        <v/>
      </c>
      <c r="N541" s="20" t="str">
        <f>IF($G541=3,SUM($D539:D541),"")</f>
        <v/>
      </c>
      <c r="O541" s="20" t="str">
        <f t="shared" si="456"/>
        <v/>
      </c>
      <c r="P541" s="20">
        <f t="shared" si="458"/>
        <v>18055</v>
      </c>
      <c r="Q541" s="20" t="str">
        <f t="shared" si="460"/>
        <v/>
      </c>
      <c r="R541" s="20" t="str">
        <f t="shared" si="462"/>
        <v/>
      </c>
      <c r="S541" s="20" t="str">
        <f t="shared" si="464"/>
        <v/>
      </c>
      <c r="T541" s="20" t="str">
        <f t="shared" si="466"/>
        <v/>
      </c>
      <c r="W541" s="5"/>
      <c r="X541" s="7"/>
      <c r="Z541" s="1"/>
      <c r="AA541" s="1"/>
      <c r="AB541" s="5"/>
      <c r="AC541" s="5"/>
      <c r="AD541" s="1"/>
    </row>
    <row r="542" spans="1:31" x14ac:dyDescent="0.25">
      <c r="A542" t="s">
        <v>79</v>
      </c>
      <c r="B542" t="s">
        <v>552</v>
      </c>
      <c r="C542">
        <v>31</v>
      </c>
      <c r="D542">
        <v>3073</v>
      </c>
      <c r="E542" s="15">
        <v>4.0970000000000004</v>
      </c>
      <c r="F542" s="6">
        <f t="shared" ref="F542" si="488">AVERAGE(E537:E542)</f>
        <v>4.8900000000000006</v>
      </c>
      <c r="G542">
        <f t="shared" si="452"/>
        <v>6</v>
      </c>
      <c r="H542">
        <f t="shared" si="478"/>
        <v>438</v>
      </c>
      <c r="I542" s="5">
        <f t="shared" si="449"/>
        <v>2321.8379999999997</v>
      </c>
      <c r="J542" s="7">
        <f t="shared" si="481"/>
        <v>0</v>
      </c>
      <c r="K542" t="str">
        <f t="shared" si="479"/>
        <v/>
      </c>
      <c r="M542" s="20" t="str">
        <f t="shared" si="453"/>
        <v/>
      </c>
      <c r="N542" s="20" t="str">
        <f>IF($G542=3,SUM($D540:D542),"")</f>
        <v/>
      </c>
      <c r="O542" s="20" t="str">
        <f t="shared" si="456"/>
        <v/>
      </c>
      <c r="P542" s="20" t="str">
        <f t="shared" si="458"/>
        <v/>
      </c>
      <c r="Q542" s="20">
        <f t="shared" si="460"/>
        <v>45408</v>
      </c>
      <c r="R542" s="20" t="str">
        <f t="shared" si="462"/>
        <v/>
      </c>
      <c r="S542" s="20" t="str">
        <f t="shared" si="464"/>
        <v/>
      </c>
      <c r="T542" s="20" t="str">
        <f t="shared" si="466"/>
        <v/>
      </c>
      <c r="W542" s="5"/>
      <c r="X542" s="7"/>
      <c r="Z542" s="1"/>
      <c r="AA542" s="1"/>
      <c r="AB542" s="5"/>
      <c r="AC542" s="5"/>
      <c r="AD542" s="1"/>
    </row>
    <row r="543" spans="1:31" x14ac:dyDescent="0.25">
      <c r="A543" t="s">
        <v>79</v>
      </c>
      <c r="B543" t="s">
        <v>391</v>
      </c>
      <c r="C543">
        <v>29</v>
      </c>
      <c r="D543">
        <v>2870</v>
      </c>
      <c r="E543" s="15">
        <v>3.3130000000000002</v>
      </c>
      <c r="F543" s="6">
        <f t="shared" ref="F543" si="489">AVERAGE(E537:E543)</f>
        <v>4.6647142857142869</v>
      </c>
      <c r="G543">
        <f t="shared" si="452"/>
        <v>7</v>
      </c>
      <c r="H543">
        <f t="shared" si="478"/>
        <v>467</v>
      </c>
      <c r="I543" s="5">
        <f t="shared" si="449"/>
        <v>2417.915</v>
      </c>
      <c r="J543" s="7">
        <f t="shared" si="481"/>
        <v>0</v>
      </c>
      <c r="K543" t="str">
        <f t="shared" si="479"/>
        <v/>
      </c>
      <c r="M543" s="20" t="str">
        <f t="shared" si="453"/>
        <v/>
      </c>
      <c r="N543" s="20" t="str">
        <f>IF($G543=3,SUM($D541:D543),"")</f>
        <v/>
      </c>
      <c r="O543" s="20" t="str">
        <f t="shared" si="456"/>
        <v/>
      </c>
      <c r="P543" s="20" t="str">
        <f t="shared" si="458"/>
        <v/>
      </c>
      <c r="Q543" s="20" t="str">
        <f t="shared" si="460"/>
        <v/>
      </c>
      <c r="R543" s="20">
        <f t="shared" si="462"/>
        <v>48278</v>
      </c>
      <c r="S543" s="20" t="str">
        <f t="shared" si="464"/>
        <v/>
      </c>
      <c r="T543" s="20" t="str">
        <f t="shared" si="466"/>
        <v/>
      </c>
      <c r="W543" s="5"/>
      <c r="X543" s="7"/>
      <c r="Z543" s="1"/>
      <c r="AA543" s="1"/>
      <c r="AB543" s="5"/>
      <c r="AC543" s="5"/>
      <c r="AD543" s="1"/>
    </row>
    <row r="544" spans="1:31" x14ac:dyDescent="0.25">
      <c r="A544" t="s">
        <v>79</v>
      </c>
      <c r="B544" t="s">
        <v>773</v>
      </c>
      <c r="C544">
        <v>12</v>
      </c>
      <c r="D544">
        <v>1118</v>
      </c>
      <c r="E544" s="15">
        <v>2.7290000000000001</v>
      </c>
      <c r="F544" s="6">
        <f t="shared" ref="F544" si="490">AVERAGE(E537:E544)</f>
        <v>4.4227500000000006</v>
      </c>
      <c r="G544">
        <f t="shared" si="452"/>
        <v>8</v>
      </c>
      <c r="H544">
        <f t="shared" si="478"/>
        <v>479</v>
      </c>
      <c r="I544" s="5">
        <f t="shared" si="449"/>
        <v>2450.663</v>
      </c>
      <c r="J544" s="7">
        <f t="shared" si="481"/>
        <v>0</v>
      </c>
      <c r="K544" t="str">
        <f t="shared" si="479"/>
        <v/>
      </c>
      <c r="M544" s="20" t="str">
        <f t="shared" si="453"/>
        <v/>
      </c>
      <c r="N544" s="20" t="str">
        <f>IF($G544=3,SUM($D542:D544),"")</f>
        <v/>
      </c>
      <c r="O544" s="20" t="str">
        <f t="shared" si="456"/>
        <v/>
      </c>
      <c r="P544" s="20" t="str">
        <f t="shared" si="458"/>
        <v/>
      </c>
      <c r="Q544" s="20" t="str">
        <f t="shared" si="460"/>
        <v/>
      </c>
      <c r="R544" s="20" t="str">
        <f t="shared" si="462"/>
        <v/>
      </c>
      <c r="S544" s="20">
        <f t="shared" si="464"/>
        <v>49396</v>
      </c>
      <c r="T544" s="20" t="str">
        <f t="shared" si="466"/>
        <v/>
      </c>
      <c r="W544" s="5"/>
      <c r="X544" s="7"/>
      <c r="Z544" s="1"/>
      <c r="AA544" s="1"/>
      <c r="AB544" s="5"/>
      <c r="AC544" s="5"/>
      <c r="AD544" s="1"/>
    </row>
    <row r="545" spans="1:31" x14ac:dyDescent="0.25">
      <c r="A545" t="s">
        <v>79</v>
      </c>
      <c r="B545" t="s">
        <v>1882</v>
      </c>
      <c r="C545">
        <v>5</v>
      </c>
      <c r="D545">
        <v>370</v>
      </c>
      <c r="E545" s="15">
        <v>2.4460000000000002</v>
      </c>
      <c r="F545" s="6">
        <f t="shared" ref="F545" si="491">AVERAGE(E537:E545)</f>
        <v>4.2031111111111112</v>
      </c>
      <c r="G545">
        <f t="shared" si="452"/>
        <v>9</v>
      </c>
      <c r="H545">
        <f t="shared" si="478"/>
        <v>484</v>
      </c>
      <c r="I545" s="5">
        <f t="shared" si="449"/>
        <v>2462.893</v>
      </c>
      <c r="J545" s="7">
        <f t="shared" si="481"/>
        <v>0</v>
      </c>
      <c r="K545" t="str">
        <f t="shared" si="479"/>
        <v/>
      </c>
      <c r="M545" s="20" t="str">
        <f t="shared" si="453"/>
        <v/>
      </c>
      <c r="N545" s="20" t="str">
        <f>IF($G545=3,SUM($D543:D545),"")</f>
        <v/>
      </c>
      <c r="O545" s="20" t="str">
        <f t="shared" si="456"/>
        <v/>
      </c>
      <c r="P545" s="20" t="str">
        <f t="shared" si="458"/>
        <v/>
      </c>
      <c r="Q545" s="20" t="str">
        <f t="shared" si="460"/>
        <v/>
      </c>
      <c r="R545" s="20" t="str">
        <f t="shared" si="462"/>
        <v/>
      </c>
      <c r="S545" s="20" t="str">
        <f t="shared" si="464"/>
        <v/>
      </c>
      <c r="T545" s="20">
        <f t="shared" si="466"/>
        <v>49766</v>
      </c>
      <c r="W545" s="5"/>
      <c r="X545" s="7"/>
      <c r="Z545" s="1"/>
      <c r="AA545" s="1"/>
      <c r="AB545" s="5"/>
      <c r="AC545" s="5"/>
      <c r="AD545" s="1"/>
    </row>
    <row r="546" spans="1:31" x14ac:dyDescent="0.25">
      <c r="A546" t="s">
        <v>79</v>
      </c>
      <c r="B546" t="s">
        <v>1883</v>
      </c>
      <c r="C546">
        <v>5</v>
      </c>
      <c r="D546">
        <v>630</v>
      </c>
      <c r="E546" s="15">
        <v>2.149</v>
      </c>
      <c r="F546" s="6">
        <f t="shared" ref="F546" si="492">AVERAGE(E537:E546)</f>
        <v>3.9977000000000005</v>
      </c>
      <c r="G546">
        <f t="shared" si="452"/>
        <v>10</v>
      </c>
      <c r="H546">
        <f t="shared" si="478"/>
        <v>489</v>
      </c>
      <c r="I546" s="5">
        <f t="shared" si="449"/>
        <v>2473.6379999999999</v>
      </c>
      <c r="J546" s="7">
        <f t="shared" si="481"/>
        <v>5.0585644171779141</v>
      </c>
      <c r="K546">
        <f t="shared" si="479"/>
        <v>50396</v>
      </c>
      <c r="M546" s="20" t="str">
        <f t="shared" si="453"/>
        <v/>
      </c>
      <c r="N546" s="20" t="str">
        <f>IF($G546=3,SUM($D544:D546),"")</f>
        <v/>
      </c>
      <c r="O546" s="20" t="str">
        <f t="shared" si="456"/>
        <v/>
      </c>
      <c r="P546" s="20" t="str">
        <f t="shared" si="458"/>
        <v/>
      </c>
      <c r="Q546" s="20" t="str">
        <f t="shared" si="460"/>
        <v/>
      </c>
      <c r="R546" s="20" t="str">
        <f t="shared" si="462"/>
        <v/>
      </c>
      <c r="S546" s="20" t="str">
        <f t="shared" si="464"/>
        <v/>
      </c>
      <c r="T546" s="20" t="str">
        <f t="shared" si="466"/>
        <v/>
      </c>
      <c r="W546" s="5"/>
      <c r="X546" s="7"/>
      <c r="Z546" s="1"/>
      <c r="AA546" s="1"/>
      <c r="AB546" s="5"/>
      <c r="AC546" s="5"/>
      <c r="AD546" s="1"/>
    </row>
    <row r="547" spans="1:31" x14ac:dyDescent="0.25">
      <c r="A547" t="s">
        <v>52</v>
      </c>
      <c r="B547" t="s">
        <v>393</v>
      </c>
      <c r="C547">
        <v>152</v>
      </c>
      <c r="D547">
        <v>33772</v>
      </c>
      <c r="E547" s="15">
        <v>4.9809999999999999</v>
      </c>
      <c r="F547" s="6">
        <f t="shared" ref="F547" si="493">AVERAGE(E547)</f>
        <v>4.9809999999999999</v>
      </c>
      <c r="G547">
        <f t="shared" si="452"/>
        <v>1</v>
      </c>
      <c r="H547">
        <f t="shared" si="478"/>
        <v>152</v>
      </c>
      <c r="I547" s="5">
        <f t="shared" si="449"/>
        <v>757.11199999999997</v>
      </c>
      <c r="J547" s="7">
        <f t="shared" si="481"/>
        <v>0</v>
      </c>
      <c r="K547" t="str">
        <f t="shared" si="479"/>
        <v/>
      </c>
      <c r="M547" s="20" t="str">
        <f t="shared" si="453"/>
        <v/>
      </c>
      <c r="N547" s="20" t="str">
        <f>IF($G547=3,SUM($D545:D547),"")</f>
        <v/>
      </c>
      <c r="O547" s="20" t="str">
        <f t="shared" si="456"/>
        <v/>
      </c>
      <c r="P547" s="20" t="str">
        <f t="shared" si="458"/>
        <v/>
      </c>
      <c r="Q547" s="20" t="str">
        <f t="shared" si="460"/>
        <v/>
      </c>
      <c r="R547" s="20" t="str">
        <f t="shared" si="462"/>
        <v/>
      </c>
      <c r="S547" s="20" t="str">
        <f t="shared" si="464"/>
        <v/>
      </c>
      <c r="T547" s="20" t="str">
        <f t="shared" si="466"/>
        <v/>
      </c>
      <c r="W547" s="5"/>
      <c r="X547" s="7"/>
      <c r="Z547" s="1"/>
      <c r="AA547" s="1"/>
      <c r="AB547" s="5"/>
      <c r="AC547" s="5"/>
      <c r="AD547" s="1"/>
    </row>
    <row r="548" spans="1:31" x14ac:dyDescent="0.25">
      <c r="A548" t="s">
        <v>52</v>
      </c>
      <c r="B548" t="s">
        <v>590</v>
      </c>
      <c r="C548">
        <v>37</v>
      </c>
      <c r="D548">
        <v>5419</v>
      </c>
      <c r="E548" s="15">
        <v>3.1120000000000001</v>
      </c>
      <c r="F548" s="6">
        <f t="shared" ref="F548" si="494">AVERAGE(E547:E548)</f>
        <v>4.0465</v>
      </c>
      <c r="G548">
        <f t="shared" si="452"/>
        <v>2</v>
      </c>
      <c r="H548">
        <f t="shared" si="478"/>
        <v>189</v>
      </c>
      <c r="I548" s="5">
        <f t="shared" si="449"/>
        <v>872.25599999999997</v>
      </c>
      <c r="J548" s="7">
        <f t="shared" si="481"/>
        <v>0</v>
      </c>
      <c r="K548" t="str">
        <f t="shared" si="479"/>
        <v/>
      </c>
      <c r="M548" s="20">
        <f t="shared" si="453"/>
        <v>39191</v>
      </c>
      <c r="N548" s="20" t="str">
        <f>IF($G548=3,SUM($D546:D548),"")</f>
        <v/>
      </c>
      <c r="O548" s="20" t="str">
        <f t="shared" si="456"/>
        <v/>
      </c>
      <c r="P548" s="20" t="str">
        <f t="shared" si="458"/>
        <v/>
      </c>
      <c r="Q548" s="20" t="str">
        <f t="shared" si="460"/>
        <v/>
      </c>
      <c r="R548" s="20" t="str">
        <f t="shared" si="462"/>
        <v/>
      </c>
      <c r="S548" s="20" t="str">
        <f t="shared" si="464"/>
        <v/>
      </c>
      <c r="T548" s="20" t="str">
        <f t="shared" si="466"/>
        <v/>
      </c>
      <c r="W548" s="5"/>
      <c r="X548" s="7"/>
      <c r="Z548" s="5"/>
      <c r="AA548" s="1"/>
      <c r="AB548" s="5"/>
      <c r="AC548" s="5"/>
      <c r="AD548" s="1"/>
      <c r="AE548" s="5"/>
    </row>
    <row r="549" spans="1:31" x14ac:dyDescent="0.25">
      <c r="A549" t="s">
        <v>52</v>
      </c>
      <c r="B549" t="s">
        <v>423</v>
      </c>
      <c r="C549">
        <v>28</v>
      </c>
      <c r="D549">
        <v>3622</v>
      </c>
      <c r="E549" s="15">
        <v>3.738</v>
      </c>
      <c r="F549" s="6">
        <f t="shared" ref="F549" si="495">AVERAGE(E547:E549)</f>
        <v>3.9436666666666667</v>
      </c>
      <c r="G549">
        <f t="shared" si="452"/>
        <v>3</v>
      </c>
      <c r="H549">
        <f t="shared" si="478"/>
        <v>217</v>
      </c>
      <c r="I549" s="5">
        <f t="shared" si="449"/>
        <v>976.92</v>
      </c>
      <c r="J549" s="7">
        <f t="shared" si="481"/>
        <v>0</v>
      </c>
      <c r="K549" t="str">
        <f t="shared" si="479"/>
        <v/>
      </c>
      <c r="M549" s="20" t="str">
        <f t="shared" si="453"/>
        <v/>
      </c>
      <c r="N549" s="20">
        <f>IF($G549=3,SUM($D547:D549),"")</f>
        <v>42813</v>
      </c>
      <c r="O549" s="20" t="str">
        <f t="shared" si="456"/>
        <v/>
      </c>
      <c r="P549" s="20" t="str">
        <f t="shared" si="458"/>
        <v/>
      </c>
      <c r="Q549" s="20" t="str">
        <f t="shared" si="460"/>
        <v/>
      </c>
      <c r="R549" s="20" t="str">
        <f t="shared" si="462"/>
        <v/>
      </c>
      <c r="S549" s="20" t="str">
        <f t="shared" si="464"/>
        <v/>
      </c>
      <c r="T549" s="20" t="str">
        <f t="shared" si="466"/>
        <v/>
      </c>
      <c r="W549" s="5"/>
      <c r="X549" s="7"/>
      <c r="Z549" s="1"/>
      <c r="AA549" s="1"/>
      <c r="AB549" s="5"/>
      <c r="AC549" s="5"/>
      <c r="AD549" s="1"/>
    </row>
    <row r="550" spans="1:31" x14ac:dyDescent="0.25">
      <c r="A550" t="s">
        <v>52</v>
      </c>
      <c r="B550" t="s">
        <v>406</v>
      </c>
      <c r="C550">
        <v>27</v>
      </c>
      <c r="D550">
        <v>2517</v>
      </c>
      <c r="E550" s="15">
        <v>2.81</v>
      </c>
      <c r="F550" s="6">
        <f t="shared" ref="F550" si="496">AVERAGE(E547:E550)</f>
        <v>3.66025</v>
      </c>
      <c r="G550">
        <f t="shared" si="452"/>
        <v>4</v>
      </c>
      <c r="H550">
        <f t="shared" si="478"/>
        <v>244</v>
      </c>
      <c r="I550" s="5">
        <f t="shared" si="449"/>
        <v>1052.79</v>
      </c>
      <c r="J550" s="7">
        <f t="shared" si="481"/>
        <v>0</v>
      </c>
      <c r="K550" t="str">
        <f t="shared" si="479"/>
        <v/>
      </c>
      <c r="M550" s="20" t="str">
        <f t="shared" si="453"/>
        <v/>
      </c>
      <c r="N550" s="20" t="str">
        <f>IF($G550=3,SUM($D548:D550),"")</f>
        <v/>
      </c>
      <c r="O550" s="20">
        <f t="shared" si="456"/>
        <v>45330</v>
      </c>
      <c r="P550" s="20" t="str">
        <f t="shared" si="458"/>
        <v/>
      </c>
      <c r="Q550" s="20" t="str">
        <f t="shared" si="460"/>
        <v/>
      </c>
      <c r="R550" s="20" t="str">
        <f t="shared" si="462"/>
        <v/>
      </c>
      <c r="S550" s="20" t="str">
        <f t="shared" si="464"/>
        <v/>
      </c>
      <c r="T550" s="20" t="str">
        <f t="shared" si="466"/>
        <v/>
      </c>
      <c r="W550" s="5"/>
      <c r="X550" s="7"/>
      <c r="Z550" s="1"/>
      <c r="AA550" s="1"/>
      <c r="AB550" s="5"/>
      <c r="AC550" s="5"/>
      <c r="AD550" s="1"/>
    </row>
    <row r="551" spans="1:31" x14ac:dyDescent="0.25">
      <c r="A551" t="s">
        <v>52</v>
      </c>
      <c r="B551" t="s">
        <v>421</v>
      </c>
      <c r="C551">
        <v>26</v>
      </c>
      <c r="D551">
        <v>2611</v>
      </c>
      <c r="E551" s="15">
        <v>3.39</v>
      </c>
      <c r="F551" s="6">
        <f t="shared" ref="F551" si="497">AVERAGE(E547:E551)</f>
        <v>3.6061999999999999</v>
      </c>
      <c r="G551">
        <f t="shared" si="452"/>
        <v>5</v>
      </c>
      <c r="H551">
        <f t="shared" si="478"/>
        <v>270</v>
      </c>
      <c r="I551" s="5">
        <f t="shared" si="449"/>
        <v>1140.93</v>
      </c>
      <c r="J551" s="7">
        <f t="shared" si="481"/>
        <v>0</v>
      </c>
      <c r="K551" t="str">
        <f t="shared" si="479"/>
        <v/>
      </c>
      <c r="M551" s="20" t="str">
        <f t="shared" si="453"/>
        <v/>
      </c>
      <c r="N551" s="20" t="str">
        <f>IF($G551=3,SUM($D549:D551),"")</f>
        <v/>
      </c>
      <c r="O551" s="20" t="str">
        <f t="shared" si="456"/>
        <v/>
      </c>
      <c r="P551" s="20">
        <f t="shared" si="458"/>
        <v>8750</v>
      </c>
      <c r="Q551" s="20" t="str">
        <f t="shared" si="460"/>
        <v/>
      </c>
      <c r="R551" s="20" t="str">
        <f t="shared" si="462"/>
        <v/>
      </c>
      <c r="S551" s="20" t="str">
        <f t="shared" si="464"/>
        <v/>
      </c>
      <c r="T551" s="20" t="str">
        <f t="shared" si="466"/>
        <v/>
      </c>
      <c r="W551" s="5"/>
      <c r="X551" s="7"/>
      <c r="Z551" s="1"/>
      <c r="AA551" s="1"/>
      <c r="AB551" s="5"/>
      <c r="AC551" s="5"/>
      <c r="AD551" s="1"/>
    </row>
    <row r="552" spans="1:31" x14ac:dyDescent="0.25">
      <c r="A552" t="s">
        <v>52</v>
      </c>
      <c r="B552" t="s">
        <v>593</v>
      </c>
      <c r="C552">
        <v>20</v>
      </c>
      <c r="D552">
        <v>4796</v>
      </c>
      <c r="E552" s="15">
        <v>3.8010000000000002</v>
      </c>
      <c r="F552" s="6">
        <f t="shared" ref="F552" si="498">AVERAGE(E547:E552)</f>
        <v>3.6386666666666669</v>
      </c>
      <c r="G552">
        <f t="shared" si="452"/>
        <v>6</v>
      </c>
      <c r="H552">
        <f t="shared" si="478"/>
        <v>290</v>
      </c>
      <c r="I552" s="5">
        <f t="shared" si="449"/>
        <v>1216.95</v>
      </c>
      <c r="J552" s="7">
        <f t="shared" si="481"/>
        <v>0</v>
      </c>
      <c r="K552" t="str">
        <f t="shared" si="479"/>
        <v/>
      </c>
      <c r="M552" s="20" t="str">
        <f t="shared" si="453"/>
        <v/>
      </c>
      <c r="N552" s="20" t="str">
        <f>IF($G552=3,SUM($D550:D552),"")</f>
        <v/>
      </c>
      <c r="O552" s="20" t="str">
        <f t="shared" si="456"/>
        <v/>
      </c>
      <c r="P552" s="20" t="str">
        <f t="shared" si="458"/>
        <v/>
      </c>
      <c r="Q552" s="20">
        <f t="shared" si="460"/>
        <v>52737</v>
      </c>
      <c r="R552" s="20" t="str">
        <f t="shared" si="462"/>
        <v/>
      </c>
      <c r="S552" s="20" t="str">
        <f t="shared" si="464"/>
        <v/>
      </c>
      <c r="T552" s="20" t="str">
        <f t="shared" si="466"/>
        <v/>
      </c>
      <c r="W552" s="5"/>
      <c r="X552" s="7"/>
      <c r="Z552" s="1"/>
      <c r="AA552" s="1"/>
      <c r="AB552" s="5"/>
      <c r="AC552" s="5"/>
      <c r="AD552" s="1"/>
    </row>
    <row r="553" spans="1:31" x14ac:dyDescent="0.25">
      <c r="A553" t="s">
        <v>52</v>
      </c>
      <c r="B553" t="s">
        <v>591</v>
      </c>
      <c r="C553">
        <v>20</v>
      </c>
      <c r="D553">
        <v>2244</v>
      </c>
      <c r="E553" s="15">
        <v>8.7899999999999991</v>
      </c>
      <c r="F553" s="6">
        <f t="shared" ref="F553" si="499">AVERAGE(E547:E553)</f>
        <v>4.3745714285714286</v>
      </c>
      <c r="G553">
        <f t="shared" si="452"/>
        <v>7</v>
      </c>
      <c r="H553">
        <f t="shared" si="478"/>
        <v>310</v>
      </c>
      <c r="I553" s="5">
        <f t="shared" si="449"/>
        <v>1392.75</v>
      </c>
      <c r="J553" s="7">
        <f t="shared" si="481"/>
        <v>0</v>
      </c>
      <c r="K553" t="str">
        <f t="shared" si="479"/>
        <v/>
      </c>
      <c r="M553" s="20" t="str">
        <f t="shared" si="453"/>
        <v/>
      </c>
      <c r="N553" s="20" t="str">
        <f>IF($G553=3,SUM($D551:D553),"")</f>
        <v/>
      </c>
      <c r="O553" s="20" t="str">
        <f t="shared" si="456"/>
        <v/>
      </c>
      <c r="P553" s="20" t="str">
        <f t="shared" si="458"/>
        <v/>
      </c>
      <c r="Q553" s="20" t="str">
        <f t="shared" si="460"/>
        <v/>
      </c>
      <c r="R553" s="20">
        <f t="shared" si="462"/>
        <v>54981</v>
      </c>
      <c r="S553" s="20" t="str">
        <f t="shared" si="464"/>
        <v/>
      </c>
      <c r="T553" s="20" t="str">
        <f t="shared" si="466"/>
        <v/>
      </c>
      <c r="W553" s="5"/>
      <c r="X553" s="7"/>
      <c r="Z553" s="1"/>
      <c r="AA553" s="1"/>
      <c r="AB553" s="5"/>
      <c r="AC553" s="5"/>
      <c r="AD553" s="1"/>
    </row>
    <row r="554" spans="1:31" x14ac:dyDescent="0.25">
      <c r="A554" t="s">
        <v>52</v>
      </c>
      <c r="B554" t="s">
        <v>592</v>
      </c>
      <c r="C554">
        <v>20</v>
      </c>
      <c r="D554">
        <v>2060</v>
      </c>
      <c r="E554" s="15">
        <v>4.42</v>
      </c>
      <c r="F554" s="6">
        <f t="shared" ref="F554" si="500">AVERAGE(E547:E554)</f>
        <v>4.3802500000000002</v>
      </c>
      <c r="G554">
        <f t="shared" si="452"/>
        <v>8</v>
      </c>
      <c r="H554">
        <f t="shared" si="478"/>
        <v>330</v>
      </c>
      <c r="I554" s="5">
        <f t="shared" si="449"/>
        <v>1481.15</v>
      </c>
      <c r="J554" s="7">
        <f t="shared" si="481"/>
        <v>0</v>
      </c>
      <c r="K554" t="str">
        <f t="shared" si="479"/>
        <v/>
      </c>
      <c r="M554" s="20" t="str">
        <f t="shared" si="453"/>
        <v/>
      </c>
      <c r="N554" s="20" t="str">
        <f>IF($G554=3,SUM($D552:D554),"")</f>
        <v/>
      </c>
      <c r="O554" s="20" t="str">
        <f t="shared" si="456"/>
        <v/>
      </c>
      <c r="P554" s="20" t="str">
        <f t="shared" si="458"/>
        <v/>
      </c>
      <c r="Q554" s="20" t="str">
        <f t="shared" si="460"/>
        <v/>
      </c>
      <c r="R554" s="20" t="str">
        <f t="shared" si="462"/>
        <v/>
      </c>
      <c r="S554" s="20">
        <f t="shared" si="464"/>
        <v>57041</v>
      </c>
      <c r="T554" s="20" t="str">
        <f t="shared" si="466"/>
        <v/>
      </c>
      <c r="W554" s="5"/>
      <c r="X554" s="7"/>
      <c r="Z554" s="1"/>
      <c r="AA554" s="1"/>
      <c r="AB554" s="5"/>
      <c r="AC554" s="5"/>
      <c r="AD554" s="1"/>
    </row>
    <row r="555" spans="1:31" x14ac:dyDescent="0.25">
      <c r="A555" t="s">
        <v>52</v>
      </c>
      <c r="B555" t="s">
        <v>595</v>
      </c>
      <c r="C555">
        <v>17</v>
      </c>
      <c r="D555">
        <v>1284</v>
      </c>
      <c r="E555" s="15">
        <v>2.556</v>
      </c>
      <c r="F555" s="6">
        <f t="shared" ref="F555" si="501">AVERAGE(E547:E555)</f>
        <v>4.1775555555555552</v>
      </c>
      <c r="G555">
        <f t="shared" si="452"/>
        <v>9</v>
      </c>
      <c r="H555">
        <f t="shared" si="478"/>
        <v>347</v>
      </c>
      <c r="I555" s="5">
        <f t="shared" si="449"/>
        <v>1524.6020000000001</v>
      </c>
      <c r="J555" s="7">
        <f t="shared" si="481"/>
        <v>0</v>
      </c>
      <c r="K555" t="str">
        <f t="shared" si="479"/>
        <v/>
      </c>
      <c r="M555" s="20" t="str">
        <f t="shared" si="453"/>
        <v/>
      </c>
      <c r="N555" s="20" t="str">
        <f>IF($G555=3,SUM($D553:D555),"")</f>
        <v/>
      </c>
      <c r="O555" s="20" t="str">
        <f t="shared" si="456"/>
        <v/>
      </c>
      <c r="P555" s="20" t="str">
        <f t="shared" si="458"/>
        <v/>
      </c>
      <c r="Q555" s="20" t="str">
        <f t="shared" si="460"/>
        <v/>
      </c>
      <c r="R555" s="20" t="str">
        <f t="shared" si="462"/>
        <v/>
      </c>
      <c r="S555" s="20" t="str">
        <f t="shared" si="464"/>
        <v/>
      </c>
      <c r="T555" s="20">
        <f t="shared" si="466"/>
        <v>58325</v>
      </c>
      <c r="W555" s="5"/>
      <c r="X555" s="7"/>
      <c r="Z555" s="1"/>
      <c r="AA555" s="1"/>
      <c r="AB555" s="5"/>
      <c r="AC555" s="5"/>
      <c r="AD555" s="1"/>
    </row>
    <row r="556" spans="1:31" x14ac:dyDescent="0.25">
      <c r="A556" t="s">
        <v>52</v>
      </c>
      <c r="B556" t="s">
        <v>594</v>
      </c>
      <c r="C556">
        <v>16</v>
      </c>
      <c r="D556">
        <v>1238</v>
      </c>
      <c r="E556" s="15">
        <v>2.4340000000000002</v>
      </c>
      <c r="F556" s="6">
        <f t="shared" ref="F556" si="502">AVERAGE(E547:E556)</f>
        <v>4.0031999999999996</v>
      </c>
      <c r="G556">
        <f t="shared" si="452"/>
        <v>10</v>
      </c>
      <c r="H556">
        <f t="shared" si="478"/>
        <v>363</v>
      </c>
      <c r="I556" s="5">
        <f t="shared" si="449"/>
        <v>1563.546</v>
      </c>
      <c r="J556" s="7">
        <f t="shared" si="481"/>
        <v>4.3072892561983469</v>
      </c>
      <c r="K556">
        <f t="shared" si="479"/>
        <v>59563</v>
      </c>
      <c r="M556" s="20" t="str">
        <f t="shared" si="453"/>
        <v/>
      </c>
      <c r="N556" s="20" t="str">
        <f>IF($G556=3,SUM($D554:D556),"")</f>
        <v/>
      </c>
      <c r="O556" s="20" t="str">
        <f t="shared" si="456"/>
        <v/>
      </c>
      <c r="P556" s="20" t="str">
        <f t="shared" si="458"/>
        <v/>
      </c>
      <c r="Q556" s="20" t="str">
        <f t="shared" si="460"/>
        <v/>
      </c>
      <c r="R556" s="20" t="str">
        <f t="shared" si="462"/>
        <v/>
      </c>
      <c r="S556" s="20" t="str">
        <f t="shared" si="464"/>
        <v/>
      </c>
      <c r="T556" s="20" t="str">
        <f t="shared" si="466"/>
        <v/>
      </c>
      <c r="W556" s="5"/>
      <c r="X556" s="7"/>
      <c r="Z556" s="1"/>
      <c r="AA556" s="1"/>
      <c r="AB556" s="5"/>
      <c r="AC556" s="5"/>
      <c r="AD556" s="1"/>
    </row>
    <row r="557" spans="1:31" x14ac:dyDescent="0.25">
      <c r="A557" t="s">
        <v>66</v>
      </c>
      <c r="B557" t="s">
        <v>363</v>
      </c>
      <c r="C557">
        <v>120</v>
      </c>
      <c r="D557">
        <v>14190</v>
      </c>
      <c r="E557" s="15">
        <v>8.8859999999999992</v>
      </c>
      <c r="F557" s="6">
        <f t="shared" ref="F557:F617" si="503">AVERAGE(E557)</f>
        <v>8.8859999999999992</v>
      </c>
      <c r="G557">
        <f t="shared" si="452"/>
        <v>1</v>
      </c>
      <c r="H557">
        <f t="shared" si="478"/>
        <v>120</v>
      </c>
      <c r="I557" s="5">
        <f t="shared" si="449"/>
        <v>1066.32</v>
      </c>
      <c r="J557" s="7">
        <f t="shared" si="481"/>
        <v>0</v>
      </c>
      <c r="K557" t="str">
        <f t="shared" si="479"/>
        <v/>
      </c>
      <c r="M557" s="20" t="str">
        <f t="shared" si="453"/>
        <v/>
      </c>
      <c r="N557" s="20" t="str">
        <f>IF($G557=3,SUM($D555:D557),"")</f>
        <v/>
      </c>
      <c r="O557" s="20" t="str">
        <f t="shared" si="456"/>
        <v/>
      </c>
      <c r="P557" s="20" t="str">
        <f t="shared" si="458"/>
        <v/>
      </c>
      <c r="Q557" s="20" t="str">
        <f t="shared" si="460"/>
        <v/>
      </c>
      <c r="R557" s="20" t="str">
        <f t="shared" si="462"/>
        <v/>
      </c>
      <c r="S557" s="20" t="str">
        <f t="shared" si="464"/>
        <v/>
      </c>
      <c r="T557" s="20" t="str">
        <f t="shared" si="466"/>
        <v/>
      </c>
      <c r="W557" s="5"/>
      <c r="X557" s="7"/>
      <c r="Z557" s="1"/>
      <c r="AA557" s="1"/>
      <c r="AB557" s="5"/>
      <c r="AC557" s="5"/>
      <c r="AD557" s="1"/>
    </row>
    <row r="558" spans="1:31" x14ac:dyDescent="0.25">
      <c r="A558" t="s">
        <v>66</v>
      </c>
      <c r="B558" t="s">
        <v>366</v>
      </c>
      <c r="C558">
        <v>69</v>
      </c>
      <c r="D558">
        <v>7646</v>
      </c>
      <c r="E558" s="15">
        <v>5.9969999999999999</v>
      </c>
      <c r="F558" s="6">
        <f t="shared" ref="F558:F618" si="504">AVERAGE(E557:E558)</f>
        <v>7.4414999999999996</v>
      </c>
      <c r="G558">
        <f t="shared" si="452"/>
        <v>2</v>
      </c>
      <c r="H558">
        <f t="shared" si="478"/>
        <v>189</v>
      </c>
      <c r="I558" s="5">
        <f t="shared" si="449"/>
        <v>1480.1129999999998</v>
      </c>
      <c r="J558" s="7">
        <f t="shared" si="481"/>
        <v>0</v>
      </c>
      <c r="K558" t="str">
        <f t="shared" si="479"/>
        <v/>
      </c>
      <c r="M558" s="20">
        <f t="shared" si="453"/>
        <v>21836</v>
      </c>
      <c r="N558" s="20" t="str">
        <f>IF($G558=3,SUM($D556:D558),"")</f>
        <v/>
      </c>
      <c r="O558" s="20" t="str">
        <f t="shared" si="456"/>
        <v/>
      </c>
      <c r="P558" s="20" t="str">
        <f t="shared" si="458"/>
        <v/>
      </c>
      <c r="Q558" s="20" t="str">
        <f t="shared" si="460"/>
        <v/>
      </c>
      <c r="R558" s="20" t="str">
        <f t="shared" si="462"/>
        <v/>
      </c>
      <c r="S558" s="20" t="str">
        <f t="shared" si="464"/>
        <v/>
      </c>
      <c r="T558" s="20" t="str">
        <f t="shared" si="466"/>
        <v/>
      </c>
      <c r="W558" s="5"/>
      <c r="X558" s="7"/>
      <c r="Z558" s="5"/>
      <c r="AA558" s="1"/>
      <c r="AB558" s="5"/>
      <c r="AC558" s="5"/>
      <c r="AD558" s="1"/>
      <c r="AE558" s="5"/>
    </row>
    <row r="559" spans="1:31" x14ac:dyDescent="0.25">
      <c r="A559" t="s">
        <v>66</v>
      </c>
      <c r="B559" t="s">
        <v>677</v>
      </c>
      <c r="C559">
        <v>58</v>
      </c>
      <c r="D559">
        <v>8204</v>
      </c>
      <c r="E559" s="15">
        <v>22.433</v>
      </c>
      <c r="F559" s="6">
        <f t="shared" ref="F559:F619" si="505">AVERAGE(E557:E559)</f>
        <v>12.438666666666668</v>
      </c>
      <c r="G559">
        <f t="shared" si="452"/>
        <v>3</v>
      </c>
      <c r="H559">
        <f t="shared" si="478"/>
        <v>247</v>
      </c>
      <c r="I559" s="5">
        <f t="shared" si="449"/>
        <v>2781.2269999999999</v>
      </c>
      <c r="J559" s="7">
        <f t="shared" si="481"/>
        <v>0</v>
      </c>
      <c r="K559" t="str">
        <f t="shared" si="479"/>
        <v/>
      </c>
      <c r="M559" s="20" t="str">
        <f t="shared" si="453"/>
        <v/>
      </c>
      <c r="N559" s="20">
        <f>IF($G559=3,SUM($D557:D559),"")</f>
        <v>30040</v>
      </c>
      <c r="O559" s="20" t="str">
        <f t="shared" si="456"/>
        <v/>
      </c>
      <c r="P559" s="20" t="str">
        <f t="shared" si="458"/>
        <v/>
      </c>
      <c r="Q559" s="20" t="str">
        <f t="shared" si="460"/>
        <v/>
      </c>
      <c r="R559" s="20" t="str">
        <f t="shared" si="462"/>
        <v/>
      </c>
      <c r="S559" s="20" t="str">
        <f t="shared" si="464"/>
        <v/>
      </c>
      <c r="T559" s="20" t="str">
        <f t="shared" si="466"/>
        <v/>
      </c>
      <c r="W559" s="5"/>
      <c r="X559" s="7"/>
      <c r="Z559" s="1"/>
      <c r="AA559" s="1"/>
      <c r="AB559" s="5"/>
      <c r="AC559" s="5"/>
      <c r="AD559" s="1"/>
    </row>
    <row r="560" spans="1:31" x14ac:dyDescent="0.25">
      <c r="A560" t="s">
        <v>66</v>
      </c>
      <c r="B560" t="s">
        <v>678</v>
      </c>
      <c r="C560">
        <v>48</v>
      </c>
      <c r="D560">
        <v>5086</v>
      </c>
      <c r="E560" s="15">
        <v>5.5540000000000003</v>
      </c>
      <c r="F560" s="6">
        <f t="shared" ref="F560:F620" si="506">AVERAGE(E557:E560)</f>
        <v>10.717500000000001</v>
      </c>
      <c r="G560">
        <f t="shared" si="452"/>
        <v>4</v>
      </c>
      <c r="H560">
        <f t="shared" si="478"/>
        <v>295</v>
      </c>
      <c r="I560" s="5">
        <f t="shared" si="449"/>
        <v>3047.819</v>
      </c>
      <c r="J560" s="7">
        <f t="shared" si="481"/>
        <v>0</v>
      </c>
      <c r="K560" t="str">
        <f t="shared" si="479"/>
        <v/>
      </c>
      <c r="M560" s="20" t="str">
        <f t="shared" si="453"/>
        <v/>
      </c>
      <c r="N560" s="20" t="str">
        <f>IF($G560=3,SUM($D558:D560),"")</f>
        <v/>
      </c>
      <c r="O560" s="20">
        <f t="shared" si="456"/>
        <v>35126</v>
      </c>
      <c r="P560" s="20" t="str">
        <f t="shared" si="458"/>
        <v/>
      </c>
      <c r="Q560" s="20" t="str">
        <f t="shared" si="460"/>
        <v/>
      </c>
      <c r="R560" s="20" t="str">
        <f t="shared" si="462"/>
        <v/>
      </c>
      <c r="S560" s="20" t="str">
        <f t="shared" si="464"/>
        <v/>
      </c>
      <c r="T560" s="20" t="str">
        <f t="shared" si="466"/>
        <v/>
      </c>
      <c r="W560" s="5"/>
      <c r="X560" s="7"/>
      <c r="Z560" s="5"/>
      <c r="AA560" s="1"/>
      <c r="AB560" s="5"/>
      <c r="AC560" s="5"/>
      <c r="AD560" s="1"/>
    </row>
    <row r="561" spans="1:31" x14ac:dyDescent="0.25">
      <c r="A561" t="s">
        <v>66</v>
      </c>
      <c r="B561" t="s">
        <v>679</v>
      </c>
      <c r="C561">
        <v>42</v>
      </c>
      <c r="D561">
        <v>6142</v>
      </c>
      <c r="E561" s="15">
        <v>6.7510000000000003</v>
      </c>
      <c r="F561" s="6">
        <f t="shared" ref="F561:F621" si="507">AVERAGE(E557:E561)</f>
        <v>9.9242000000000008</v>
      </c>
      <c r="G561">
        <f t="shared" si="452"/>
        <v>5</v>
      </c>
      <c r="H561">
        <f t="shared" si="478"/>
        <v>337</v>
      </c>
      <c r="I561" s="5">
        <f t="shared" si="449"/>
        <v>3331.3609999999999</v>
      </c>
      <c r="J561" s="7">
        <f t="shared" si="481"/>
        <v>0</v>
      </c>
      <c r="K561" t="str">
        <f t="shared" si="479"/>
        <v/>
      </c>
      <c r="M561" s="20" t="str">
        <f t="shared" si="453"/>
        <v/>
      </c>
      <c r="N561" s="20" t="str">
        <f>IF($G561=3,SUM($D559:D561),"")</f>
        <v/>
      </c>
      <c r="O561" s="20" t="str">
        <f t="shared" si="456"/>
        <v/>
      </c>
      <c r="P561" s="20">
        <f t="shared" si="458"/>
        <v>19432</v>
      </c>
      <c r="Q561" s="20" t="str">
        <f t="shared" si="460"/>
        <v/>
      </c>
      <c r="R561" s="20" t="str">
        <f t="shared" si="462"/>
        <v/>
      </c>
      <c r="S561" s="20" t="str">
        <f t="shared" si="464"/>
        <v/>
      </c>
      <c r="T561" s="20" t="str">
        <f t="shared" si="466"/>
        <v/>
      </c>
      <c r="W561" s="5"/>
      <c r="X561" s="7"/>
      <c r="Z561" s="1"/>
      <c r="AA561" s="1"/>
      <c r="AB561" s="5"/>
      <c r="AC561" s="5"/>
      <c r="AD561" s="1"/>
    </row>
    <row r="562" spans="1:31" x14ac:dyDescent="0.25">
      <c r="A562" t="s">
        <v>66</v>
      </c>
      <c r="B562" t="s">
        <v>306</v>
      </c>
      <c r="C562">
        <v>23</v>
      </c>
      <c r="D562">
        <v>2388</v>
      </c>
      <c r="E562" s="15">
        <v>5.3129999999999997</v>
      </c>
      <c r="F562" s="6">
        <f t="shared" ref="F562:F622" si="508">AVERAGE(E557:E562)</f>
        <v>9.1556666666666668</v>
      </c>
      <c r="G562">
        <f t="shared" si="452"/>
        <v>6</v>
      </c>
      <c r="H562">
        <f t="shared" si="478"/>
        <v>360</v>
      </c>
      <c r="I562" s="5">
        <f t="shared" si="449"/>
        <v>3453.56</v>
      </c>
      <c r="J562" s="7">
        <f t="shared" si="481"/>
        <v>0</v>
      </c>
      <c r="K562" t="str">
        <f t="shared" si="479"/>
        <v/>
      </c>
      <c r="M562" s="20" t="str">
        <f t="shared" si="453"/>
        <v/>
      </c>
      <c r="N562" s="20" t="str">
        <f>IF($G562=3,SUM($D560:D562),"")</f>
        <v/>
      </c>
      <c r="O562" s="20" t="str">
        <f t="shared" si="456"/>
        <v/>
      </c>
      <c r="P562" s="20" t="str">
        <f t="shared" si="458"/>
        <v/>
      </c>
      <c r="Q562" s="20">
        <f t="shared" si="460"/>
        <v>43656</v>
      </c>
      <c r="R562" s="20" t="str">
        <f t="shared" si="462"/>
        <v/>
      </c>
      <c r="S562" s="20" t="str">
        <f t="shared" si="464"/>
        <v/>
      </c>
      <c r="T562" s="20" t="str">
        <f t="shared" si="466"/>
        <v/>
      </c>
      <c r="W562" s="5"/>
      <c r="X562" s="7"/>
      <c r="Z562" s="1"/>
      <c r="AA562" s="1"/>
      <c r="AB562" s="5"/>
      <c r="AC562" s="5"/>
      <c r="AD562" s="1"/>
    </row>
    <row r="563" spans="1:31" x14ac:dyDescent="0.25">
      <c r="A563" t="s">
        <v>66</v>
      </c>
      <c r="B563" t="s">
        <v>681</v>
      </c>
      <c r="C563">
        <v>15</v>
      </c>
      <c r="D563">
        <v>1465</v>
      </c>
      <c r="E563" s="15">
        <v>4.4459999999999997</v>
      </c>
      <c r="F563" s="6">
        <f t="shared" ref="F563:F623" si="509">AVERAGE(E557:E563)</f>
        <v>8.482857142857144</v>
      </c>
      <c r="G563">
        <f t="shared" si="452"/>
        <v>7</v>
      </c>
      <c r="H563">
        <f t="shared" si="478"/>
        <v>375</v>
      </c>
      <c r="I563" s="5">
        <f t="shared" si="449"/>
        <v>3520.25</v>
      </c>
      <c r="J563" s="7">
        <f t="shared" si="481"/>
        <v>0</v>
      </c>
      <c r="K563" t="str">
        <f t="shared" si="479"/>
        <v/>
      </c>
      <c r="M563" s="20" t="str">
        <f t="shared" si="453"/>
        <v/>
      </c>
      <c r="N563" s="20" t="str">
        <f>IF($G563=3,SUM($D561:D563),"")</f>
        <v/>
      </c>
      <c r="O563" s="20" t="str">
        <f t="shared" si="456"/>
        <v/>
      </c>
      <c r="P563" s="20" t="str">
        <f t="shared" si="458"/>
        <v/>
      </c>
      <c r="Q563" s="20" t="str">
        <f t="shared" si="460"/>
        <v/>
      </c>
      <c r="R563" s="20">
        <f t="shared" si="462"/>
        <v>45121</v>
      </c>
      <c r="S563" s="20" t="str">
        <f t="shared" si="464"/>
        <v/>
      </c>
      <c r="T563" s="20" t="str">
        <f t="shared" si="466"/>
        <v/>
      </c>
      <c r="W563" s="5"/>
      <c r="X563" s="7"/>
      <c r="Z563" s="1"/>
      <c r="AA563" s="1"/>
      <c r="AB563" s="5"/>
      <c r="AC563" s="5"/>
      <c r="AD563" s="1"/>
    </row>
    <row r="564" spans="1:31" x14ac:dyDescent="0.25">
      <c r="A564" t="s">
        <v>66</v>
      </c>
      <c r="B564" t="s">
        <v>680</v>
      </c>
      <c r="C564">
        <v>15</v>
      </c>
      <c r="D564">
        <v>2249</v>
      </c>
      <c r="E564" s="15">
        <v>5.7679999999999998</v>
      </c>
      <c r="F564" s="6">
        <f t="shared" ref="F564:F624" si="510">AVERAGE(E557:E564)</f>
        <v>8.1434999999999995</v>
      </c>
      <c r="G564">
        <f t="shared" si="452"/>
        <v>8</v>
      </c>
      <c r="H564">
        <f t="shared" si="478"/>
        <v>390</v>
      </c>
      <c r="I564" s="5">
        <f t="shared" si="449"/>
        <v>3606.77</v>
      </c>
      <c r="J564" s="7">
        <f t="shared" si="481"/>
        <v>0</v>
      </c>
      <c r="K564" t="str">
        <f t="shared" si="479"/>
        <v/>
      </c>
      <c r="M564" s="20" t="str">
        <f t="shared" si="453"/>
        <v/>
      </c>
      <c r="N564" s="20" t="str">
        <f>IF($G564=3,SUM($D562:D564),"")</f>
        <v/>
      </c>
      <c r="O564" s="20" t="str">
        <f t="shared" si="456"/>
        <v/>
      </c>
      <c r="P564" s="20" t="str">
        <f t="shared" si="458"/>
        <v/>
      </c>
      <c r="Q564" s="20" t="str">
        <f t="shared" si="460"/>
        <v/>
      </c>
      <c r="R564" s="20" t="str">
        <f t="shared" si="462"/>
        <v/>
      </c>
      <c r="S564" s="20">
        <f t="shared" si="464"/>
        <v>47370</v>
      </c>
      <c r="T564" s="20" t="str">
        <f t="shared" si="466"/>
        <v/>
      </c>
      <c r="W564" s="5"/>
      <c r="X564" s="7"/>
      <c r="Z564" s="1"/>
      <c r="AA564" s="1"/>
      <c r="AB564" s="5"/>
      <c r="AC564" s="5"/>
      <c r="AD564" s="1"/>
    </row>
    <row r="565" spans="1:31" x14ac:dyDescent="0.25">
      <c r="A565" t="s">
        <v>66</v>
      </c>
      <c r="B565" t="s">
        <v>682</v>
      </c>
      <c r="C565">
        <v>14</v>
      </c>
      <c r="D565">
        <v>1371</v>
      </c>
      <c r="E565" s="15">
        <v>4.556</v>
      </c>
      <c r="F565" s="6">
        <f t="shared" ref="F565:F625" si="511">AVERAGE(E557:E565)</f>
        <v>7.7448888888888883</v>
      </c>
      <c r="G565">
        <f t="shared" si="452"/>
        <v>9</v>
      </c>
      <c r="H565">
        <f t="shared" si="478"/>
        <v>404</v>
      </c>
      <c r="I565" s="5">
        <f t="shared" si="449"/>
        <v>3670.5540000000001</v>
      </c>
      <c r="J565" s="7">
        <f t="shared" si="481"/>
        <v>0</v>
      </c>
      <c r="K565" t="str">
        <f t="shared" si="479"/>
        <v/>
      </c>
      <c r="M565" s="20" t="str">
        <f t="shared" si="453"/>
        <v/>
      </c>
      <c r="N565" s="20" t="str">
        <f>IF($G565=3,SUM($D563:D565),"")</f>
        <v/>
      </c>
      <c r="O565" s="20" t="str">
        <f t="shared" si="456"/>
        <v/>
      </c>
      <c r="P565" s="20" t="str">
        <f t="shared" si="458"/>
        <v/>
      </c>
      <c r="Q565" s="20" t="str">
        <f t="shared" si="460"/>
        <v/>
      </c>
      <c r="R565" s="20" t="str">
        <f t="shared" si="462"/>
        <v/>
      </c>
      <c r="S565" s="20" t="str">
        <f t="shared" si="464"/>
        <v/>
      </c>
      <c r="T565" s="20">
        <f t="shared" si="466"/>
        <v>48741</v>
      </c>
      <c r="W565" s="5"/>
      <c r="X565" s="7"/>
      <c r="Z565" s="1"/>
      <c r="AA565" s="1"/>
      <c r="AB565" s="5"/>
      <c r="AC565" s="5"/>
      <c r="AD565" s="1"/>
    </row>
    <row r="566" spans="1:31" x14ac:dyDescent="0.25">
      <c r="A566" t="s">
        <v>66</v>
      </c>
      <c r="B566" t="s">
        <v>1884</v>
      </c>
      <c r="C566">
        <v>14</v>
      </c>
      <c r="D566">
        <v>1186</v>
      </c>
      <c r="E566" s="15">
        <v>3.7309999999999999</v>
      </c>
      <c r="F566" s="6">
        <f t="shared" ref="F566:F626" si="512">AVERAGE(E557:E566)</f>
        <v>7.3434999999999988</v>
      </c>
      <c r="G566">
        <f t="shared" si="452"/>
        <v>10</v>
      </c>
      <c r="H566">
        <f t="shared" si="478"/>
        <v>418</v>
      </c>
      <c r="I566" s="5">
        <f t="shared" si="449"/>
        <v>3722.788</v>
      </c>
      <c r="J566" s="7">
        <f t="shared" si="481"/>
        <v>8.906191387559808</v>
      </c>
      <c r="K566">
        <f t="shared" si="479"/>
        <v>49927</v>
      </c>
      <c r="M566" s="20" t="str">
        <f t="shared" si="453"/>
        <v/>
      </c>
      <c r="N566" s="20" t="str">
        <f>IF($G566=3,SUM($D564:D566),"")</f>
        <v/>
      </c>
      <c r="O566" s="20" t="str">
        <f t="shared" si="456"/>
        <v/>
      </c>
      <c r="P566" s="20" t="str">
        <f t="shared" si="458"/>
        <v/>
      </c>
      <c r="Q566" s="20" t="str">
        <f t="shared" si="460"/>
        <v/>
      </c>
      <c r="R566" s="20" t="str">
        <f t="shared" si="462"/>
        <v/>
      </c>
      <c r="S566" s="20" t="str">
        <f t="shared" si="464"/>
        <v/>
      </c>
      <c r="T566" s="20" t="str">
        <f t="shared" si="466"/>
        <v/>
      </c>
      <c r="W566" s="5"/>
      <c r="X566" s="7"/>
      <c r="Z566" s="1"/>
      <c r="AA566" s="1"/>
      <c r="AB566" s="5"/>
      <c r="AC566" s="5"/>
      <c r="AD566" s="1"/>
    </row>
    <row r="567" spans="1:31" x14ac:dyDescent="0.25">
      <c r="A567" t="s">
        <v>30</v>
      </c>
      <c r="B567" t="s">
        <v>243</v>
      </c>
      <c r="C567">
        <v>71</v>
      </c>
      <c r="D567">
        <v>7222</v>
      </c>
      <c r="E567" s="15">
        <v>4.0069999999999997</v>
      </c>
      <c r="F567" s="6">
        <f t="shared" si="503"/>
        <v>4.0069999999999997</v>
      </c>
      <c r="G567">
        <f t="shared" si="452"/>
        <v>1</v>
      </c>
      <c r="H567">
        <f t="shared" si="478"/>
        <v>71</v>
      </c>
      <c r="I567" s="5">
        <f t="shared" si="449"/>
        <v>284.49699999999996</v>
      </c>
      <c r="J567" s="7">
        <f t="shared" si="481"/>
        <v>0</v>
      </c>
      <c r="K567" t="str">
        <f t="shared" si="479"/>
        <v/>
      </c>
      <c r="M567" s="20" t="str">
        <f t="shared" si="453"/>
        <v/>
      </c>
      <c r="N567" s="20" t="str">
        <f>IF($G567=3,SUM($D565:D567),"")</f>
        <v/>
      </c>
      <c r="O567" s="20" t="str">
        <f t="shared" si="456"/>
        <v/>
      </c>
      <c r="P567" s="20" t="str">
        <f t="shared" si="458"/>
        <v/>
      </c>
      <c r="Q567" s="20" t="str">
        <f t="shared" si="460"/>
        <v/>
      </c>
      <c r="R567" s="20" t="str">
        <f t="shared" si="462"/>
        <v/>
      </c>
      <c r="S567" s="20" t="str">
        <f t="shared" si="464"/>
        <v/>
      </c>
      <c r="T567" s="20" t="str">
        <f t="shared" si="466"/>
        <v/>
      </c>
      <c r="W567" s="5"/>
      <c r="X567" s="7"/>
      <c r="Z567" s="1"/>
      <c r="AA567" s="1"/>
      <c r="AB567" s="5"/>
      <c r="AC567" s="5"/>
      <c r="AD567" s="1"/>
    </row>
    <row r="568" spans="1:31" x14ac:dyDescent="0.25">
      <c r="A568" t="s">
        <v>30</v>
      </c>
      <c r="B568" t="s">
        <v>437</v>
      </c>
      <c r="C568">
        <v>60</v>
      </c>
      <c r="D568">
        <v>5521</v>
      </c>
      <c r="E568" s="15">
        <v>2.496</v>
      </c>
      <c r="F568" s="6">
        <f t="shared" si="504"/>
        <v>3.2515000000000001</v>
      </c>
      <c r="G568">
        <f t="shared" si="452"/>
        <v>2</v>
      </c>
      <c r="H568">
        <f t="shared" si="478"/>
        <v>131</v>
      </c>
      <c r="I568" s="5">
        <f t="shared" si="449"/>
        <v>434.25699999999995</v>
      </c>
      <c r="J568" s="7">
        <f t="shared" si="481"/>
        <v>0</v>
      </c>
      <c r="K568" t="str">
        <f t="shared" si="479"/>
        <v/>
      </c>
      <c r="M568" s="20">
        <f t="shared" si="453"/>
        <v>12743</v>
      </c>
      <c r="N568" s="20" t="str">
        <f>IF($G568=3,SUM($D566:D568),"")</f>
        <v/>
      </c>
      <c r="O568" s="20" t="str">
        <f t="shared" si="456"/>
        <v/>
      </c>
      <c r="P568" s="20" t="str">
        <f t="shared" si="458"/>
        <v/>
      </c>
      <c r="Q568" s="20" t="str">
        <f t="shared" si="460"/>
        <v/>
      </c>
      <c r="R568" s="20" t="str">
        <f t="shared" si="462"/>
        <v/>
      </c>
      <c r="S568" s="20" t="str">
        <f t="shared" si="464"/>
        <v/>
      </c>
      <c r="T568" s="20" t="str">
        <f t="shared" si="466"/>
        <v/>
      </c>
      <c r="W568" s="5"/>
      <c r="X568" s="7"/>
      <c r="Z568" s="5"/>
      <c r="AA568" s="1"/>
      <c r="AB568" s="5"/>
      <c r="AC568" s="5"/>
      <c r="AD568" s="1"/>
      <c r="AE568" s="5"/>
    </row>
    <row r="569" spans="1:31" x14ac:dyDescent="0.25">
      <c r="A569" t="s">
        <v>30</v>
      </c>
      <c r="B569" t="s">
        <v>322</v>
      </c>
      <c r="C569">
        <v>45</v>
      </c>
      <c r="D569">
        <v>4254</v>
      </c>
      <c r="E569" s="15">
        <v>2.9649999999999999</v>
      </c>
      <c r="F569" s="6">
        <f t="shared" si="505"/>
        <v>3.1560000000000001</v>
      </c>
      <c r="G569">
        <f t="shared" si="452"/>
        <v>3</v>
      </c>
      <c r="H569">
        <f t="shared" si="478"/>
        <v>176</v>
      </c>
      <c r="I569" s="5">
        <f t="shared" si="449"/>
        <v>567.6819999999999</v>
      </c>
      <c r="J569" s="7">
        <f t="shared" si="481"/>
        <v>0</v>
      </c>
      <c r="K569" t="str">
        <f t="shared" si="479"/>
        <v/>
      </c>
      <c r="M569" s="20" t="str">
        <f t="shared" si="453"/>
        <v/>
      </c>
      <c r="N569" s="20">
        <f>IF($G569=3,SUM($D567:D569),"")</f>
        <v>16997</v>
      </c>
      <c r="O569" s="20" t="str">
        <f t="shared" si="456"/>
        <v/>
      </c>
      <c r="P569" s="20" t="str">
        <f t="shared" si="458"/>
        <v/>
      </c>
      <c r="Q569" s="20" t="str">
        <f t="shared" si="460"/>
        <v/>
      </c>
      <c r="R569" s="20" t="str">
        <f t="shared" si="462"/>
        <v/>
      </c>
      <c r="S569" s="20" t="str">
        <f t="shared" si="464"/>
        <v/>
      </c>
      <c r="T569" s="20" t="str">
        <f t="shared" si="466"/>
        <v/>
      </c>
      <c r="W569" s="5"/>
      <c r="X569" s="7"/>
      <c r="Z569" s="1"/>
      <c r="AA569" s="1"/>
      <c r="AB569" s="5"/>
      <c r="AC569" s="5"/>
      <c r="AD569" s="1"/>
    </row>
    <row r="570" spans="1:31" x14ac:dyDescent="0.25">
      <c r="A570" t="s">
        <v>30</v>
      </c>
      <c r="B570" t="s">
        <v>438</v>
      </c>
      <c r="C570">
        <v>42</v>
      </c>
      <c r="D570">
        <v>3800</v>
      </c>
      <c r="E570" s="15">
        <v>3.4529999999999998</v>
      </c>
      <c r="F570" s="6">
        <f t="shared" si="506"/>
        <v>3.2302499999999998</v>
      </c>
      <c r="G570">
        <f t="shared" si="452"/>
        <v>4</v>
      </c>
      <c r="H570">
        <f t="shared" si="478"/>
        <v>218</v>
      </c>
      <c r="I570" s="5">
        <f t="shared" si="449"/>
        <v>712.70799999999986</v>
      </c>
      <c r="J570" s="7">
        <f t="shared" si="481"/>
        <v>0</v>
      </c>
      <c r="K570" t="str">
        <f t="shared" si="479"/>
        <v/>
      </c>
      <c r="M570" s="20" t="str">
        <f t="shared" si="453"/>
        <v/>
      </c>
      <c r="N570" s="20" t="str">
        <f>IF($G570=3,SUM($D568:D570),"")</f>
        <v/>
      </c>
      <c r="O570" s="20">
        <f t="shared" si="456"/>
        <v>20797</v>
      </c>
      <c r="P570" s="20" t="str">
        <f t="shared" si="458"/>
        <v/>
      </c>
      <c r="Q570" s="20" t="str">
        <f t="shared" si="460"/>
        <v/>
      </c>
      <c r="R570" s="20" t="str">
        <f t="shared" si="462"/>
        <v/>
      </c>
      <c r="S570" s="20" t="str">
        <f t="shared" si="464"/>
        <v/>
      </c>
      <c r="T570" s="20" t="str">
        <f t="shared" si="466"/>
        <v/>
      </c>
      <c r="W570" s="5"/>
      <c r="X570" s="7"/>
      <c r="Z570" s="1"/>
      <c r="AA570" s="1"/>
      <c r="AB570" s="5"/>
      <c r="AC570" s="5"/>
      <c r="AD570" s="1"/>
    </row>
    <row r="571" spans="1:31" x14ac:dyDescent="0.25">
      <c r="A571" t="s">
        <v>30</v>
      </c>
      <c r="B571" t="s">
        <v>439</v>
      </c>
      <c r="C571">
        <v>38</v>
      </c>
      <c r="D571">
        <v>2809</v>
      </c>
      <c r="E571" s="15">
        <v>1.978</v>
      </c>
      <c r="F571" s="6">
        <f t="shared" si="507"/>
        <v>2.9798</v>
      </c>
      <c r="G571">
        <f t="shared" si="452"/>
        <v>5</v>
      </c>
      <c r="H571">
        <f t="shared" si="478"/>
        <v>256</v>
      </c>
      <c r="I571" s="5">
        <f t="shared" si="449"/>
        <v>787.87199999999984</v>
      </c>
      <c r="J571" s="7">
        <f t="shared" si="481"/>
        <v>0</v>
      </c>
      <c r="K571" t="str">
        <f t="shared" si="479"/>
        <v/>
      </c>
      <c r="M571" s="20" t="str">
        <f t="shared" si="453"/>
        <v/>
      </c>
      <c r="N571" s="20" t="str">
        <f>IF($G571=3,SUM($D569:D571),"")</f>
        <v/>
      </c>
      <c r="O571" s="20" t="str">
        <f t="shared" si="456"/>
        <v/>
      </c>
      <c r="P571" s="20">
        <f t="shared" si="458"/>
        <v>10863</v>
      </c>
      <c r="Q571" s="20" t="str">
        <f t="shared" si="460"/>
        <v/>
      </c>
      <c r="R571" s="20" t="str">
        <f t="shared" si="462"/>
        <v/>
      </c>
      <c r="S571" s="20" t="str">
        <f t="shared" si="464"/>
        <v/>
      </c>
      <c r="T571" s="20" t="str">
        <f t="shared" si="466"/>
        <v/>
      </c>
      <c r="W571" s="5"/>
      <c r="X571" s="7"/>
      <c r="Z571" s="1"/>
      <c r="AA571" s="1"/>
      <c r="AB571" s="5"/>
      <c r="AC571" s="5"/>
      <c r="AD571" s="1"/>
    </row>
    <row r="572" spans="1:31" x14ac:dyDescent="0.25">
      <c r="A572" t="s">
        <v>30</v>
      </c>
      <c r="B572" t="s">
        <v>441</v>
      </c>
      <c r="C572">
        <v>28</v>
      </c>
      <c r="D572">
        <v>1718</v>
      </c>
      <c r="E572" s="15">
        <v>2.181</v>
      </c>
      <c r="F572" s="6">
        <f t="shared" si="508"/>
        <v>2.8466666666666662</v>
      </c>
      <c r="G572">
        <f t="shared" si="452"/>
        <v>6</v>
      </c>
      <c r="H572">
        <f t="shared" si="478"/>
        <v>284</v>
      </c>
      <c r="I572" s="5">
        <f t="shared" si="449"/>
        <v>848.93999999999983</v>
      </c>
      <c r="J572" s="7">
        <f t="shared" si="481"/>
        <v>0</v>
      </c>
      <c r="K572" t="str">
        <f t="shared" si="479"/>
        <v/>
      </c>
      <c r="M572" s="20" t="str">
        <f t="shared" si="453"/>
        <v/>
      </c>
      <c r="N572" s="20" t="str">
        <f>IF($G572=3,SUM($D570:D572),"")</f>
        <v/>
      </c>
      <c r="O572" s="20" t="str">
        <f t="shared" si="456"/>
        <v/>
      </c>
      <c r="P572" s="20" t="str">
        <f t="shared" si="458"/>
        <v/>
      </c>
      <c r="Q572" s="20">
        <f t="shared" si="460"/>
        <v>25324</v>
      </c>
      <c r="R572" s="20" t="str">
        <f t="shared" si="462"/>
        <v/>
      </c>
      <c r="S572" s="20" t="str">
        <f t="shared" si="464"/>
        <v/>
      </c>
      <c r="T572" s="20" t="str">
        <f t="shared" si="466"/>
        <v/>
      </c>
      <c r="W572" s="5"/>
      <c r="X572" s="7"/>
      <c r="Z572" s="1"/>
      <c r="AA572" s="1"/>
      <c r="AB572" s="5"/>
      <c r="AC572" s="5"/>
      <c r="AD572" s="1"/>
    </row>
    <row r="573" spans="1:31" x14ac:dyDescent="0.25">
      <c r="A573" t="s">
        <v>30</v>
      </c>
      <c r="B573" t="s">
        <v>427</v>
      </c>
      <c r="C573">
        <v>28</v>
      </c>
      <c r="D573">
        <v>2533</v>
      </c>
      <c r="E573" s="15">
        <v>6.806</v>
      </c>
      <c r="F573" s="6">
        <f t="shared" si="509"/>
        <v>3.4122857142857144</v>
      </c>
      <c r="G573">
        <f t="shared" si="452"/>
        <v>7</v>
      </c>
      <c r="H573">
        <f t="shared" si="478"/>
        <v>312</v>
      </c>
      <c r="I573" s="5">
        <f t="shared" si="449"/>
        <v>1039.5079999999998</v>
      </c>
      <c r="J573" s="7">
        <f t="shared" si="481"/>
        <v>0</v>
      </c>
      <c r="K573" t="str">
        <f t="shared" si="479"/>
        <v/>
      </c>
      <c r="M573" s="20" t="str">
        <f t="shared" si="453"/>
        <v/>
      </c>
      <c r="N573" s="20" t="str">
        <f>IF($G573=3,SUM($D571:D573),"")</f>
        <v/>
      </c>
      <c r="O573" s="20" t="str">
        <f t="shared" si="456"/>
        <v/>
      </c>
      <c r="P573" s="20" t="str">
        <f t="shared" si="458"/>
        <v/>
      </c>
      <c r="Q573" s="20" t="str">
        <f t="shared" si="460"/>
        <v/>
      </c>
      <c r="R573" s="20">
        <f t="shared" si="462"/>
        <v>27857</v>
      </c>
      <c r="S573" s="20" t="str">
        <f t="shared" si="464"/>
        <v/>
      </c>
      <c r="T573" s="20" t="str">
        <f t="shared" si="466"/>
        <v/>
      </c>
      <c r="W573" s="5"/>
      <c r="X573" s="7"/>
      <c r="Z573" s="1"/>
      <c r="AA573" s="1"/>
      <c r="AB573" s="5"/>
      <c r="AC573" s="5"/>
      <c r="AD573" s="1"/>
    </row>
    <row r="574" spans="1:31" x14ac:dyDescent="0.25">
      <c r="A574" t="s">
        <v>30</v>
      </c>
      <c r="B574" t="s">
        <v>440</v>
      </c>
      <c r="C574">
        <v>27</v>
      </c>
      <c r="D574">
        <v>2512</v>
      </c>
      <c r="E574" s="15">
        <v>1.992</v>
      </c>
      <c r="F574" s="6">
        <f t="shared" si="510"/>
        <v>3.23475</v>
      </c>
      <c r="G574">
        <f t="shared" si="452"/>
        <v>8</v>
      </c>
      <c r="H574">
        <f t="shared" si="478"/>
        <v>339</v>
      </c>
      <c r="I574" s="5">
        <f t="shared" si="449"/>
        <v>1093.2919999999999</v>
      </c>
      <c r="J574" s="7">
        <f t="shared" si="481"/>
        <v>0</v>
      </c>
      <c r="K574" t="str">
        <f t="shared" si="479"/>
        <v/>
      </c>
      <c r="M574" s="20" t="str">
        <f t="shared" si="453"/>
        <v/>
      </c>
      <c r="N574" s="20" t="str">
        <f>IF($G574=3,SUM($D572:D574),"")</f>
        <v/>
      </c>
      <c r="O574" s="20" t="str">
        <f t="shared" si="456"/>
        <v/>
      </c>
      <c r="P574" s="20" t="str">
        <f t="shared" si="458"/>
        <v/>
      </c>
      <c r="Q574" s="20" t="str">
        <f t="shared" si="460"/>
        <v/>
      </c>
      <c r="R574" s="20" t="str">
        <f t="shared" si="462"/>
        <v/>
      </c>
      <c r="S574" s="20">
        <f t="shared" si="464"/>
        <v>30369</v>
      </c>
      <c r="T574" s="20" t="str">
        <f t="shared" si="466"/>
        <v/>
      </c>
      <c r="W574" s="5"/>
      <c r="X574" s="7"/>
      <c r="Z574" s="1"/>
      <c r="AA574" s="1"/>
      <c r="AB574" s="5"/>
      <c r="AC574" s="5"/>
      <c r="AD574" s="1"/>
    </row>
    <row r="575" spans="1:31" x14ac:dyDescent="0.25">
      <c r="A575" t="s">
        <v>30</v>
      </c>
      <c r="B575" t="s">
        <v>426</v>
      </c>
      <c r="C575">
        <v>22</v>
      </c>
      <c r="D575">
        <v>2460</v>
      </c>
      <c r="E575" s="15">
        <v>5.4169999999999998</v>
      </c>
      <c r="F575" s="6">
        <f t="shared" si="511"/>
        <v>3.4772222222222222</v>
      </c>
      <c r="G575">
        <f t="shared" si="452"/>
        <v>9</v>
      </c>
      <c r="H575">
        <f t="shared" si="478"/>
        <v>361</v>
      </c>
      <c r="I575" s="5">
        <f t="shared" si="449"/>
        <v>1212.4659999999999</v>
      </c>
      <c r="J575" s="7">
        <f t="shared" si="481"/>
        <v>0</v>
      </c>
      <c r="K575" t="str">
        <f t="shared" si="479"/>
        <v/>
      </c>
      <c r="M575" s="20" t="str">
        <f t="shared" si="453"/>
        <v/>
      </c>
      <c r="N575" s="20" t="str">
        <f>IF($G575=3,SUM($D573:D575),"")</f>
        <v/>
      </c>
      <c r="O575" s="20" t="str">
        <f t="shared" si="456"/>
        <v/>
      </c>
      <c r="P575" s="20" t="str">
        <f t="shared" si="458"/>
        <v/>
      </c>
      <c r="Q575" s="20" t="str">
        <f t="shared" si="460"/>
        <v/>
      </c>
      <c r="R575" s="20" t="str">
        <f t="shared" si="462"/>
        <v/>
      </c>
      <c r="S575" s="20" t="str">
        <f t="shared" si="464"/>
        <v/>
      </c>
      <c r="T575" s="20">
        <f t="shared" si="466"/>
        <v>32829</v>
      </c>
      <c r="W575" s="5"/>
      <c r="X575" s="7"/>
      <c r="Z575" s="1"/>
      <c r="AA575" s="1"/>
      <c r="AB575" s="5"/>
      <c r="AC575" s="5"/>
      <c r="AD575" s="1"/>
    </row>
    <row r="576" spans="1:31" x14ac:dyDescent="0.25">
      <c r="A576" t="s">
        <v>30</v>
      </c>
      <c r="B576" t="s">
        <v>429</v>
      </c>
      <c r="C576">
        <v>19</v>
      </c>
      <c r="D576">
        <v>1293</v>
      </c>
      <c r="E576" s="15">
        <v>2.5430000000000001</v>
      </c>
      <c r="F576" s="6">
        <f t="shared" si="512"/>
        <v>3.3837999999999999</v>
      </c>
      <c r="G576">
        <f t="shared" si="452"/>
        <v>10</v>
      </c>
      <c r="H576">
        <f t="shared" si="478"/>
        <v>380</v>
      </c>
      <c r="I576" s="5">
        <f t="shared" si="449"/>
        <v>1260.7829999999999</v>
      </c>
      <c r="J576" s="7">
        <f t="shared" si="481"/>
        <v>3.3178499999999995</v>
      </c>
      <c r="K576">
        <f t="shared" si="479"/>
        <v>34122</v>
      </c>
      <c r="M576" s="20" t="str">
        <f t="shared" si="453"/>
        <v/>
      </c>
      <c r="N576" s="20" t="str">
        <f>IF($G576=3,SUM($D574:D576),"")</f>
        <v/>
      </c>
      <c r="O576" s="20" t="str">
        <f t="shared" si="456"/>
        <v/>
      </c>
      <c r="P576" s="20" t="str">
        <f t="shared" si="458"/>
        <v/>
      </c>
      <c r="Q576" s="20" t="str">
        <f t="shared" si="460"/>
        <v/>
      </c>
      <c r="R576" s="20" t="str">
        <f t="shared" si="462"/>
        <v/>
      </c>
      <c r="S576" s="20" t="str">
        <f t="shared" si="464"/>
        <v/>
      </c>
      <c r="T576" s="20" t="str">
        <f t="shared" si="466"/>
        <v/>
      </c>
      <c r="W576" s="5"/>
      <c r="X576" s="7"/>
      <c r="Z576" s="1"/>
      <c r="AA576" s="1"/>
      <c r="AB576" s="5"/>
      <c r="AC576" s="5"/>
      <c r="AD576" s="1"/>
    </row>
    <row r="577" spans="1:31" x14ac:dyDescent="0.25">
      <c r="A577" t="s">
        <v>85</v>
      </c>
      <c r="B577" t="s">
        <v>335</v>
      </c>
      <c r="C577">
        <v>174</v>
      </c>
      <c r="D577">
        <v>12668</v>
      </c>
      <c r="E577" s="15">
        <v>5.5279999999999996</v>
      </c>
      <c r="F577" s="6">
        <f t="shared" si="503"/>
        <v>5.5279999999999996</v>
      </c>
      <c r="G577">
        <f t="shared" si="452"/>
        <v>1</v>
      </c>
      <c r="H577">
        <f t="shared" si="478"/>
        <v>174</v>
      </c>
      <c r="I577" s="5">
        <f t="shared" si="449"/>
        <v>961.87199999999996</v>
      </c>
      <c r="J577" s="7">
        <f t="shared" si="481"/>
        <v>0</v>
      </c>
      <c r="K577" t="str">
        <f t="shared" si="479"/>
        <v/>
      </c>
      <c r="M577" s="20" t="str">
        <f t="shared" si="453"/>
        <v/>
      </c>
      <c r="N577" s="20" t="str">
        <f>IF($G577=3,SUM($D575:D577),"")</f>
        <v/>
      </c>
      <c r="O577" s="20" t="str">
        <f t="shared" si="456"/>
        <v/>
      </c>
      <c r="P577" s="20" t="str">
        <f t="shared" si="458"/>
        <v/>
      </c>
      <c r="Q577" s="20" t="str">
        <f t="shared" si="460"/>
        <v/>
      </c>
      <c r="R577" s="20" t="str">
        <f t="shared" si="462"/>
        <v/>
      </c>
      <c r="S577" s="20" t="str">
        <f t="shared" si="464"/>
        <v/>
      </c>
      <c r="T577" s="20" t="str">
        <f t="shared" si="466"/>
        <v/>
      </c>
      <c r="W577" s="5"/>
      <c r="X577" s="7"/>
      <c r="Z577" s="1"/>
      <c r="AA577" s="1"/>
      <c r="AB577" s="5"/>
      <c r="AC577" s="5"/>
      <c r="AD577" s="1"/>
    </row>
    <row r="578" spans="1:31" x14ac:dyDescent="0.25">
      <c r="A578" t="s">
        <v>85</v>
      </c>
      <c r="B578" t="s">
        <v>403</v>
      </c>
      <c r="C578">
        <v>80</v>
      </c>
      <c r="D578">
        <v>5211</v>
      </c>
      <c r="E578" s="15">
        <v>3.7559999999999998</v>
      </c>
      <c r="F578" s="6">
        <f t="shared" si="504"/>
        <v>4.6419999999999995</v>
      </c>
      <c r="G578">
        <f t="shared" si="452"/>
        <v>2</v>
      </c>
      <c r="H578">
        <f t="shared" si="478"/>
        <v>254</v>
      </c>
      <c r="I578" s="5">
        <f t="shared" ref="I578:I641" si="513">IF(G577&gt;G578,E578*C578,E578*C578+I577)</f>
        <v>1262.3519999999999</v>
      </c>
      <c r="J578" s="7">
        <f t="shared" si="481"/>
        <v>0</v>
      </c>
      <c r="K578" t="str">
        <f t="shared" si="479"/>
        <v/>
      </c>
      <c r="M578" s="20">
        <f t="shared" si="453"/>
        <v>17879</v>
      </c>
      <c r="N578" s="20" t="str">
        <f>IF($G578=3,SUM($D576:D578),"")</f>
        <v/>
      </c>
      <c r="O578" s="20" t="str">
        <f t="shared" si="456"/>
        <v/>
      </c>
      <c r="P578" s="20" t="str">
        <f t="shared" si="458"/>
        <v/>
      </c>
      <c r="Q578" s="20" t="str">
        <f t="shared" si="460"/>
        <v/>
      </c>
      <c r="R578" s="20" t="str">
        <f t="shared" si="462"/>
        <v/>
      </c>
      <c r="S578" s="20" t="str">
        <f t="shared" si="464"/>
        <v/>
      </c>
      <c r="T578" s="20" t="str">
        <f t="shared" si="466"/>
        <v/>
      </c>
      <c r="W578" s="5"/>
      <c r="X578" s="7"/>
      <c r="Z578" s="5"/>
      <c r="AA578" s="1"/>
      <c r="AB578" s="5"/>
      <c r="AC578" s="5"/>
      <c r="AD578" s="1"/>
      <c r="AE578" s="5"/>
    </row>
    <row r="579" spans="1:31" x14ac:dyDescent="0.25">
      <c r="A579" t="s">
        <v>85</v>
      </c>
      <c r="B579" t="s">
        <v>788</v>
      </c>
      <c r="C579">
        <v>55</v>
      </c>
      <c r="D579">
        <v>3768</v>
      </c>
      <c r="E579" s="15">
        <v>3.5489999999999999</v>
      </c>
      <c r="F579" s="6">
        <f t="shared" si="505"/>
        <v>4.2776666666666658</v>
      </c>
      <c r="G579">
        <f t="shared" si="452"/>
        <v>3</v>
      </c>
      <c r="H579">
        <f t="shared" si="478"/>
        <v>309</v>
      </c>
      <c r="I579" s="5">
        <f t="shared" si="513"/>
        <v>1457.5469999999998</v>
      </c>
      <c r="J579" s="7">
        <f t="shared" si="481"/>
        <v>0</v>
      </c>
      <c r="K579" t="str">
        <f t="shared" si="479"/>
        <v/>
      </c>
      <c r="M579" s="20" t="str">
        <f t="shared" si="453"/>
        <v/>
      </c>
      <c r="N579" s="20">
        <f>IF($G579=3,SUM($D577:D579),"")</f>
        <v>21647</v>
      </c>
      <c r="O579" s="20" t="str">
        <f t="shared" si="456"/>
        <v/>
      </c>
      <c r="P579" s="20" t="str">
        <f t="shared" si="458"/>
        <v/>
      </c>
      <c r="Q579" s="20" t="str">
        <f t="shared" si="460"/>
        <v/>
      </c>
      <c r="R579" s="20" t="str">
        <f t="shared" si="462"/>
        <v/>
      </c>
      <c r="S579" s="20" t="str">
        <f t="shared" si="464"/>
        <v/>
      </c>
      <c r="T579" s="20" t="str">
        <f t="shared" si="466"/>
        <v/>
      </c>
      <c r="W579" s="5"/>
      <c r="X579" s="7"/>
      <c r="Z579" s="1"/>
      <c r="AA579" s="1"/>
      <c r="AB579" s="5"/>
      <c r="AC579" s="5"/>
      <c r="AD579" s="1"/>
    </row>
    <row r="580" spans="1:31" x14ac:dyDescent="0.25">
      <c r="A580" t="s">
        <v>85</v>
      </c>
      <c r="B580" t="s">
        <v>520</v>
      </c>
      <c r="C580">
        <v>44</v>
      </c>
      <c r="D580">
        <v>3081</v>
      </c>
      <c r="E580" s="15">
        <v>3.0529999999999999</v>
      </c>
      <c r="F580" s="6">
        <f t="shared" si="506"/>
        <v>3.9714999999999998</v>
      </c>
      <c r="G580">
        <f t="shared" ref="G580:G643" si="514">IF(A580=A579,G579+1,1)</f>
        <v>4</v>
      </c>
      <c r="H580">
        <f t="shared" si="478"/>
        <v>353</v>
      </c>
      <c r="I580" s="5">
        <f t="shared" si="513"/>
        <v>1591.8789999999999</v>
      </c>
      <c r="J580" s="7">
        <f t="shared" si="481"/>
        <v>0</v>
      </c>
      <c r="K580" t="str">
        <f t="shared" si="479"/>
        <v/>
      </c>
      <c r="M580" s="20" t="str">
        <f t="shared" ref="M580:M643" si="515">IF($G580=2,SUM($D579:$D580),"")</f>
        <v/>
      </c>
      <c r="N580" s="20" t="str">
        <f>IF($G580=3,SUM($D578:D580),"")</f>
        <v/>
      </c>
      <c r="O580" s="20">
        <f t="shared" si="456"/>
        <v>24728</v>
      </c>
      <c r="P580" s="20" t="str">
        <f t="shared" si="458"/>
        <v/>
      </c>
      <c r="Q580" s="20" t="str">
        <f t="shared" si="460"/>
        <v/>
      </c>
      <c r="R580" s="20" t="str">
        <f t="shared" si="462"/>
        <v/>
      </c>
      <c r="S580" s="20" t="str">
        <f t="shared" si="464"/>
        <v/>
      </c>
      <c r="T580" s="20" t="str">
        <f t="shared" si="466"/>
        <v/>
      </c>
      <c r="W580" s="5"/>
      <c r="X580" s="7"/>
      <c r="Z580" s="1"/>
      <c r="AA580" s="1"/>
      <c r="AB580" s="5"/>
      <c r="AC580" s="5"/>
      <c r="AD580" s="1"/>
    </row>
    <row r="581" spans="1:31" x14ac:dyDescent="0.25">
      <c r="A581" t="s">
        <v>85</v>
      </c>
      <c r="B581" t="s">
        <v>537</v>
      </c>
      <c r="C581">
        <v>29</v>
      </c>
      <c r="D581">
        <v>2183</v>
      </c>
      <c r="E581" s="15">
        <v>3.5350000000000001</v>
      </c>
      <c r="F581" s="6">
        <f t="shared" si="507"/>
        <v>3.8841999999999999</v>
      </c>
      <c r="G581">
        <f t="shared" si="514"/>
        <v>5</v>
      </c>
      <c r="H581">
        <f t="shared" si="478"/>
        <v>382</v>
      </c>
      <c r="I581" s="5">
        <f t="shared" si="513"/>
        <v>1694.394</v>
      </c>
      <c r="J581" s="7">
        <f t="shared" si="481"/>
        <v>0</v>
      </c>
      <c r="K581" t="str">
        <f t="shared" si="479"/>
        <v/>
      </c>
      <c r="M581" s="20" t="str">
        <f t="shared" si="515"/>
        <v/>
      </c>
      <c r="N581" s="20" t="str">
        <f>IF($G581=3,SUM($D579:D581),"")</f>
        <v/>
      </c>
      <c r="O581" s="20" t="str">
        <f t="shared" si="456"/>
        <v/>
      </c>
      <c r="P581" s="20">
        <f t="shared" si="458"/>
        <v>9032</v>
      </c>
      <c r="Q581" s="20" t="str">
        <f t="shared" si="460"/>
        <v/>
      </c>
      <c r="R581" s="20" t="str">
        <f t="shared" si="462"/>
        <v/>
      </c>
      <c r="S581" s="20" t="str">
        <f t="shared" si="464"/>
        <v/>
      </c>
      <c r="T581" s="20" t="str">
        <f t="shared" si="466"/>
        <v/>
      </c>
      <c r="W581" s="5"/>
      <c r="X581" s="7"/>
      <c r="Z581" s="1"/>
      <c r="AA581" s="1"/>
      <c r="AB581" s="5"/>
      <c r="AC581" s="5"/>
      <c r="AD581" s="1"/>
    </row>
    <row r="582" spans="1:31" x14ac:dyDescent="0.25">
      <c r="A582" t="s">
        <v>85</v>
      </c>
      <c r="B582" t="s">
        <v>790</v>
      </c>
      <c r="C582">
        <v>16</v>
      </c>
      <c r="D582">
        <v>1107</v>
      </c>
      <c r="E582" s="15">
        <v>3.4169999999999998</v>
      </c>
      <c r="F582" s="6">
        <f t="shared" si="508"/>
        <v>3.8063333333333333</v>
      </c>
      <c r="G582">
        <f t="shared" si="514"/>
        <v>6</v>
      </c>
      <c r="H582">
        <f t="shared" si="478"/>
        <v>398</v>
      </c>
      <c r="I582" s="5">
        <f t="shared" si="513"/>
        <v>1749.066</v>
      </c>
      <c r="J582" s="7">
        <f t="shared" si="481"/>
        <v>0</v>
      </c>
      <c r="K582" t="str">
        <f t="shared" si="479"/>
        <v/>
      </c>
      <c r="M582" s="20" t="str">
        <f t="shared" si="515"/>
        <v/>
      </c>
      <c r="N582" s="20" t="str">
        <f>IF($G582=3,SUM($D580:D582),"")</f>
        <v/>
      </c>
      <c r="O582" s="20" t="str">
        <f t="shared" ref="O582:O645" si="516">IF(G582=4,SUM(D579:D582),"")</f>
        <v/>
      </c>
      <c r="P582" s="20" t="str">
        <f t="shared" si="458"/>
        <v/>
      </c>
      <c r="Q582" s="20">
        <f t="shared" si="460"/>
        <v>28018</v>
      </c>
      <c r="R582" s="20" t="str">
        <f t="shared" si="462"/>
        <v/>
      </c>
      <c r="S582" s="20" t="str">
        <f t="shared" si="464"/>
        <v/>
      </c>
      <c r="T582" s="20" t="str">
        <f t="shared" si="466"/>
        <v/>
      </c>
      <c r="W582" s="5"/>
      <c r="X582" s="7"/>
      <c r="Z582" s="1"/>
      <c r="AA582" s="1"/>
      <c r="AB582" s="5"/>
      <c r="AC582" s="5"/>
      <c r="AD582" s="1"/>
    </row>
    <row r="583" spans="1:31" x14ac:dyDescent="0.25">
      <c r="A583" t="s">
        <v>85</v>
      </c>
      <c r="B583" t="s">
        <v>791</v>
      </c>
      <c r="C583">
        <v>10</v>
      </c>
      <c r="D583">
        <v>626</v>
      </c>
      <c r="E583" s="15">
        <v>2.677</v>
      </c>
      <c r="F583" s="6">
        <f t="shared" si="509"/>
        <v>3.645</v>
      </c>
      <c r="G583">
        <f t="shared" si="514"/>
        <v>7</v>
      </c>
      <c r="H583">
        <f t="shared" si="478"/>
        <v>408</v>
      </c>
      <c r="I583" s="5">
        <f t="shared" si="513"/>
        <v>1775.836</v>
      </c>
      <c r="J583" s="7">
        <f t="shared" si="481"/>
        <v>0</v>
      </c>
      <c r="K583" t="str">
        <f t="shared" si="479"/>
        <v/>
      </c>
      <c r="M583" s="20" t="str">
        <f t="shared" si="515"/>
        <v/>
      </c>
      <c r="N583" s="20" t="str">
        <f>IF($G583=3,SUM($D581:D583),"")</f>
        <v/>
      </c>
      <c r="O583" s="20" t="str">
        <f t="shared" si="516"/>
        <v/>
      </c>
      <c r="P583" s="20" t="str">
        <f t="shared" ref="P583:P646" si="517">IF($G583=5,SUM($D581:$D583),"")</f>
        <v/>
      </c>
      <c r="Q583" s="20" t="str">
        <f t="shared" si="460"/>
        <v/>
      </c>
      <c r="R583" s="20">
        <f t="shared" si="462"/>
        <v>28644</v>
      </c>
      <c r="S583" s="20" t="str">
        <f t="shared" si="464"/>
        <v/>
      </c>
      <c r="T583" s="20" t="str">
        <f t="shared" si="466"/>
        <v/>
      </c>
      <c r="W583" s="5"/>
      <c r="X583" s="7"/>
      <c r="Z583" s="1"/>
      <c r="AA583" s="1"/>
      <c r="AB583" s="5"/>
      <c r="AC583" s="5"/>
      <c r="AD583" s="1"/>
    </row>
    <row r="584" spans="1:31" x14ac:dyDescent="0.25">
      <c r="A584" t="s">
        <v>85</v>
      </c>
      <c r="B584" t="s">
        <v>792</v>
      </c>
      <c r="C584">
        <v>10</v>
      </c>
      <c r="D584">
        <v>851</v>
      </c>
      <c r="E584" s="15">
        <v>1.7649999999999999</v>
      </c>
      <c r="F584" s="6">
        <f t="shared" si="510"/>
        <v>3.41</v>
      </c>
      <c r="G584">
        <f t="shared" si="514"/>
        <v>8</v>
      </c>
      <c r="H584">
        <f t="shared" si="478"/>
        <v>418</v>
      </c>
      <c r="I584" s="5">
        <f t="shared" si="513"/>
        <v>1793.4860000000001</v>
      </c>
      <c r="J584" s="7">
        <f t="shared" si="481"/>
        <v>0</v>
      </c>
      <c r="K584" t="str">
        <f t="shared" si="479"/>
        <v/>
      </c>
      <c r="M584" s="20" t="str">
        <f t="shared" si="515"/>
        <v/>
      </c>
      <c r="N584" s="20" t="str">
        <f>IF($G584=3,SUM($D582:D584),"")</f>
        <v/>
      </c>
      <c r="O584" s="20" t="str">
        <f t="shared" si="516"/>
        <v/>
      </c>
      <c r="P584" s="20" t="str">
        <f t="shared" si="517"/>
        <v/>
      </c>
      <c r="Q584" s="20" t="str">
        <f t="shared" ref="Q584:Q647" si="518">IF($G584=6,SUM($D579:$D584),"")</f>
        <v/>
      </c>
      <c r="R584" s="20" t="str">
        <f t="shared" si="462"/>
        <v/>
      </c>
      <c r="S584" s="20">
        <f t="shared" si="464"/>
        <v>29495</v>
      </c>
      <c r="T584" s="20" t="str">
        <f t="shared" si="466"/>
        <v/>
      </c>
      <c r="W584" s="5"/>
      <c r="X584" s="7"/>
      <c r="Z584" s="1"/>
      <c r="AA584" s="1"/>
      <c r="AB584" s="5"/>
      <c r="AC584" s="5"/>
      <c r="AD584" s="1"/>
    </row>
    <row r="585" spans="1:31" x14ac:dyDescent="0.25">
      <c r="A585" t="s">
        <v>85</v>
      </c>
      <c r="B585" t="s">
        <v>793</v>
      </c>
      <c r="C585">
        <v>9</v>
      </c>
      <c r="D585">
        <v>586</v>
      </c>
      <c r="E585" s="15">
        <v>1.7190000000000001</v>
      </c>
      <c r="F585" s="6">
        <f t="shared" si="511"/>
        <v>3.2221111111111114</v>
      </c>
      <c r="G585">
        <f t="shared" si="514"/>
        <v>9</v>
      </c>
      <c r="H585">
        <f t="shared" si="478"/>
        <v>427</v>
      </c>
      <c r="I585" s="5">
        <f t="shared" si="513"/>
        <v>1808.9570000000001</v>
      </c>
      <c r="J585" s="7">
        <f t="shared" si="481"/>
        <v>0</v>
      </c>
      <c r="K585" t="str">
        <f t="shared" si="479"/>
        <v/>
      </c>
      <c r="M585" s="20" t="str">
        <f t="shared" si="515"/>
        <v/>
      </c>
      <c r="N585" s="20" t="str">
        <f>IF($G585=3,SUM($D583:D585),"")</f>
        <v/>
      </c>
      <c r="O585" s="20" t="str">
        <f t="shared" si="516"/>
        <v/>
      </c>
      <c r="P585" s="20" t="str">
        <f t="shared" si="517"/>
        <v/>
      </c>
      <c r="Q585" s="20" t="str">
        <f t="shared" si="518"/>
        <v/>
      </c>
      <c r="R585" s="20" t="str">
        <f t="shared" ref="R585:R648" si="519">IF($G585=7,SUM($D579:$D585),"")</f>
        <v/>
      </c>
      <c r="S585" s="20" t="str">
        <f t="shared" si="464"/>
        <v/>
      </c>
      <c r="T585" s="20">
        <f t="shared" si="466"/>
        <v>30081</v>
      </c>
      <c r="W585" s="5"/>
      <c r="X585" s="7"/>
      <c r="Z585" s="1"/>
      <c r="AA585" s="1"/>
      <c r="AB585" s="5"/>
      <c r="AC585" s="5"/>
      <c r="AD585" s="1"/>
    </row>
    <row r="586" spans="1:31" x14ac:dyDescent="0.25">
      <c r="A586" t="s">
        <v>85</v>
      </c>
      <c r="B586" t="s">
        <v>789</v>
      </c>
      <c r="C586">
        <v>9</v>
      </c>
      <c r="D586">
        <v>665</v>
      </c>
      <c r="E586" s="15">
        <v>2.286</v>
      </c>
      <c r="F586" s="6">
        <f t="shared" si="512"/>
        <v>3.1285000000000003</v>
      </c>
      <c r="G586">
        <f t="shared" si="514"/>
        <v>10</v>
      </c>
      <c r="H586">
        <f t="shared" si="478"/>
        <v>436</v>
      </c>
      <c r="I586" s="5">
        <f t="shared" si="513"/>
        <v>1829.5310000000002</v>
      </c>
      <c r="J586" s="7">
        <f t="shared" si="481"/>
        <v>4.1961720183486246</v>
      </c>
      <c r="K586">
        <f t="shared" si="479"/>
        <v>30746</v>
      </c>
      <c r="M586" s="20" t="str">
        <f t="shared" si="515"/>
        <v/>
      </c>
      <c r="N586" s="20" t="str">
        <f>IF($G586=3,SUM($D584:D586),"")</f>
        <v/>
      </c>
      <c r="O586" s="20" t="str">
        <f t="shared" si="516"/>
        <v/>
      </c>
      <c r="P586" s="20" t="str">
        <f t="shared" si="517"/>
        <v/>
      </c>
      <c r="Q586" s="20" t="str">
        <f t="shared" si="518"/>
        <v/>
      </c>
      <c r="R586" s="20" t="str">
        <f t="shared" si="519"/>
        <v/>
      </c>
      <c r="S586" s="20" t="str">
        <f t="shared" ref="S586:S649" si="520">IF($G586=8,SUM($D579:$D586),"")</f>
        <v/>
      </c>
      <c r="T586" s="20" t="str">
        <f t="shared" si="466"/>
        <v/>
      </c>
      <c r="W586" s="5"/>
      <c r="X586" s="7"/>
      <c r="Z586" s="1"/>
      <c r="AA586" s="1"/>
      <c r="AB586" s="5"/>
      <c r="AC586" s="5"/>
      <c r="AD586" s="1"/>
    </row>
    <row r="587" spans="1:31" x14ac:dyDescent="0.25">
      <c r="A587" t="s">
        <v>58</v>
      </c>
      <c r="B587" t="s">
        <v>624</v>
      </c>
      <c r="C587">
        <v>143</v>
      </c>
      <c r="D587">
        <v>13662</v>
      </c>
      <c r="E587" s="15">
        <v>13.308999999999999</v>
      </c>
      <c r="F587" s="6">
        <f t="shared" si="503"/>
        <v>13.308999999999999</v>
      </c>
      <c r="G587">
        <f t="shared" si="514"/>
        <v>1</v>
      </c>
      <c r="H587">
        <f t="shared" si="478"/>
        <v>143</v>
      </c>
      <c r="I587" s="5">
        <f t="shared" si="513"/>
        <v>1903.1869999999999</v>
      </c>
      <c r="J587" s="7">
        <f t="shared" si="481"/>
        <v>0</v>
      </c>
      <c r="K587" t="str">
        <f t="shared" si="479"/>
        <v/>
      </c>
      <c r="M587" s="20" t="str">
        <f t="shared" si="515"/>
        <v/>
      </c>
      <c r="N587" s="20" t="str">
        <f>IF($G587=3,SUM($D585:D587),"")</f>
        <v/>
      </c>
      <c r="O587" s="20" t="str">
        <f t="shared" si="516"/>
        <v/>
      </c>
      <c r="P587" s="20" t="str">
        <f t="shared" si="517"/>
        <v/>
      </c>
      <c r="Q587" s="20" t="str">
        <f t="shared" si="518"/>
        <v/>
      </c>
      <c r="R587" s="20" t="str">
        <f t="shared" si="519"/>
        <v/>
      </c>
      <c r="S587" s="20" t="str">
        <f t="shared" si="520"/>
        <v/>
      </c>
      <c r="T587" s="20" t="str">
        <f t="shared" ref="T587:T650" si="521">IF($G587=9,SUM($D579:$D587),"")</f>
        <v/>
      </c>
      <c r="W587" s="5"/>
      <c r="X587" s="7"/>
      <c r="Z587" s="1"/>
      <c r="AA587" s="1"/>
      <c r="AB587" s="5"/>
      <c r="AC587" s="5"/>
      <c r="AD587" s="1"/>
    </row>
    <row r="588" spans="1:31" x14ac:dyDescent="0.25">
      <c r="A588" t="s">
        <v>58</v>
      </c>
      <c r="B588" t="s">
        <v>397</v>
      </c>
      <c r="C588">
        <v>88</v>
      </c>
      <c r="D588">
        <v>8491</v>
      </c>
      <c r="E588" s="15">
        <v>6.4089999999999998</v>
      </c>
      <c r="F588" s="6">
        <f t="shared" si="504"/>
        <v>9.859</v>
      </c>
      <c r="G588">
        <f t="shared" si="514"/>
        <v>2</v>
      </c>
      <c r="H588">
        <f t="shared" si="478"/>
        <v>231</v>
      </c>
      <c r="I588" s="5">
        <f t="shared" si="513"/>
        <v>2467.1790000000001</v>
      </c>
      <c r="J588" s="7">
        <f t="shared" si="481"/>
        <v>0</v>
      </c>
      <c r="K588" t="str">
        <f t="shared" si="479"/>
        <v/>
      </c>
      <c r="M588" s="20">
        <f t="shared" si="515"/>
        <v>22153</v>
      </c>
      <c r="N588" s="20" t="str">
        <f>IF($G588=3,SUM($D586:D588),"")</f>
        <v/>
      </c>
      <c r="O588" s="20" t="str">
        <f t="shared" si="516"/>
        <v/>
      </c>
      <c r="P588" s="20" t="str">
        <f t="shared" si="517"/>
        <v/>
      </c>
      <c r="Q588" s="20" t="str">
        <f t="shared" si="518"/>
        <v/>
      </c>
      <c r="R588" s="20" t="str">
        <f t="shared" si="519"/>
        <v/>
      </c>
      <c r="S588" s="20" t="str">
        <f t="shared" si="520"/>
        <v/>
      </c>
      <c r="T588" s="20" t="str">
        <f t="shared" si="521"/>
        <v/>
      </c>
      <c r="W588" s="5"/>
      <c r="X588" s="7"/>
      <c r="Z588" s="5"/>
      <c r="AA588" s="1"/>
      <c r="AB588" s="5"/>
      <c r="AC588" s="5"/>
      <c r="AD588" s="1"/>
      <c r="AE588" s="5"/>
    </row>
    <row r="589" spans="1:31" x14ac:dyDescent="0.25">
      <c r="A589" t="s">
        <v>58</v>
      </c>
      <c r="B589" t="s">
        <v>626</v>
      </c>
      <c r="C589">
        <v>38</v>
      </c>
      <c r="D589">
        <v>3588</v>
      </c>
      <c r="E589" s="15">
        <v>2.2970000000000002</v>
      </c>
      <c r="F589" s="6">
        <f t="shared" si="505"/>
        <v>7.3383333333333338</v>
      </c>
      <c r="G589">
        <f t="shared" si="514"/>
        <v>3</v>
      </c>
      <c r="H589">
        <f t="shared" si="478"/>
        <v>269</v>
      </c>
      <c r="I589" s="5">
        <f t="shared" si="513"/>
        <v>2554.4650000000001</v>
      </c>
      <c r="J589" s="7">
        <f t="shared" si="481"/>
        <v>0</v>
      </c>
      <c r="K589" t="str">
        <f t="shared" si="479"/>
        <v/>
      </c>
      <c r="M589" s="20" t="str">
        <f t="shared" si="515"/>
        <v/>
      </c>
      <c r="N589" s="20">
        <f>IF($G589=3,SUM($D587:D589),"")</f>
        <v>25741</v>
      </c>
      <c r="O589" s="20" t="str">
        <f t="shared" si="516"/>
        <v/>
      </c>
      <c r="P589" s="20" t="str">
        <f t="shared" si="517"/>
        <v/>
      </c>
      <c r="Q589" s="20" t="str">
        <f t="shared" si="518"/>
        <v/>
      </c>
      <c r="R589" s="20" t="str">
        <f t="shared" si="519"/>
        <v/>
      </c>
      <c r="S589" s="20" t="str">
        <f t="shared" si="520"/>
        <v/>
      </c>
      <c r="T589" s="20" t="str">
        <f t="shared" si="521"/>
        <v/>
      </c>
      <c r="W589" s="5"/>
      <c r="X589" s="7"/>
      <c r="Z589" s="1"/>
      <c r="AA589" s="1"/>
      <c r="AB589" s="5"/>
      <c r="AC589" s="5"/>
      <c r="AD589" s="1"/>
    </row>
    <row r="590" spans="1:31" x14ac:dyDescent="0.25">
      <c r="A590" t="s">
        <v>58</v>
      </c>
      <c r="B590" t="s">
        <v>628</v>
      </c>
      <c r="C590">
        <v>28</v>
      </c>
      <c r="D590">
        <v>2620</v>
      </c>
      <c r="E590" s="15">
        <v>4.1520000000000001</v>
      </c>
      <c r="F590" s="6">
        <f t="shared" si="506"/>
        <v>6.5417500000000004</v>
      </c>
      <c r="G590">
        <f t="shared" si="514"/>
        <v>4</v>
      </c>
      <c r="H590">
        <f t="shared" si="478"/>
        <v>297</v>
      </c>
      <c r="I590" s="5">
        <f t="shared" si="513"/>
        <v>2670.721</v>
      </c>
      <c r="J590" s="7">
        <f t="shared" si="481"/>
        <v>0</v>
      </c>
      <c r="K590" t="str">
        <f t="shared" si="479"/>
        <v/>
      </c>
      <c r="M590" s="20" t="str">
        <f t="shared" si="515"/>
        <v/>
      </c>
      <c r="N590" s="20" t="str">
        <f>IF($G590=3,SUM($D588:D590),"")</f>
        <v/>
      </c>
      <c r="O590" s="20">
        <f t="shared" si="516"/>
        <v>28361</v>
      </c>
      <c r="P590" s="20" t="str">
        <f t="shared" si="517"/>
        <v/>
      </c>
      <c r="Q590" s="20" t="str">
        <f t="shared" si="518"/>
        <v/>
      </c>
      <c r="R590" s="20" t="str">
        <f t="shared" si="519"/>
        <v/>
      </c>
      <c r="S590" s="20" t="str">
        <f t="shared" si="520"/>
        <v/>
      </c>
      <c r="T590" s="20" t="str">
        <f t="shared" si="521"/>
        <v/>
      </c>
      <c r="W590" s="5"/>
      <c r="X590" s="7"/>
      <c r="Z590" s="1"/>
      <c r="AA590" s="1"/>
      <c r="AB590" s="5"/>
      <c r="AC590" s="5"/>
      <c r="AD590" s="1"/>
    </row>
    <row r="591" spans="1:31" x14ac:dyDescent="0.25">
      <c r="A591" t="s">
        <v>58</v>
      </c>
      <c r="B591" t="s">
        <v>1885</v>
      </c>
      <c r="C591">
        <v>27</v>
      </c>
      <c r="D591">
        <v>2314</v>
      </c>
      <c r="E591" s="15">
        <v>3.972</v>
      </c>
      <c r="F591" s="6">
        <f t="shared" si="507"/>
        <v>6.0278000000000009</v>
      </c>
      <c r="G591">
        <f t="shared" si="514"/>
        <v>5</v>
      </c>
      <c r="H591">
        <f t="shared" si="478"/>
        <v>324</v>
      </c>
      <c r="I591" s="5">
        <f t="shared" si="513"/>
        <v>2777.9650000000001</v>
      </c>
      <c r="J591" s="7">
        <f t="shared" si="481"/>
        <v>0</v>
      </c>
      <c r="K591" t="str">
        <f t="shared" si="479"/>
        <v/>
      </c>
      <c r="M591" s="20" t="str">
        <f t="shared" si="515"/>
        <v/>
      </c>
      <c r="N591" s="20" t="str">
        <f>IF($G591=3,SUM($D589:D591),"")</f>
        <v/>
      </c>
      <c r="O591" s="20" t="str">
        <f t="shared" si="516"/>
        <v/>
      </c>
      <c r="P591" s="20">
        <f t="shared" si="517"/>
        <v>8522</v>
      </c>
      <c r="Q591" s="20" t="str">
        <f t="shared" si="518"/>
        <v/>
      </c>
      <c r="R591" s="20" t="str">
        <f t="shared" si="519"/>
        <v/>
      </c>
      <c r="S591" s="20" t="str">
        <f t="shared" si="520"/>
        <v/>
      </c>
      <c r="T591" s="20" t="str">
        <f t="shared" si="521"/>
        <v/>
      </c>
      <c r="W591" s="5"/>
      <c r="X591" s="7"/>
      <c r="Z591" s="1"/>
      <c r="AA591" s="1"/>
      <c r="AB591" s="5"/>
      <c r="AC591" s="5"/>
      <c r="AD591" s="1"/>
    </row>
    <row r="592" spans="1:31" x14ac:dyDescent="0.25">
      <c r="A592" t="s">
        <v>58</v>
      </c>
      <c r="B592" t="s">
        <v>627</v>
      </c>
      <c r="C592">
        <v>20</v>
      </c>
      <c r="D592">
        <v>1812</v>
      </c>
      <c r="E592" s="15">
        <v>5.6180000000000003</v>
      </c>
      <c r="F592" s="6">
        <f t="shared" si="508"/>
        <v>5.9595000000000011</v>
      </c>
      <c r="G592">
        <f t="shared" si="514"/>
        <v>6</v>
      </c>
      <c r="H592">
        <f t="shared" si="478"/>
        <v>344</v>
      </c>
      <c r="I592" s="5">
        <f t="shared" si="513"/>
        <v>2890.3250000000003</v>
      </c>
      <c r="J592" s="7">
        <f t="shared" si="481"/>
        <v>0</v>
      </c>
      <c r="K592" t="str">
        <f t="shared" si="479"/>
        <v/>
      </c>
      <c r="M592" s="20" t="str">
        <f t="shared" si="515"/>
        <v/>
      </c>
      <c r="N592" s="20" t="str">
        <f>IF($G592=3,SUM($D590:D592),"")</f>
        <v/>
      </c>
      <c r="O592" s="20" t="str">
        <f t="shared" si="516"/>
        <v/>
      </c>
      <c r="P592" s="20" t="str">
        <f t="shared" si="517"/>
        <v/>
      </c>
      <c r="Q592" s="20">
        <f t="shared" si="518"/>
        <v>32487</v>
      </c>
      <c r="R592" s="20" t="str">
        <f t="shared" si="519"/>
        <v/>
      </c>
      <c r="S592" s="20" t="str">
        <f t="shared" si="520"/>
        <v/>
      </c>
      <c r="T592" s="20" t="str">
        <f t="shared" si="521"/>
        <v/>
      </c>
      <c r="W592" s="5"/>
      <c r="X592" s="7"/>
      <c r="Z592" s="1"/>
      <c r="AA592" s="1"/>
      <c r="AB592" s="5"/>
      <c r="AC592" s="5"/>
      <c r="AD592" s="1"/>
    </row>
    <row r="593" spans="1:31" x14ac:dyDescent="0.25">
      <c r="A593" t="s">
        <v>58</v>
      </c>
      <c r="B593" t="s">
        <v>273</v>
      </c>
      <c r="C593">
        <v>19</v>
      </c>
      <c r="D593">
        <v>23826</v>
      </c>
      <c r="E593" s="15">
        <v>2.6739999999999999</v>
      </c>
      <c r="F593" s="6">
        <f t="shared" si="509"/>
        <v>5.4901428571428577</v>
      </c>
      <c r="G593">
        <f t="shared" si="514"/>
        <v>7</v>
      </c>
      <c r="H593">
        <f t="shared" si="478"/>
        <v>363</v>
      </c>
      <c r="I593" s="5">
        <f t="shared" si="513"/>
        <v>2941.1310000000003</v>
      </c>
      <c r="J593" s="7">
        <f t="shared" si="481"/>
        <v>0</v>
      </c>
      <c r="K593" t="str">
        <f t="shared" si="479"/>
        <v/>
      </c>
      <c r="M593" s="20" t="str">
        <f t="shared" si="515"/>
        <v/>
      </c>
      <c r="N593" s="20" t="str">
        <f>IF($G593=3,SUM($D591:D593),"")</f>
        <v/>
      </c>
      <c r="O593" s="20" t="str">
        <f t="shared" si="516"/>
        <v/>
      </c>
      <c r="P593" s="20" t="str">
        <f t="shared" si="517"/>
        <v/>
      </c>
      <c r="Q593" s="20" t="str">
        <f t="shared" si="518"/>
        <v/>
      </c>
      <c r="R593" s="20">
        <f t="shared" si="519"/>
        <v>56313</v>
      </c>
      <c r="S593" s="20" t="str">
        <f t="shared" si="520"/>
        <v/>
      </c>
      <c r="T593" s="20" t="str">
        <f t="shared" si="521"/>
        <v/>
      </c>
      <c r="W593" s="5"/>
      <c r="X593" s="7"/>
      <c r="Z593" s="1"/>
      <c r="AA593" s="1"/>
      <c r="AB593" s="5"/>
      <c r="AC593" s="5"/>
      <c r="AD593" s="1"/>
    </row>
    <row r="594" spans="1:31" x14ac:dyDescent="0.25">
      <c r="A594" t="s">
        <v>58</v>
      </c>
      <c r="B594" t="s">
        <v>1886</v>
      </c>
      <c r="C594">
        <v>14</v>
      </c>
      <c r="D594">
        <v>1941</v>
      </c>
      <c r="E594" s="15">
        <v>3.3919999999999999</v>
      </c>
      <c r="F594" s="6">
        <f t="shared" si="510"/>
        <v>5.2278750000000009</v>
      </c>
      <c r="G594">
        <f t="shared" si="514"/>
        <v>8</v>
      </c>
      <c r="H594">
        <f t="shared" si="478"/>
        <v>377</v>
      </c>
      <c r="I594" s="5">
        <f t="shared" si="513"/>
        <v>2988.6190000000001</v>
      </c>
      <c r="J594" s="7">
        <f t="shared" si="481"/>
        <v>0</v>
      </c>
      <c r="K594" t="str">
        <f t="shared" si="479"/>
        <v/>
      </c>
      <c r="M594" s="20" t="str">
        <f t="shared" si="515"/>
        <v/>
      </c>
      <c r="N594" s="20" t="str">
        <f>IF($G594=3,SUM($D592:D594),"")</f>
        <v/>
      </c>
      <c r="O594" s="20" t="str">
        <f t="shared" si="516"/>
        <v/>
      </c>
      <c r="P594" s="20" t="str">
        <f t="shared" si="517"/>
        <v/>
      </c>
      <c r="Q594" s="20" t="str">
        <f t="shared" si="518"/>
        <v/>
      </c>
      <c r="R594" s="20" t="str">
        <f t="shared" si="519"/>
        <v/>
      </c>
      <c r="S594" s="20">
        <f t="shared" si="520"/>
        <v>58254</v>
      </c>
      <c r="T594" s="20" t="str">
        <f t="shared" si="521"/>
        <v/>
      </c>
      <c r="W594" s="5"/>
      <c r="X594" s="7"/>
      <c r="Z594" s="1"/>
      <c r="AA594" s="1"/>
      <c r="AB594" s="5"/>
      <c r="AC594" s="5"/>
      <c r="AD594" s="1"/>
    </row>
    <row r="595" spans="1:31" x14ac:dyDescent="0.25">
      <c r="A595" t="s">
        <v>58</v>
      </c>
      <c r="B595" t="s">
        <v>1887</v>
      </c>
      <c r="C595">
        <v>13</v>
      </c>
      <c r="D595">
        <v>1049</v>
      </c>
      <c r="E595" s="15">
        <v>5.35</v>
      </c>
      <c r="F595" s="6">
        <f t="shared" si="511"/>
        <v>5.2414444444444452</v>
      </c>
      <c r="G595">
        <f t="shared" si="514"/>
        <v>9</v>
      </c>
      <c r="H595">
        <f t="shared" si="478"/>
        <v>390</v>
      </c>
      <c r="I595" s="5">
        <f t="shared" si="513"/>
        <v>3058.1690000000003</v>
      </c>
      <c r="J595" s="7">
        <f t="shared" si="481"/>
        <v>0</v>
      </c>
      <c r="K595" t="str">
        <f t="shared" si="479"/>
        <v/>
      </c>
      <c r="M595" s="20" t="str">
        <f t="shared" si="515"/>
        <v/>
      </c>
      <c r="N595" s="20" t="str">
        <f>IF($G595=3,SUM($D593:D595),"")</f>
        <v/>
      </c>
      <c r="O595" s="20" t="str">
        <f t="shared" si="516"/>
        <v/>
      </c>
      <c r="P595" s="20" t="str">
        <f t="shared" si="517"/>
        <v/>
      </c>
      <c r="Q595" s="20" t="str">
        <f t="shared" si="518"/>
        <v/>
      </c>
      <c r="R595" s="20" t="str">
        <f t="shared" si="519"/>
        <v/>
      </c>
      <c r="S595" s="20" t="str">
        <f t="shared" si="520"/>
        <v/>
      </c>
      <c r="T595" s="20">
        <f t="shared" si="521"/>
        <v>59303</v>
      </c>
      <c r="W595" s="5"/>
      <c r="X595" s="7"/>
      <c r="Z595" s="1"/>
      <c r="AA595" s="1"/>
      <c r="AB595" s="5"/>
      <c r="AC595" s="5"/>
      <c r="AD595" s="1"/>
    </row>
    <row r="596" spans="1:31" x14ac:dyDescent="0.25">
      <c r="A596" t="s">
        <v>58</v>
      </c>
      <c r="B596" t="s">
        <v>625</v>
      </c>
      <c r="C596">
        <v>10</v>
      </c>
      <c r="D596">
        <v>880</v>
      </c>
      <c r="E596" s="15">
        <v>3.169</v>
      </c>
      <c r="F596" s="6">
        <f t="shared" si="512"/>
        <v>5.0342000000000002</v>
      </c>
      <c r="G596">
        <f t="shared" si="514"/>
        <v>10</v>
      </c>
      <c r="H596">
        <f t="shared" si="478"/>
        <v>400</v>
      </c>
      <c r="I596" s="5">
        <f t="shared" si="513"/>
        <v>3089.8590000000004</v>
      </c>
      <c r="J596" s="7">
        <f t="shared" si="481"/>
        <v>7.7246475000000006</v>
      </c>
      <c r="K596">
        <f t="shared" si="479"/>
        <v>60183</v>
      </c>
      <c r="M596" s="20" t="str">
        <f t="shared" si="515"/>
        <v/>
      </c>
      <c r="N596" s="20" t="str">
        <f>IF($G596=3,SUM($D594:D596),"")</f>
        <v/>
      </c>
      <c r="O596" s="20" t="str">
        <f t="shared" si="516"/>
        <v/>
      </c>
      <c r="P596" s="20" t="str">
        <f t="shared" si="517"/>
        <v/>
      </c>
      <c r="Q596" s="20" t="str">
        <f t="shared" si="518"/>
        <v/>
      </c>
      <c r="R596" s="20" t="str">
        <f t="shared" si="519"/>
        <v/>
      </c>
      <c r="S596" s="20" t="str">
        <f t="shared" si="520"/>
        <v/>
      </c>
      <c r="T596" s="20" t="str">
        <f t="shared" si="521"/>
        <v/>
      </c>
      <c r="W596" s="5"/>
      <c r="X596" s="7"/>
      <c r="Z596" s="1"/>
      <c r="AA596" s="1"/>
      <c r="AB596" s="5"/>
      <c r="AC596" s="5"/>
      <c r="AD596" s="1"/>
    </row>
    <row r="597" spans="1:31" x14ac:dyDescent="0.25">
      <c r="A597" t="s">
        <v>84</v>
      </c>
      <c r="B597" t="s">
        <v>579</v>
      </c>
      <c r="C597">
        <v>193</v>
      </c>
      <c r="D597">
        <v>23699</v>
      </c>
      <c r="E597" s="15">
        <v>4.6429999999999998</v>
      </c>
      <c r="F597" s="6">
        <f t="shared" si="503"/>
        <v>4.6429999999999998</v>
      </c>
      <c r="G597">
        <f t="shared" si="514"/>
        <v>1</v>
      </c>
      <c r="H597">
        <f t="shared" si="478"/>
        <v>193</v>
      </c>
      <c r="I597" s="5">
        <f t="shared" si="513"/>
        <v>896.09899999999993</v>
      </c>
      <c r="J597" s="7">
        <f t="shared" si="481"/>
        <v>0</v>
      </c>
      <c r="K597" t="str">
        <f t="shared" si="479"/>
        <v/>
      </c>
      <c r="M597" s="20" t="str">
        <f t="shared" si="515"/>
        <v/>
      </c>
      <c r="N597" s="20" t="str">
        <f>IF($G597=3,SUM($D595:D597),"")</f>
        <v/>
      </c>
      <c r="O597" s="20" t="str">
        <f t="shared" si="516"/>
        <v/>
      </c>
      <c r="P597" s="20" t="str">
        <f t="shared" si="517"/>
        <v/>
      </c>
      <c r="Q597" s="20" t="str">
        <f t="shared" si="518"/>
        <v/>
      </c>
      <c r="R597" s="20" t="str">
        <f t="shared" si="519"/>
        <v/>
      </c>
      <c r="S597" s="20" t="str">
        <f t="shared" si="520"/>
        <v/>
      </c>
      <c r="T597" s="20" t="str">
        <f t="shared" si="521"/>
        <v/>
      </c>
      <c r="W597" s="5"/>
      <c r="X597" s="7"/>
      <c r="Z597" s="1"/>
      <c r="AA597" s="1"/>
      <c r="AB597" s="5"/>
      <c r="AC597" s="5"/>
      <c r="AD597" s="1"/>
    </row>
    <row r="598" spans="1:31" x14ac:dyDescent="0.25">
      <c r="A598" t="s">
        <v>84</v>
      </c>
      <c r="B598" t="s">
        <v>830</v>
      </c>
      <c r="C598">
        <v>96</v>
      </c>
      <c r="D598">
        <v>12791</v>
      </c>
      <c r="E598" s="15">
        <v>6.1109999999999998</v>
      </c>
      <c r="F598" s="6">
        <f t="shared" si="504"/>
        <v>5.3769999999999998</v>
      </c>
      <c r="G598">
        <f t="shared" si="514"/>
        <v>2</v>
      </c>
      <c r="H598">
        <f t="shared" ref="H598:H661" si="522">IF(G597&gt;G598,C598,C598+H597)</f>
        <v>289</v>
      </c>
      <c r="I598" s="5">
        <f t="shared" si="513"/>
        <v>1482.7549999999999</v>
      </c>
      <c r="J598" s="7">
        <f t="shared" si="481"/>
        <v>0</v>
      </c>
      <c r="K598" t="str">
        <f t="shared" ref="K598:K661" si="523">IF(J598&gt;0,SUM(D589:D598),"")</f>
        <v/>
      </c>
      <c r="M598" s="20">
        <f t="shared" si="515"/>
        <v>36490</v>
      </c>
      <c r="N598" s="20" t="str">
        <f>IF($G598=3,SUM($D596:D598),"")</f>
        <v/>
      </c>
      <c r="O598" s="20" t="str">
        <f t="shared" si="516"/>
        <v/>
      </c>
      <c r="P598" s="20" t="str">
        <f t="shared" si="517"/>
        <v/>
      </c>
      <c r="Q598" s="20" t="str">
        <f t="shared" si="518"/>
        <v/>
      </c>
      <c r="R598" s="20" t="str">
        <f t="shared" si="519"/>
        <v/>
      </c>
      <c r="S598" s="20" t="str">
        <f t="shared" si="520"/>
        <v/>
      </c>
      <c r="T598" s="20" t="str">
        <f t="shared" si="521"/>
        <v/>
      </c>
      <c r="W598" s="5"/>
      <c r="X598" s="7"/>
      <c r="Z598" s="5"/>
      <c r="AA598" s="1"/>
      <c r="AB598" s="5"/>
      <c r="AC598" s="5"/>
      <c r="AD598" s="1"/>
      <c r="AE598" s="5"/>
    </row>
    <row r="599" spans="1:31" x14ac:dyDescent="0.25">
      <c r="A599" t="s">
        <v>84</v>
      </c>
      <c r="B599" t="s">
        <v>453</v>
      </c>
      <c r="C599">
        <v>74</v>
      </c>
      <c r="D599">
        <v>14891</v>
      </c>
      <c r="E599" s="15">
        <v>6.1310000000000002</v>
      </c>
      <c r="F599" s="6">
        <f t="shared" si="505"/>
        <v>5.628333333333333</v>
      </c>
      <c r="G599">
        <f t="shared" si="514"/>
        <v>3</v>
      </c>
      <c r="H599">
        <f t="shared" si="522"/>
        <v>363</v>
      </c>
      <c r="I599" s="5">
        <f t="shared" si="513"/>
        <v>1936.4489999999998</v>
      </c>
      <c r="J599" s="7">
        <f t="shared" ref="J599:J662" si="524">IF(G599&gt;G600,I599/H599,0)</f>
        <v>0</v>
      </c>
      <c r="K599" t="str">
        <f t="shared" si="523"/>
        <v/>
      </c>
      <c r="M599" s="20" t="str">
        <f t="shared" si="515"/>
        <v/>
      </c>
      <c r="N599" s="20">
        <f>IF($G599=3,SUM($D597:D599),"")</f>
        <v>51381</v>
      </c>
      <c r="O599" s="20" t="str">
        <f t="shared" si="516"/>
        <v/>
      </c>
      <c r="P599" s="20" t="str">
        <f t="shared" si="517"/>
        <v/>
      </c>
      <c r="Q599" s="20" t="str">
        <f t="shared" si="518"/>
        <v/>
      </c>
      <c r="R599" s="20" t="str">
        <f t="shared" si="519"/>
        <v/>
      </c>
      <c r="S599" s="20" t="str">
        <f t="shared" si="520"/>
        <v/>
      </c>
      <c r="T599" s="20" t="str">
        <f t="shared" si="521"/>
        <v/>
      </c>
      <c r="W599" s="5"/>
      <c r="X599" s="7"/>
      <c r="Z599" s="1"/>
      <c r="AA599" s="1"/>
      <c r="AB599" s="5"/>
      <c r="AC599" s="5"/>
      <c r="AD599" s="1"/>
    </row>
    <row r="600" spans="1:31" x14ac:dyDescent="0.25">
      <c r="A600" t="s">
        <v>84</v>
      </c>
      <c r="B600" t="s">
        <v>831</v>
      </c>
      <c r="C600">
        <v>32</v>
      </c>
      <c r="D600">
        <v>5188</v>
      </c>
      <c r="E600" s="15">
        <v>5.0839999999999996</v>
      </c>
      <c r="F600" s="6">
        <f t="shared" si="506"/>
        <v>5.4922499999999994</v>
      </c>
      <c r="G600">
        <f t="shared" si="514"/>
        <v>4</v>
      </c>
      <c r="H600">
        <f t="shared" si="522"/>
        <v>395</v>
      </c>
      <c r="I600" s="5">
        <f t="shared" si="513"/>
        <v>2099.1369999999997</v>
      </c>
      <c r="J600" s="7">
        <f t="shared" si="524"/>
        <v>0</v>
      </c>
      <c r="K600" t="str">
        <f t="shared" si="523"/>
        <v/>
      </c>
      <c r="M600" s="20" t="str">
        <f t="shared" si="515"/>
        <v/>
      </c>
      <c r="N600" s="20" t="str">
        <f>IF($G600=3,SUM($D598:D600),"")</f>
        <v/>
      </c>
      <c r="O600" s="20">
        <f t="shared" si="516"/>
        <v>56569</v>
      </c>
      <c r="P600" s="20" t="str">
        <f t="shared" si="517"/>
        <v/>
      </c>
      <c r="Q600" s="20" t="str">
        <f t="shared" si="518"/>
        <v/>
      </c>
      <c r="R600" s="20" t="str">
        <f t="shared" si="519"/>
        <v/>
      </c>
      <c r="S600" s="20" t="str">
        <f t="shared" si="520"/>
        <v/>
      </c>
      <c r="T600" s="20" t="str">
        <f t="shared" si="521"/>
        <v/>
      </c>
      <c r="W600" s="5"/>
      <c r="X600" s="7"/>
      <c r="Z600" s="1"/>
      <c r="AA600" s="1"/>
      <c r="AB600" s="5"/>
      <c r="AC600" s="5"/>
      <c r="AD600" s="1"/>
    </row>
    <row r="601" spans="1:31" x14ac:dyDescent="0.25">
      <c r="A601" t="s">
        <v>84</v>
      </c>
      <c r="B601" t="s">
        <v>584</v>
      </c>
      <c r="C601">
        <v>29</v>
      </c>
      <c r="D601">
        <v>3106</v>
      </c>
      <c r="E601" s="15">
        <v>5.81</v>
      </c>
      <c r="F601" s="6">
        <f t="shared" si="507"/>
        <v>5.5557999999999996</v>
      </c>
      <c r="G601">
        <f t="shared" si="514"/>
        <v>5</v>
      </c>
      <c r="H601">
        <f t="shared" si="522"/>
        <v>424</v>
      </c>
      <c r="I601" s="5">
        <f t="shared" si="513"/>
        <v>2267.6269999999995</v>
      </c>
      <c r="J601" s="7">
        <f t="shared" si="524"/>
        <v>0</v>
      </c>
      <c r="K601" t="str">
        <f t="shared" si="523"/>
        <v/>
      </c>
      <c r="M601" s="20" t="str">
        <f t="shared" si="515"/>
        <v/>
      </c>
      <c r="N601" s="20" t="str">
        <f>IF($G601=3,SUM($D599:D601),"")</f>
        <v/>
      </c>
      <c r="O601" s="20" t="str">
        <f t="shared" si="516"/>
        <v/>
      </c>
      <c r="P601" s="20">
        <f t="shared" si="517"/>
        <v>23185</v>
      </c>
      <c r="Q601" s="20" t="str">
        <f t="shared" si="518"/>
        <v/>
      </c>
      <c r="R601" s="20" t="str">
        <f t="shared" si="519"/>
        <v/>
      </c>
      <c r="S601" s="20" t="str">
        <f t="shared" si="520"/>
        <v/>
      </c>
      <c r="T601" s="20" t="str">
        <f t="shared" si="521"/>
        <v/>
      </c>
      <c r="W601" s="5"/>
      <c r="X601" s="7"/>
      <c r="Z601" s="1"/>
      <c r="AA601" s="1"/>
      <c r="AB601" s="5"/>
      <c r="AC601" s="5"/>
      <c r="AD601" s="1"/>
    </row>
    <row r="602" spans="1:31" x14ac:dyDescent="0.25">
      <c r="A602" t="s">
        <v>84</v>
      </c>
      <c r="B602" t="s">
        <v>832</v>
      </c>
      <c r="C602">
        <v>17</v>
      </c>
      <c r="D602">
        <v>2251</v>
      </c>
      <c r="E602" s="15">
        <v>3.9289999999999998</v>
      </c>
      <c r="F602" s="6">
        <f t="shared" si="508"/>
        <v>5.2846666666666655</v>
      </c>
      <c r="G602">
        <f t="shared" si="514"/>
        <v>6</v>
      </c>
      <c r="H602">
        <f t="shared" si="522"/>
        <v>441</v>
      </c>
      <c r="I602" s="5">
        <f t="shared" si="513"/>
        <v>2334.4199999999996</v>
      </c>
      <c r="J602" s="7">
        <f t="shared" si="524"/>
        <v>0</v>
      </c>
      <c r="K602" t="str">
        <f t="shared" si="523"/>
        <v/>
      </c>
      <c r="M602" s="20" t="str">
        <f t="shared" si="515"/>
        <v/>
      </c>
      <c r="N602" s="20" t="str">
        <f>IF($G602=3,SUM($D600:D602),"")</f>
        <v/>
      </c>
      <c r="O602" s="20" t="str">
        <f t="shared" si="516"/>
        <v/>
      </c>
      <c r="P602" s="20" t="str">
        <f t="shared" si="517"/>
        <v/>
      </c>
      <c r="Q602" s="20">
        <f t="shared" si="518"/>
        <v>61926</v>
      </c>
      <c r="R602" s="20" t="str">
        <f t="shared" si="519"/>
        <v/>
      </c>
      <c r="S602" s="20" t="str">
        <f t="shared" si="520"/>
        <v/>
      </c>
      <c r="T602" s="20" t="str">
        <f t="shared" si="521"/>
        <v/>
      </c>
      <c r="W602" s="5"/>
      <c r="X602" s="7"/>
      <c r="Z602" s="1"/>
      <c r="AA602" s="1"/>
      <c r="AB602" s="5"/>
      <c r="AC602" s="5"/>
      <c r="AD602" s="1"/>
    </row>
    <row r="603" spans="1:31" x14ac:dyDescent="0.25">
      <c r="A603" t="s">
        <v>84</v>
      </c>
      <c r="B603" t="s">
        <v>455</v>
      </c>
      <c r="C603">
        <v>15</v>
      </c>
      <c r="D603">
        <v>2393</v>
      </c>
      <c r="E603" s="15">
        <v>3.1680000000000001</v>
      </c>
      <c r="F603" s="6">
        <f t="shared" si="509"/>
        <v>4.9822857142857142</v>
      </c>
      <c r="G603">
        <f t="shared" si="514"/>
        <v>7</v>
      </c>
      <c r="H603">
        <f t="shared" si="522"/>
        <v>456</v>
      </c>
      <c r="I603" s="5">
        <f t="shared" si="513"/>
        <v>2381.9399999999996</v>
      </c>
      <c r="J603" s="7">
        <f t="shared" si="524"/>
        <v>0</v>
      </c>
      <c r="K603" t="str">
        <f t="shared" si="523"/>
        <v/>
      </c>
      <c r="M603" s="20" t="str">
        <f t="shared" si="515"/>
        <v/>
      </c>
      <c r="N603" s="20" t="str">
        <f>IF($G603=3,SUM($D601:D603),"")</f>
        <v/>
      </c>
      <c r="O603" s="20" t="str">
        <f t="shared" si="516"/>
        <v/>
      </c>
      <c r="P603" s="20" t="str">
        <f t="shared" si="517"/>
        <v/>
      </c>
      <c r="Q603" s="20" t="str">
        <f t="shared" si="518"/>
        <v/>
      </c>
      <c r="R603" s="20">
        <f t="shared" si="519"/>
        <v>64319</v>
      </c>
      <c r="S603" s="20" t="str">
        <f t="shared" si="520"/>
        <v/>
      </c>
      <c r="T603" s="20" t="str">
        <f t="shared" si="521"/>
        <v/>
      </c>
      <c r="W603" s="5"/>
      <c r="X603" s="7"/>
      <c r="Z603" s="1"/>
      <c r="AA603" s="1"/>
      <c r="AB603" s="5"/>
      <c r="AC603" s="5"/>
      <c r="AD603" s="1"/>
    </row>
    <row r="604" spans="1:31" x14ac:dyDescent="0.25">
      <c r="A604" t="s">
        <v>84</v>
      </c>
      <c r="B604" t="s">
        <v>697</v>
      </c>
      <c r="C604">
        <v>14</v>
      </c>
      <c r="D604">
        <v>1564</v>
      </c>
      <c r="E604" s="15">
        <v>1.216</v>
      </c>
      <c r="F604" s="6">
        <f t="shared" si="510"/>
        <v>4.5114999999999998</v>
      </c>
      <c r="G604">
        <f t="shared" si="514"/>
        <v>8</v>
      </c>
      <c r="H604">
        <f t="shared" si="522"/>
        <v>470</v>
      </c>
      <c r="I604" s="5">
        <f t="shared" si="513"/>
        <v>2398.9639999999995</v>
      </c>
      <c r="J604" s="7">
        <f t="shared" si="524"/>
        <v>0</v>
      </c>
      <c r="K604" t="str">
        <f t="shared" si="523"/>
        <v/>
      </c>
      <c r="M604" s="20" t="str">
        <f t="shared" si="515"/>
        <v/>
      </c>
      <c r="N604" s="20" t="str">
        <f>IF($G604=3,SUM($D602:D604),"")</f>
        <v/>
      </c>
      <c r="O604" s="20" t="str">
        <f t="shared" si="516"/>
        <v/>
      </c>
      <c r="P604" s="20" t="str">
        <f t="shared" si="517"/>
        <v/>
      </c>
      <c r="Q604" s="20" t="str">
        <f t="shared" si="518"/>
        <v/>
      </c>
      <c r="R604" s="20" t="str">
        <f t="shared" si="519"/>
        <v/>
      </c>
      <c r="S604" s="20">
        <f t="shared" si="520"/>
        <v>65883</v>
      </c>
      <c r="T604" s="20" t="str">
        <f t="shared" si="521"/>
        <v/>
      </c>
      <c r="W604" s="5"/>
      <c r="X604" s="7"/>
      <c r="Z604" s="1"/>
      <c r="AA604" s="1"/>
      <c r="AB604" s="5"/>
      <c r="AC604" s="5"/>
      <c r="AD604" s="1"/>
    </row>
    <row r="605" spans="1:31" x14ac:dyDescent="0.25">
      <c r="A605" t="s">
        <v>84</v>
      </c>
      <c r="B605" t="s">
        <v>834</v>
      </c>
      <c r="C605">
        <v>9</v>
      </c>
      <c r="D605">
        <v>1687</v>
      </c>
      <c r="E605" s="15">
        <v>19.25</v>
      </c>
      <c r="F605" s="6">
        <f t="shared" si="511"/>
        <v>6.149111111111111</v>
      </c>
      <c r="G605">
        <f t="shared" si="514"/>
        <v>9</v>
      </c>
      <c r="H605">
        <f t="shared" si="522"/>
        <v>479</v>
      </c>
      <c r="I605" s="5">
        <f t="shared" si="513"/>
        <v>2572.2139999999995</v>
      </c>
      <c r="J605" s="7">
        <f t="shared" si="524"/>
        <v>0</v>
      </c>
      <c r="K605" t="str">
        <f t="shared" si="523"/>
        <v/>
      </c>
      <c r="M605" s="20" t="str">
        <f t="shared" si="515"/>
        <v/>
      </c>
      <c r="N605" s="20" t="str">
        <f>IF($G605=3,SUM($D603:D605),"")</f>
        <v/>
      </c>
      <c r="O605" s="20" t="str">
        <f t="shared" si="516"/>
        <v/>
      </c>
      <c r="P605" s="20" t="str">
        <f t="shared" si="517"/>
        <v/>
      </c>
      <c r="Q605" s="20" t="str">
        <f t="shared" si="518"/>
        <v/>
      </c>
      <c r="R605" s="20" t="str">
        <f t="shared" si="519"/>
        <v/>
      </c>
      <c r="S605" s="20" t="str">
        <f t="shared" si="520"/>
        <v/>
      </c>
      <c r="T605" s="20">
        <f t="shared" si="521"/>
        <v>67570</v>
      </c>
      <c r="W605" s="5"/>
      <c r="X605" s="7"/>
      <c r="Z605" s="1"/>
      <c r="AA605" s="1"/>
      <c r="AB605" s="5"/>
      <c r="AC605" s="5"/>
      <c r="AD605" s="1"/>
    </row>
    <row r="606" spans="1:31" x14ac:dyDescent="0.25">
      <c r="A606" t="s">
        <v>84</v>
      </c>
      <c r="B606" t="s">
        <v>833</v>
      </c>
      <c r="C606">
        <v>6</v>
      </c>
      <c r="D606">
        <v>642</v>
      </c>
      <c r="E606" s="15">
        <v>3.5840000000000001</v>
      </c>
      <c r="F606" s="6">
        <f t="shared" si="512"/>
        <v>5.8925999999999998</v>
      </c>
      <c r="G606">
        <f t="shared" si="514"/>
        <v>10</v>
      </c>
      <c r="H606">
        <f t="shared" si="522"/>
        <v>485</v>
      </c>
      <c r="I606" s="5">
        <f t="shared" si="513"/>
        <v>2593.7179999999994</v>
      </c>
      <c r="J606" s="7">
        <f t="shared" si="524"/>
        <v>5.347872164948452</v>
      </c>
      <c r="K606">
        <f t="shared" si="523"/>
        <v>68212</v>
      </c>
      <c r="M606" s="20" t="str">
        <f t="shared" si="515"/>
        <v/>
      </c>
      <c r="N606" s="20" t="str">
        <f>IF($G606=3,SUM($D604:D606),"")</f>
        <v/>
      </c>
      <c r="O606" s="20" t="str">
        <f t="shared" si="516"/>
        <v/>
      </c>
      <c r="P606" s="20" t="str">
        <f t="shared" si="517"/>
        <v/>
      </c>
      <c r="Q606" s="20" t="str">
        <f t="shared" si="518"/>
        <v/>
      </c>
      <c r="R606" s="20" t="str">
        <f t="shared" si="519"/>
        <v/>
      </c>
      <c r="S606" s="20" t="str">
        <f t="shared" si="520"/>
        <v/>
      </c>
      <c r="T606" s="20" t="str">
        <f t="shared" si="521"/>
        <v/>
      </c>
      <c r="W606" s="5"/>
      <c r="X606" s="7"/>
      <c r="Z606" s="1"/>
      <c r="AA606" s="1"/>
      <c r="AB606" s="5"/>
      <c r="AC606" s="5"/>
      <c r="AD606" s="1"/>
    </row>
    <row r="607" spans="1:31" x14ac:dyDescent="0.25">
      <c r="A607" t="s">
        <v>96</v>
      </c>
      <c r="B607" t="s">
        <v>861</v>
      </c>
      <c r="C607">
        <v>121</v>
      </c>
      <c r="D607">
        <v>12715</v>
      </c>
      <c r="E607" s="15">
        <v>5.0529999999999999</v>
      </c>
      <c r="F607" s="6">
        <f t="shared" si="503"/>
        <v>5.0529999999999999</v>
      </c>
      <c r="G607">
        <f t="shared" si="514"/>
        <v>1</v>
      </c>
      <c r="H607">
        <f t="shared" si="522"/>
        <v>121</v>
      </c>
      <c r="I607" s="5">
        <f t="shared" si="513"/>
        <v>611.41300000000001</v>
      </c>
      <c r="J607" s="7">
        <f t="shared" si="524"/>
        <v>0</v>
      </c>
      <c r="K607" t="str">
        <f t="shared" si="523"/>
        <v/>
      </c>
      <c r="M607" s="20" t="str">
        <f t="shared" si="515"/>
        <v/>
      </c>
      <c r="N607" s="20" t="str">
        <f>IF($G607=3,SUM($D605:D607),"")</f>
        <v/>
      </c>
      <c r="O607" s="20" t="str">
        <f t="shared" si="516"/>
        <v/>
      </c>
      <c r="P607" s="20" t="str">
        <f t="shared" si="517"/>
        <v/>
      </c>
      <c r="Q607" s="20" t="str">
        <f t="shared" si="518"/>
        <v/>
      </c>
      <c r="R607" s="20" t="str">
        <f t="shared" si="519"/>
        <v/>
      </c>
      <c r="S607" s="20" t="str">
        <f t="shared" si="520"/>
        <v/>
      </c>
      <c r="T607" s="20" t="str">
        <f t="shared" si="521"/>
        <v/>
      </c>
      <c r="W607" s="5"/>
      <c r="X607" s="7"/>
      <c r="Z607" s="1"/>
      <c r="AA607" s="1"/>
      <c r="AB607" s="5"/>
      <c r="AC607" s="5"/>
      <c r="AD607" s="1"/>
    </row>
    <row r="608" spans="1:31" x14ac:dyDescent="0.25">
      <c r="A608" t="s">
        <v>96</v>
      </c>
      <c r="B608" t="s">
        <v>862</v>
      </c>
      <c r="C608">
        <v>55</v>
      </c>
      <c r="D608">
        <v>7258</v>
      </c>
      <c r="E608" s="15">
        <v>4.4349999999999996</v>
      </c>
      <c r="F608" s="6">
        <f t="shared" si="504"/>
        <v>4.7439999999999998</v>
      </c>
      <c r="G608">
        <f t="shared" si="514"/>
        <v>2</v>
      </c>
      <c r="H608">
        <f t="shared" si="522"/>
        <v>176</v>
      </c>
      <c r="I608" s="5">
        <f t="shared" si="513"/>
        <v>855.33799999999997</v>
      </c>
      <c r="J608" s="7">
        <f t="shared" si="524"/>
        <v>0</v>
      </c>
      <c r="K608" t="str">
        <f t="shared" si="523"/>
        <v/>
      </c>
      <c r="M608" s="20">
        <f t="shared" si="515"/>
        <v>19973</v>
      </c>
      <c r="N608" s="20" t="str">
        <f>IF($G608=3,SUM($D606:D608),"")</f>
        <v/>
      </c>
      <c r="O608" s="20" t="str">
        <f t="shared" si="516"/>
        <v/>
      </c>
      <c r="P608" s="20" t="str">
        <f t="shared" si="517"/>
        <v/>
      </c>
      <c r="Q608" s="20" t="str">
        <f t="shared" si="518"/>
        <v/>
      </c>
      <c r="R608" s="20" t="str">
        <f t="shared" si="519"/>
        <v/>
      </c>
      <c r="S608" s="20" t="str">
        <f t="shared" si="520"/>
        <v/>
      </c>
      <c r="T608" s="20" t="str">
        <f t="shared" si="521"/>
        <v/>
      </c>
      <c r="W608" s="5"/>
      <c r="X608" s="7"/>
      <c r="Z608" s="5"/>
      <c r="AA608" s="1"/>
      <c r="AB608" s="5"/>
      <c r="AC608" s="5"/>
      <c r="AD608" s="1"/>
      <c r="AE608" s="5"/>
    </row>
    <row r="609" spans="1:31" x14ac:dyDescent="0.25">
      <c r="A609" t="s">
        <v>96</v>
      </c>
      <c r="B609" t="s">
        <v>337</v>
      </c>
      <c r="C609">
        <v>52</v>
      </c>
      <c r="D609">
        <v>6034</v>
      </c>
      <c r="E609" s="15">
        <v>14.547000000000001</v>
      </c>
      <c r="F609" s="6">
        <f t="shared" si="505"/>
        <v>8.0116666666666667</v>
      </c>
      <c r="G609">
        <f t="shared" si="514"/>
        <v>3</v>
      </c>
      <c r="H609">
        <f t="shared" si="522"/>
        <v>228</v>
      </c>
      <c r="I609" s="5">
        <f t="shared" si="513"/>
        <v>1611.7820000000002</v>
      </c>
      <c r="J609" s="7">
        <f t="shared" si="524"/>
        <v>0</v>
      </c>
      <c r="K609" t="str">
        <f t="shared" si="523"/>
        <v/>
      </c>
      <c r="M609" s="20" t="str">
        <f t="shared" si="515"/>
        <v/>
      </c>
      <c r="N609" s="20">
        <f>IF($G609=3,SUM($D607:D609),"")</f>
        <v>26007</v>
      </c>
      <c r="O609" s="20" t="str">
        <f t="shared" si="516"/>
        <v/>
      </c>
      <c r="P609" s="20" t="str">
        <f t="shared" si="517"/>
        <v/>
      </c>
      <c r="Q609" s="20" t="str">
        <f t="shared" si="518"/>
        <v/>
      </c>
      <c r="R609" s="20" t="str">
        <f t="shared" si="519"/>
        <v/>
      </c>
      <c r="S609" s="20" t="str">
        <f t="shared" si="520"/>
        <v/>
      </c>
      <c r="T609" s="20" t="str">
        <f t="shared" si="521"/>
        <v/>
      </c>
      <c r="W609" s="5"/>
      <c r="X609" s="7"/>
      <c r="Z609" s="1"/>
      <c r="AA609" s="1"/>
      <c r="AB609" s="5"/>
      <c r="AC609" s="5"/>
      <c r="AD609" s="1"/>
    </row>
    <row r="610" spans="1:31" x14ac:dyDescent="0.25">
      <c r="A610" t="s">
        <v>96</v>
      </c>
      <c r="B610" t="s">
        <v>863</v>
      </c>
      <c r="C610">
        <v>38</v>
      </c>
      <c r="D610">
        <v>3773</v>
      </c>
      <c r="E610" s="15">
        <v>3.4260000000000002</v>
      </c>
      <c r="F610" s="6">
        <f t="shared" si="506"/>
        <v>6.8652499999999996</v>
      </c>
      <c r="G610">
        <f t="shared" si="514"/>
        <v>4</v>
      </c>
      <c r="H610">
        <f t="shared" si="522"/>
        <v>266</v>
      </c>
      <c r="I610" s="5">
        <f t="shared" si="513"/>
        <v>1741.9700000000003</v>
      </c>
      <c r="J610" s="7">
        <f t="shared" si="524"/>
        <v>0</v>
      </c>
      <c r="K610" t="str">
        <f t="shared" si="523"/>
        <v/>
      </c>
      <c r="M610" s="20" t="str">
        <f t="shared" si="515"/>
        <v/>
      </c>
      <c r="N610" s="20" t="str">
        <f>IF($G610=3,SUM($D608:D610),"")</f>
        <v/>
      </c>
      <c r="O610" s="20">
        <f t="shared" si="516"/>
        <v>29780</v>
      </c>
      <c r="P610" s="20" t="str">
        <f t="shared" si="517"/>
        <v/>
      </c>
      <c r="Q610" s="20" t="str">
        <f t="shared" si="518"/>
        <v/>
      </c>
      <c r="R610" s="20" t="str">
        <f t="shared" si="519"/>
        <v/>
      </c>
      <c r="S610" s="20" t="str">
        <f t="shared" si="520"/>
        <v/>
      </c>
      <c r="T610" s="20" t="str">
        <f t="shared" si="521"/>
        <v/>
      </c>
      <c r="W610" s="5"/>
      <c r="X610" s="7"/>
      <c r="Z610" s="1"/>
      <c r="AA610" s="1"/>
      <c r="AB610" s="5"/>
      <c r="AC610" s="5"/>
      <c r="AD610" s="1"/>
    </row>
    <row r="611" spans="1:31" x14ac:dyDescent="0.25">
      <c r="A611" t="s">
        <v>96</v>
      </c>
      <c r="B611" t="s">
        <v>865</v>
      </c>
      <c r="C611">
        <v>25</v>
      </c>
      <c r="D611">
        <v>5211</v>
      </c>
      <c r="E611" s="15">
        <v>11.808</v>
      </c>
      <c r="F611" s="6">
        <f t="shared" si="507"/>
        <v>7.8537999999999997</v>
      </c>
      <c r="G611">
        <f t="shared" si="514"/>
        <v>5</v>
      </c>
      <c r="H611">
        <f t="shared" si="522"/>
        <v>291</v>
      </c>
      <c r="I611" s="5">
        <f t="shared" si="513"/>
        <v>2037.1700000000003</v>
      </c>
      <c r="J611" s="7">
        <f t="shared" si="524"/>
        <v>0</v>
      </c>
      <c r="K611" t="str">
        <f t="shared" si="523"/>
        <v/>
      </c>
      <c r="M611" s="20" t="str">
        <f t="shared" si="515"/>
        <v/>
      </c>
      <c r="N611" s="20" t="str">
        <f>IF($G611=3,SUM($D609:D611),"")</f>
        <v/>
      </c>
      <c r="O611" s="20" t="str">
        <f t="shared" si="516"/>
        <v/>
      </c>
      <c r="P611" s="20">
        <f t="shared" si="517"/>
        <v>15018</v>
      </c>
      <c r="Q611" s="20" t="str">
        <f t="shared" si="518"/>
        <v/>
      </c>
      <c r="R611" s="20" t="str">
        <f t="shared" si="519"/>
        <v/>
      </c>
      <c r="S611" s="20" t="str">
        <f t="shared" si="520"/>
        <v/>
      </c>
      <c r="T611" s="20" t="str">
        <f t="shared" si="521"/>
        <v/>
      </c>
      <c r="W611" s="5"/>
      <c r="X611" s="7"/>
      <c r="Z611" s="1"/>
      <c r="AA611" s="1"/>
      <c r="AB611" s="5"/>
      <c r="AC611" s="5"/>
      <c r="AD611" s="1"/>
    </row>
    <row r="612" spans="1:31" x14ac:dyDescent="0.25">
      <c r="A612" t="s">
        <v>96</v>
      </c>
      <c r="B612" t="s">
        <v>866</v>
      </c>
      <c r="C612">
        <v>23</v>
      </c>
      <c r="D612">
        <v>3456</v>
      </c>
      <c r="E612" s="15">
        <v>3.43</v>
      </c>
      <c r="F612" s="6">
        <f t="shared" si="508"/>
        <v>7.1164999999999994</v>
      </c>
      <c r="G612">
        <f t="shared" si="514"/>
        <v>6</v>
      </c>
      <c r="H612">
        <f t="shared" si="522"/>
        <v>314</v>
      </c>
      <c r="I612" s="5">
        <f t="shared" si="513"/>
        <v>2116.0600000000004</v>
      </c>
      <c r="J612" s="7">
        <f t="shared" si="524"/>
        <v>0</v>
      </c>
      <c r="K612" t="str">
        <f t="shared" si="523"/>
        <v/>
      </c>
      <c r="M612" s="20" t="str">
        <f t="shared" si="515"/>
        <v/>
      </c>
      <c r="N612" s="20" t="str">
        <f>IF($G612=3,SUM($D610:D612),"")</f>
        <v/>
      </c>
      <c r="O612" s="20" t="str">
        <f t="shared" si="516"/>
        <v/>
      </c>
      <c r="P612" s="20" t="str">
        <f t="shared" si="517"/>
        <v/>
      </c>
      <c r="Q612" s="20">
        <f t="shared" si="518"/>
        <v>38447</v>
      </c>
      <c r="R612" s="20" t="str">
        <f t="shared" si="519"/>
        <v/>
      </c>
      <c r="S612" s="20" t="str">
        <f t="shared" si="520"/>
        <v/>
      </c>
      <c r="T612" s="20" t="str">
        <f t="shared" si="521"/>
        <v/>
      </c>
      <c r="W612" s="5"/>
      <c r="X612" s="7"/>
      <c r="Z612" s="1"/>
      <c r="AA612" s="1"/>
      <c r="AB612" s="5"/>
      <c r="AC612" s="5"/>
      <c r="AD612" s="1"/>
    </row>
    <row r="613" spans="1:31" x14ac:dyDescent="0.25">
      <c r="A613" t="s">
        <v>96</v>
      </c>
      <c r="B613" t="s">
        <v>864</v>
      </c>
      <c r="C613">
        <v>23</v>
      </c>
      <c r="D613">
        <v>2244</v>
      </c>
      <c r="E613" s="15">
        <v>3.2810000000000001</v>
      </c>
      <c r="F613" s="6">
        <f t="shared" si="509"/>
        <v>6.5685714285714285</v>
      </c>
      <c r="G613">
        <f t="shared" si="514"/>
        <v>7</v>
      </c>
      <c r="H613">
        <f t="shared" si="522"/>
        <v>337</v>
      </c>
      <c r="I613" s="5">
        <f t="shared" si="513"/>
        <v>2191.5230000000006</v>
      </c>
      <c r="J613" s="7">
        <f t="shared" si="524"/>
        <v>0</v>
      </c>
      <c r="K613" t="str">
        <f t="shared" si="523"/>
        <v/>
      </c>
      <c r="M613" s="20" t="str">
        <f t="shared" si="515"/>
        <v/>
      </c>
      <c r="N613" s="20" t="str">
        <f>IF($G613=3,SUM($D611:D613),"")</f>
        <v/>
      </c>
      <c r="O613" s="20" t="str">
        <f t="shared" si="516"/>
        <v/>
      </c>
      <c r="P613" s="20" t="str">
        <f t="shared" si="517"/>
        <v/>
      </c>
      <c r="Q613" s="20" t="str">
        <f t="shared" si="518"/>
        <v/>
      </c>
      <c r="R613" s="20">
        <f t="shared" si="519"/>
        <v>40691</v>
      </c>
      <c r="S613" s="20" t="str">
        <f t="shared" si="520"/>
        <v/>
      </c>
      <c r="T613" s="20" t="str">
        <f t="shared" si="521"/>
        <v/>
      </c>
      <c r="W613" s="5"/>
      <c r="X613" s="7"/>
      <c r="Z613" s="1"/>
      <c r="AA613" s="1"/>
      <c r="AB613" s="5"/>
      <c r="AC613" s="5"/>
      <c r="AD613" s="1"/>
    </row>
    <row r="614" spans="1:31" x14ac:dyDescent="0.25">
      <c r="A614" t="s">
        <v>96</v>
      </c>
      <c r="B614" t="s">
        <v>867</v>
      </c>
      <c r="C614">
        <v>20</v>
      </c>
      <c r="D614">
        <v>1989</v>
      </c>
      <c r="E614" s="15">
        <v>4.673</v>
      </c>
      <c r="F614" s="6">
        <f t="shared" si="510"/>
        <v>6.3316249999999998</v>
      </c>
      <c r="G614">
        <f t="shared" si="514"/>
        <v>8</v>
      </c>
      <c r="H614">
        <f t="shared" si="522"/>
        <v>357</v>
      </c>
      <c r="I614" s="5">
        <f t="shared" si="513"/>
        <v>2284.9830000000006</v>
      </c>
      <c r="J614" s="7">
        <f t="shared" si="524"/>
        <v>0</v>
      </c>
      <c r="K614" t="str">
        <f t="shared" si="523"/>
        <v/>
      </c>
      <c r="M614" s="20" t="str">
        <f t="shared" si="515"/>
        <v/>
      </c>
      <c r="N614" s="20" t="str">
        <f>IF($G614=3,SUM($D612:D614),"")</f>
        <v/>
      </c>
      <c r="O614" s="20" t="str">
        <f t="shared" si="516"/>
        <v/>
      </c>
      <c r="P614" s="20" t="str">
        <f t="shared" si="517"/>
        <v/>
      </c>
      <c r="Q614" s="20" t="str">
        <f t="shared" si="518"/>
        <v/>
      </c>
      <c r="R614" s="20" t="str">
        <f t="shared" si="519"/>
        <v/>
      </c>
      <c r="S614" s="20">
        <f t="shared" si="520"/>
        <v>42680</v>
      </c>
      <c r="T614" s="20" t="str">
        <f t="shared" si="521"/>
        <v/>
      </c>
      <c r="W614" s="5"/>
      <c r="X614" s="7"/>
      <c r="Z614" s="1"/>
      <c r="AA614" s="1"/>
      <c r="AB614" s="5"/>
      <c r="AC614" s="5"/>
      <c r="AD614" s="1"/>
    </row>
    <row r="615" spans="1:31" x14ac:dyDescent="0.25">
      <c r="A615" t="s">
        <v>96</v>
      </c>
      <c r="B615" t="s">
        <v>868</v>
      </c>
      <c r="C615">
        <v>14</v>
      </c>
      <c r="D615">
        <v>1365</v>
      </c>
      <c r="E615" s="15">
        <v>2.9289999999999998</v>
      </c>
      <c r="F615" s="6">
        <f t="shared" si="511"/>
        <v>5.9535555555555559</v>
      </c>
      <c r="G615">
        <f t="shared" si="514"/>
        <v>9</v>
      </c>
      <c r="H615">
        <f t="shared" si="522"/>
        <v>371</v>
      </c>
      <c r="I615" s="5">
        <f t="shared" si="513"/>
        <v>2325.9890000000005</v>
      </c>
      <c r="J615" s="7">
        <f t="shared" si="524"/>
        <v>0</v>
      </c>
      <c r="K615" t="str">
        <f t="shared" si="523"/>
        <v/>
      </c>
      <c r="M615" s="20" t="str">
        <f t="shared" si="515"/>
        <v/>
      </c>
      <c r="N615" s="20" t="str">
        <f>IF($G615=3,SUM($D613:D615),"")</f>
        <v/>
      </c>
      <c r="O615" s="20" t="str">
        <f t="shared" si="516"/>
        <v/>
      </c>
      <c r="P615" s="20" t="str">
        <f t="shared" si="517"/>
        <v/>
      </c>
      <c r="Q615" s="20" t="str">
        <f t="shared" si="518"/>
        <v/>
      </c>
      <c r="R615" s="20" t="str">
        <f t="shared" si="519"/>
        <v/>
      </c>
      <c r="S615" s="20" t="str">
        <f t="shared" si="520"/>
        <v/>
      </c>
      <c r="T615" s="20">
        <f t="shared" si="521"/>
        <v>44045</v>
      </c>
      <c r="W615" s="5"/>
      <c r="X615" s="7"/>
      <c r="Z615" s="1"/>
      <c r="AA615" s="1"/>
      <c r="AB615" s="5"/>
      <c r="AC615" s="5"/>
      <c r="AD615" s="1"/>
    </row>
    <row r="616" spans="1:31" x14ac:dyDescent="0.25">
      <c r="A616" t="s">
        <v>96</v>
      </c>
      <c r="B616" t="s">
        <v>869</v>
      </c>
      <c r="C616">
        <v>11</v>
      </c>
      <c r="D616">
        <v>931</v>
      </c>
      <c r="E616" s="15">
        <v>3.3580000000000001</v>
      </c>
      <c r="F616" s="6">
        <f t="shared" si="512"/>
        <v>5.694</v>
      </c>
      <c r="G616">
        <f t="shared" si="514"/>
        <v>10</v>
      </c>
      <c r="H616">
        <f t="shared" si="522"/>
        <v>382</v>
      </c>
      <c r="I616" s="5">
        <f t="shared" si="513"/>
        <v>2362.9270000000006</v>
      </c>
      <c r="J616" s="7">
        <f t="shared" si="524"/>
        <v>6.1856727748691114</v>
      </c>
      <c r="K616">
        <f t="shared" si="523"/>
        <v>44976</v>
      </c>
      <c r="M616" s="20" t="str">
        <f t="shared" si="515"/>
        <v/>
      </c>
      <c r="N616" s="20" t="str">
        <f>IF($G616=3,SUM($D614:D616),"")</f>
        <v/>
      </c>
      <c r="O616" s="20" t="str">
        <f t="shared" si="516"/>
        <v/>
      </c>
      <c r="P616" s="20" t="str">
        <f t="shared" si="517"/>
        <v/>
      </c>
      <c r="Q616" s="20" t="str">
        <f t="shared" si="518"/>
        <v/>
      </c>
      <c r="R616" s="20" t="str">
        <f t="shared" si="519"/>
        <v/>
      </c>
      <c r="S616" s="20" t="str">
        <f t="shared" si="520"/>
        <v/>
      </c>
      <c r="T616" s="20" t="str">
        <f t="shared" si="521"/>
        <v/>
      </c>
      <c r="W616" s="5"/>
      <c r="X616" s="7"/>
      <c r="Z616" s="1"/>
      <c r="AA616" s="1"/>
      <c r="AB616" s="5"/>
      <c r="AC616" s="5"/>
      <c r="AD616" s="1"/>
    </row>
    <row r="617" spans="1:31" x14ac:dyDescent="0.25">
      <c r="A617" t="s">
        <v>80</v>
      </c>
      <c r="B617" t="s">
        <v>762</v>
      </c>
      <c r="C617">
        <v>60</v>
      </c>
      <c r="D617">
        <v>3196</v>
      </c>
      <c r="E617" s="15">
        <v>4.5039999999999996</v>
      </c>
      <c r="F617" s="6">
        <f t="shared" si="503"/>
        <v>4.5039999999999996</v>
      </c>
      <c r="G617">
        <f t="shared" si="514"/>
        <v>1</v>
      </c>
      <c r="H617">
        <f t="shared" si="522"/>
        <v>60</v>
      </c>
      <c r="I617" s="5">
        <f t="shared" si="513"/>
        <v>270.23999999999995</v>
      </c>
      <c r="J617" s="7">
        <f t="shared" si="524"/>
        <v>0</v>
      </c>
      <c r="K617" t="str">
        <f t="shared" si="523"/>
        <v/>
      </c>
      <c r="M617" s="20" t="str">
        <f t="shared" si="515"/>
        <v/>
      </c>
      <c r="N617" s="20" t="str">
        <f>IF($G617=3,SUM($D615:D617),"")</f>
        <v/>
      </c>
      <c r="O617" s="20" t="str">
        <f t="shared" si="516"/>
        <v/>
      </c>
      <c r="P617" s="20" t="str">
        <f t="shared" si="517"/>
        <v/>
      </c>
      <c r="Q617" s="20" t="str">
        <f t="shared" si="518"/>
        <v/>
      </c>
      <c r="R617" s="20" t="str">
        <f t="shared" si="519"/>
        <v/>
      </c>
      <c r="S617" s="20" t="str">
        <f t="shared" si="520"/>
        <v/>
      </c>
      <c r="T617" s="20" t="str">
        <f t="shared" si="521"/>
        <v/>
      </c>
      <c r="W617" s="5"/>
      <c r="X617" s="7"/>
      <c r="Z617" s="1"/>
      <c r="AA617" s="1"/>
      <c r="AB617" s="5"/>
      <c r="AC617" s="5"/>
      <c r="AD617" s="1"/>
    </row>
    <row r="618" spans="1:31" x14ac:dyDescent="0.25">
      <c r="A618" t="s">
        <v>80</v>
      </c>
      <c r="B618" t="s">
        <v>761</v>
      </c>
      <c r="C618">
        <v>57</v>
      </c>
      <c r="D618">
        <v>2637</v>
      </c>
      <c r="E618" s="15">
        <v>3.2250000000000001</v>
      </c>
      <c r="F618" s="6">
        <f t="shared" si="504"/>
        <v>3.8644999999999996</v>
      </c>
      <c r="G618">
        <f t="shared" si="514"/>
        <v>2</v>
      </c>
      <c r="H618">
        <f t="shared" si="522"/>
        <v>117</v>
      </c>
      <c r="I618" s="5">
        <f t="shared" si="513"/>
        <v>454.06499999999994</v>
      </c>
      <c r="J618" s="7">
        <f t="shared" si="524"/>
        <v>0</v>
      </c>
      <c r="K618" t="str">
        <f t="shared" si="523"/>
        <v/>
      </c>
      <c r="M618" s="20">
        <f t="shared" si="515"/>
        <v>5833</v>
      </c>
      <c r="N618" s="20" t="str">
        <f>IF($G618=3,SUM($D616:D618),"")</f>
        <v/>
      </c>
      <c r="O618" s="20" t="str">
        <f t="shared" si="516"/>
        <v/>
      </c>
      <c r="P618" s="20" t="str">
        <f t="shared" si="517"/>
        <v/>
      </c>
      <c r="Q618" s="20" t="str">
        <f t="shared" si="518"/>
        <v/>
      </c>
      <c r="R618" s="20" t="str">
        <f t="shared" si="519"/>
        <v/>
      </c>
      <c r="S618" s="20" t="str">
        <f t="shared" si="520"/>
        <v/>
      </c>
      <c r="T618" s="20" t="str">
        <f t="shared" si="521"/>
        <v/>
      </c>
      <c r="W618" s="5"/>
      <c r="X618" s="7"/>
      <c r="Z618" s="5"/>
      <c r="AA618" s="1"/>
      <c r="AB618" s="5"/>
      <c r="AC618" s="5"/>
      <c r="AD618" s="1"/>
      <c r="AE618" s="5"/>
    </row>
    <row r="619" spans="1:31" x14ac:dyDescent="0.25">
      <c r="A619" t="s">
        <v>80</v>
      </c>
      <c r="B619" t="s">
        <v>763</v>
      </c>
      <c r="C619">
        <v>50</v>
      </c>
      <c r="D619">
        <v>2167</v>
      </c>
      <c r="E619" s="15">
        <v>3.137</v>
      </c>
      <c r="F619" s="6">
        <f t="shared" si="505"/>
        <v>3.6219999999999999</v>
      </c>
      <c r="G619">
        <f t="shared" si="514"/>
        <v>3</v>
      </c>
      <c r="H619">
        <f t="shared" si="522"/>
        <v>167</v>
      </c>
      <c r="I619" s="5">
        <f t="shared" si="513"/>
        <v>610.91499999999996</v>
      </c>
      <c r="J619" s="7">
        <f t="shared" si="524"/>
        <v>0</v>
      </c>
      <c r="K619" t="str">
        <f t="shared" si="523"/>
        <v/>
      </c>
      <c r="M619" s="20" t="str">
        <f t="shared" si="515"/>
        <v/>
      </c>
      <c r="N619" s="20">
        <f>IF($G619=3,SUM($D617:D619),"")</f>
        <v>8000</v>
      </c>
      <c r="O619" s="20" t="str">
        <f t="shared" si="516"/>
        <v/>
      </c>
      <c r="P619" s="20" t="str">
        <f t="shared" si="517"/>
        <v/>
      </c>
      <c r="Q619" s="20" t="str">
        <f t="shared" si="518"/>
        <v/>
      </c>
      <c r="R619" s="20" t="str">
        <f t="shared" si="519"/>
        <v/>
      </c>
      <c r="S619" s="20" t="str">
        <f t="shared" si="520"/>
        <v/>
      </c>
      <c r="T619" s="20" t="str">
        <f t="shared" si="521"/>
        <v/>
      </c>
      <c r="W619" s="5"/>
      <c r="X619" s="7"/>
      <c r="Z619" s="1"/>
      <c r="AA619" s="1"/>
      <c r="AB619" s="5"/>
      <c r="AC619" s="5"/>
      <c r="AD619" s="1"/>
    </row>
    <row r="620" spans="1:31" x14ac:dyDescent="0.25">
      <c r="A620" t="s">
        <v>80</v>
      </c>
      <c r="B620" t="s">
        <v>764</v>
      </c>
      <c r="C620">
        <v>30</v>
      </c>
      <c r="D620">
        <v>1298</v>
      </c>
      <c r="E620" s="15">
        <v>2.8149999999999999</v>
      </c>
      <c r="F620" s="6">
        <f t="shared" si="506"/>
        <v>3.4202499999999998</v>
      </c>
      <c r="G620">
        <f t="shared" si="514"/>
        <v>4</v>
      </c>
      <c r="H620">
        <f t="shared" si="522"/>
        <v>197</v>
      </c>
      <c r="I620" s="5">
        <f t="shared" si="513"/>
        <v>695.36500000000001</v>
      </c>
      <c r="J620" s="7">
        <f t="shared" si="524"/>
        <v>0</v>
      </c>
      <c r="K620" t="str">
        <f t="shared" si="523"/>
        <v/>
      </c>
      <c r="M620" s="20" t="str">
        <f t="shared" si="515"/>
        <v/>
      </c>
      <c r="N620" s="20" t="str">
        <f>IF($G620=3,SUM($D618:D620),"")</f>
        <v/>
      </c>
      <c r="O620" s="20">
        <f t="shared" si="516"/>
        <v>9298</v>
      </c>
      <c r="P620" s="20" t="str">
        <f t="shared" si="517"/>
        <v/>
      </c>
      <c r="Q620" s="20" t="str">
        <f t="shared" si="518"/>
        <v/>
      </c>
      <c r="R620" s="20" t="str">
        <f t="shared" si="519"/>
        <v/>
      </c>
      <c r="S620" s="20" t="str">
        <f t="shared" si="520"/>
        <v/>
      </c>
      <c r="T620" s="20" t="str">
        <f t="shared" si="521"/>
        <v/>
      </c>
      <c r="W620" s="5"/>
      <c r="X620" s="7"/>
      <c r="Z620" s="1"/>
      <c r="AA620" s="1"/>
      <c r="AB620" s="5"/>
      <c r="AC620" s="5"/>
      <c r="AD620" s="1"/>
    </row>
    <row r="621" spans="1:31" x14ac:dyDescent="0.25">
      <c r="A621" t="s">
        <v>80</v>
      </c>
      <c r="B621" t="s">
        <v>766</v>
      </c>
      <c r="C621">
        <v>28</v>
      </c>
      <c r="D621">
        <v>1607</v>
      </c>
      <c r="E621" s="15">
        <v>0.90600000000000003</v>
      </c>
      <c r="F621" s="6">
        <f t="shared" si="507"/>
        <v>2.9173999999999998</v>
      </c>
      <c r="G621">
        <f t="shared" si="514"/>
        <v>5</v>
      </c>
      <c r="H621">
        <f t="shared" si="522"/>
        <v>225</v>
      </c>
      <c r="I621" s="5">
        <f t="shared" si="513"/>
        <v>720.73300000000006</v>
      </c>
      <c r="J621" s="7">
        <f t="shared" si="524"/>
        <v>0</v>
      </c>
      <c r="K621" t="str">
        <f t="shared" si="523"/>
        <v/>
      </c>
      <c r="M621" s="20" t="str">
        <f t="shared" si="515"/>
        <v/>
      </c>
      <c r="N621" s="20" t="str">
        <f>IF($G621=3,SUM($D619:D621),"")</f>
        <v/>
      </c>
      <c r="O621" s="20" t="str">
        <f t="shared" si="516"/>
        <v/>
      </c>
      <c r="P621" s="20">
        <f t="shared" si="517"/>
        <v>5072</v>
      </c>
      <c r="Q621" s="20" t="str">
        <f t="shared" si="518"/>
        <v/>
      </c>
      <c r="R621" s="20" t="str">
        <f t="shared" si="519"/>
        <v/>
      </c>
      <c r="S621" s="20" t="str">
        <f t="shared" si="520"/>
        <v/>
      </c>
      <c r="T621" s="20" t="str">
        <f t="shared" si="521"/>
        <v/>
      </c>
      <c r="W621" s="5"/>
      <c r="X621" s="7"/>
      <c r="Z621" s="1"/>
      <c r="AA621" s="1"/>
      <c r="AB621" s="5"/>
      <c r="AC621" s="5"/>
      <c r="AD621" s="1"/>
    </row>
    <row r="622" spans="1:31" x14ac:dyDescent="0.25">
      <c r="A622" t="s">
        <v>80</v>
      </c>
      <c r="B622" t="s">
        <v>767</v>
      </c>
      <c r="C622">
        <v>26</v>
      </c>
      <c r="D622">
        <v>1175</v>
      </c>
      <c r="E622" s="15">
        <v>2.9289999999999998</v>
      </c>
      <c r="F622" s="6">
        <f t="shared" si="508"/>
        <v>2.9193333333333329</v>
      </c>
      <c r="G622">
        <f t="shared" si="514"/>
        <v>6</v>
      </c>
      <c r="H622">
        <f t="shared" si="522"/>
        <v>251</v>
      </c>
      <c r="I622" s="5">
        <f t="shared" si="513"/>
        <v>796.88700000000006</v>
      </c>
      <c r="J622" s="7">
        <f t="shared" si="524"/>
        <v>0</v>
      </c>
      <c r="K622" t="str">
        <f t="shared" si="523"/>
        <v/>
      </c>
      <c r="M622" s="20" t="str">
        <f t="shared" si="515"/>
        <v/>
      </c>
      <c r="N622" s="20" t="str">
        <f>IF($G622=3,SUM($D620:D622),"")</f>
        <v/>
      </c>
      <c r="O622" s="20" t="str">
        <f t="shared" si="516"/>
        <v/>
      </c>
      <c r="P622" s="20" t="str">
        <f t="shared" si="517"/>
        <v/>
      </c>
      <c r="Q622" s="20">
        <f t="shared" si="518"/>
        <v>12080</v>
      </c>
      <c r="R622" s="20" t="str">
        <f t="shared" si="519"/>
        <v/>
      </c>
      <c r="S622" s="20" t="str">
        <f t="shared" si="520"/>
        <v/>
      </c>
      <c r="T622" s="20" t="str">
        <f t="shared" si="521"/>
        <v/>
      </c>
      <c r="W622" s="5"/>
      <c r="X622" s="7"/>
      <c r="Z622" s="1"/>
      <c r="AA622" s="1"/>
      <c r="AB622" s="5"/>
      <c r="AC622" s="5"/>
      <c r="AD622" s="1"/>
    </row>
    <row r="623" spans="1:31" x14ac:dyDescent="0.25">
      <c r="A623" t="s">
        <v>80</v>
      </c>
      <c r="B623" t="s">
        <v>765</v>
      </c>
      <c r="C623">
        <v>25</v>
      </c>
      <c r="D623">
        <v>977</v>
      </c>
      <c r="E623" s="15">
        <v>3.177</v>
      </c>
      <c r="F623" s="6">
        <f t="shared" si="509"/>
        <v>2.956142857142857</v>
      </c>
      <c r="G623">
        <f t="shared" si="514"/>
        <v>7</v>
      </c>
      <c r="H623">
        <f t="shared" si="522"/>
        <v>276</v>
      </c>
      <c r="I623" s="5">
        <f t="shared" si="513"/>
        <v>876.31200000000001</v>
      </c>
      <c r="J623" s="7">
        <f t="shared" si="524"/>
        <v>0</v>
      </c>
      <c r="K623" t="str">
        <f t="shared" si="523"/>
        <v/>
      </c>
      <c r="M623" s="20" t="str">
        <f t="shared" si="515"/>
        <v/>
      </c>
      <c r="N623" s="20" t="str">
        <f>IF($G623=3,SUM($D621:D623),"")</f>
        <v/>
      </c>
      <c r="O623" s="20" t="str">
        <f t="shared" si="516"/>
        <v/>
      </c>
      <c r="P623" s="20" t="str">
        <f t="shared" si="517"/>
        <v/>
      </c>
      <c r="Q623" s="20" t="str">
        <f t="shared" si="518"/>
        <v/>
      </c>
      <c r="R623" s="20">
        <f t="shared" si="519"/>
        <v>13057</v>
      </c>
      <c r="S623" s="20" t="str">
        <f t="shared" si="520"/>
        <v/>
      </c>
      <c r="T623" s="20" t="str">
        <f t="shared" si="521"/>
        <v/>
      </c>
      <c r="W623" s="5"/>
      <c r="X623" s="7"/>
      <c r="Z623" s="1"/>
      <c r="AA623" s="1"/>
      <c r="AB623" s="5"/>
      <c r="AC623" s="5"/>
      <c r="AD623" s="1"/>
    </row>
    <row r="624" spans="1:31" x14ac:dyDescent="0.25">
      <c r="A624" t="s">
        <v>80</v>
      </c>
      <c r="B624" t="s">
        <v>768</v>
      </c>
      <c r="C624">
        <v>15</v>
      </c>
      <c r="D624">
        <v>700</v>
      </c>
      <c r="E624" s="15">
        <v>2.35</v>
      </c>
      <c r="F624" s="6">
        <f t="shared" si="510"/>
        <v>2.8803749999999999</v>
      </c>
      <c r="G624">
        <f t="shared" si="514"/>
        <v>8</v>
      </c>
      <c r="H624">
        <f t="shared" si="522"/>
        <v>291</v>
      </c>
      <c r="I624" s="5">
        <f t="shared" si="513"/>
        <v>911.56200000000001</v>
      </c>
      <c r="J624" s="7">
        <f t="shared" si="524"/>
        <v>0</v>
      </c>
      <c r="K624" t="str">
        <f t="shared" si="523"/>
        <v/>
      </c>
      <c r="M624" s="20" t="str">
        <f t="shared" si="515"/>
        <v/>
      </c>
      <c r="N624" s="20" t="str">
        <f>IF($G624=3,SUM($D622:D624),"")</f>
        <v/>
      </c>
      <c r="O624" s="20" t="str">
        <f t="shared" si="516"/>
        <v/>
      </c>
      <c r="P624" s="20" t="str">
        <f t="shared" si="517"/>
        <v/>
      </c>
      <c r="Q624" s="20" t="str">
        <f t="shared" si="518"/>
        <v/>
      </c>
      <c r="R624" s="20" t="str">
        <f t="shared" si="519"/>
        <v/>
      </c>
      <c r="S624" s="20">
        <f t="shared" si="520"/>
        <v>13757</v>
      </c>
      <c r="T624" s="20" t="str">
        <f t="shared" si="521"/>
        <v/>
      </c>
      <c r="W624" s="5"/>
      <c r="X624" s="7"/>
      <c r="Z624" s="1"/>
      <c r="AA624" s="1"/>
      <c r="AB624" s="5"/>
      <c r="AC624" s="5"/>
      <c r="AD624" s="1"/>
    </row>
    <row r="625" spans="1:31" x14ac:dyDescent="0.25">
      <c r="A625" t="s">
        <v>80</v>
      </c>
      <c r="B625" t="s">
        <v>769</v>
      </c>
      <c r="C625">
        <v>14</v>
      </c>
      <c r="D625">
        <v>540</v>
      </c>
      <c r="E625" s="15">
        <v>2.3010000000000002</v>
      </c>
      <c r="F625" s="6">
        <f t="shared" si="511"/>
        <v>2.8160000000000003</v>
      </c>
      <c r="G625">
        <f t="shared" si="514"/>
        <v>9</v>
      </c>
      <c r="H625">
        <f t="shared" si="522"/>
        <v>305</v>
      </c>
      <c r="I625" s="5">
        <f t="shared" si="513"/>
        <v>943.77600000000007</v>
      </c>
      <c r="J625" s="7">
        <f t="shared" si="524"/>
        <v>0</v>
      </c>
      <c r="K625" t="str">
        <f t="shared" si="523"/>
        <v/>
      </c>
      <c r="M625" s="20" t="str">
        <f t="shared" si="515"/>
        <v/>
      </c>
      <c r="N625" s="20" t="str">
        <f>IF($G625=3,SUM($D623:D625),"")</f>
        <v/>
      </c>
      <c r="O625" s="20" t="str">
        <f t="shared" si="516"/>
        <v/>
      </c>
      <c r="P625" s="20" t="str">
        <f t="shared" si="517"/>
        <v/>
      </c>
      <c r="Q625" s="20" t="str">
        <f t="shared" si="518"/>
        <v/>
      </c>
      <c r="R625" s="20" t="str">
        <f t="shared" si="519"/>
        <v/>
      </c>
      <c r="S625" s="20" t="str">
        <f t="shared" si="520"/>
        <v/>
      </c>
      <c r="T625" s="20">
        <f t="shared" si="521"/>
        <v>14297</v>
      </c>
      <c r="W625" s="5"/>
      <c r="X625" s="7"/>
      <c r="Z625" s="1"/>
      <c r="AA625" s="1"/>
      <c r="AB625" s="5"/>
      <c r="AC625" s="5"/>
      <c r="AD625" s="1"/>
    </row>
    <row r="626" spans="1:31" x14ac:dyDescent="0.25">
      <c r="A626" t="s">
        <v>80</v>
      </c>
      <c r="B626" t="s">
        <v>1888</v>
      </c>
      <c r="C626">
        <v>11</v>
      </c>
      <c r="D626">
        <v>822</v>
      </c>
      <c r="E626" s="15">
        <v>1.361</v>
      </c>
      <c r="F626" s="6">
        <f t="shared" si="512"/>
        <v>2.6705000000000001</v>
      </c>
      <c r="G626">
        <f t="shared" si="514"/>
        <v>10</v>
      </c>
      <c r="H626">
        <f t="shared" si="522"/>
        <v>316</v>
      </c>
      <c r="I626" s="5">
        <f t="shared" si="513"/>
        <v>958.74700000000007</v>
      </c>
      <c r="J626" s="7">
        <f t="shared" si="524"/>
        <v>3.0340094936708861</v>
      </c>
      <c r="K626">
        <f t="shared" si="523"/>
        <v>15119</v>
      </c>
      <c r="M626" s="20" t="str">
        <f t="shared" si="515"/>
        <v/>
      </c>
      <c r="N626" s="20" t="str">
        <f>IF($G626=3,SUM($D624:D626),"")</f>
        <v/>
      </c>
      <c r="O626" s="20" t="str">
        <f t="shared" si="516"/>
        <v/>
      </c>
      <c r="P626" s="20" t="str">
        <f t="shared" si="517"/>
        <v/>
      </c>
      <c r="Q626" s="20" t="str">
        <f t="shared" si="518"/>
        <v/>
      </c>
      <c r="R626" s="20" t="str">
        <f t="shared" si="519"/>
        <v/>
      </c>
      <c r="S626" s="20" t="str">
        <f t="shared" si="520"/>
        <v/>
      </c>
      <c r="T626" s="20" t="str">
        <f t="shared" si="521"/>
        <v/>
      </c>
      <c r="W626" s="5"/>
      <c r="X626" s="7"/>
      <c r="Z626" s="1"/>
      <c r="AA626" s="1"/>
      <c r="AB626" s="5"/>
      <c r="AC626" s="5"/>
      <c r="AD626" s="1"/>
    </row>
    <row r="627" spans="1:31" x14ac:dyDescent="0.25">
      <c r="A627" t="s">
        <v>27</v>
      </c>
      <c r="B627" t="s">
        <v>422</v>
      </c>
      <c r="C627">
        <v>84</v>
      </c>
      <c r="D627">
        <v>6351</v>
      </c>
      <c r="E627" s="15">
        <v>4.0380000000000003</v>
      </c>
      <c r="F627" s="6">
        <f t="shared" ref="F627:F687" si="525">AVERAGE(E627)</f>
        <v>4.0380000000000003</v>
      </c>
      <c r="G627">
        <f t="shared" si="514"/>
        <v>1</v>
      </c>
      <c r="H627">
        <f t="shared" si="522"/>
        <v>84</v>
      </c>
      <c r="I627" s="5">
        <f t="shared" si="513"/>
        <v>339.19200000000001</v>
      </c>
      <c r="J627" s="7">
        <f t="shared" si="524"/>
        <v>0</v>
      </c>
      <c r="K627" t="str">
        <f t="shared" si="523"/>
        <v/>
      </c>
      <c r="M627" s="20" t="str">
        <f t="shared" si="515"/>
        <v/>
      </c>
      <c r="N627" s="20" t="str">
        <f>IF($G627=3,SUM($D625:D627),"")</f>
        <v/>
      </c>
      <c r="O627" s="20" t="str">
        <f t="shared" si="516"/>
        <v/>
      </c>
      <c r="P627" s="20" t="str">
        <f t="shared" si="517"/>
        <v/>
      </c>
      <c r="Q627" s="20" t="str">
        <f t="shared" si="518"/>
        <v/>
      </c>
      <c r="R627" s="20" t="str">
        <f t="shared" si="519"/>
        <v/>
      </c>
      <c r="S627" s="20" t="str">
        <f t="shared" si="520"/>
        <v/>
      </c>
      <c r="T627" s="20" t="str">
        <f t="shared" si="521"/>
        <v/>
      </c>
      <c r="W627" s="5"/>
      <c r="X627" s="7"/>
      <c r="Z627" s="1"/>
      <c r="AA627" s="1"/>
      <c r="AB627" s="5"/>
      <c r="AC627" s="5"/>
      <c r="AD627" s="1"/>
    </row>
    <row r="628" spans="1:31" x14ac:dyDescent="0.25">
      <c r="A628" t="s">
        <v>27</v>
      </c>
      <c r="B628" t="s">
        <v>245</v>
      </c>
      <c r="C628">
        <v>73</v>
      </c>
      <c r="D628">
        <v>7340</v>
      </c>
      <c r="E628" s="15">
        <v>2.3260000000000001</v>
      </c>
      <c r="F628" s="6">
        <f t="shared" ref="F628:F688" si="526">AVERAGE(E627:E628)</f>
        <v>3.1820000000000004</v>
      </c>
      <c r="G628">
        <f t="shared" si="514"/>
        <v>2</v>
      </c>
      <c r="H628">
        <f t="shared" si="522"/>
        <v>157</v>
      </c>
      <c r="I628" s="5">
        <f t="shared" si="513"/>
        <v>508.99</v>
      </c>
      <c r="J628" s="7">
        <f t="shared" si="524"/>
        <v>0</v>
      </c>
      <c r="K628" t="str">
        <f t="shared" si="523"/>
        <v/>
      </c>
      <c r="M628" s="20">
        <f t="shared" si="515"/>
        <v>13691</v>
      </c>
      <c r="N628" s="20" t="str">
        <f>IF($G628=3,SUM($D626:D628),"")</f>
        <v/>
      </c>
      <c r="O628" s="20" t="str">
        <f t="shared" si="516"/>
        <v/>
      </c>
      <c r="P628" s="20" t="str">
        <f t="shared" si="517"/>
        <v/>
      </c>
      <c r="Q628" s="20" t="str">
        <f t="shared" si="518"/>
        <v/>
      </c>
      <c r="R628" s="20" t="str">
        <f t="shared" si="519"/>
        <v/>
      </c>
      <c r="S628" s="20" t="str">
        <f t="shared" si="520"/>
        <v/>
      </c>
      <c r="T628" s="20" t="str">
        <f t="shared" si="521"/>
        <v/>
      </c>
      <c r="W628" s="5"/>
      <c r="X628" s="7"/>
      <c r="Z628" s="5"/>
      <c r="AA628" s="1"/>
      <c r="AB628" s="5"/>
      <c r="AC628" s="5"/>
      <c r="AD628" s="1"/>
      <c r="AE628" s="5"/>
    </row>
    <row r="629" spans="1:31" x14ac:dyDescent="0.25">
      <c r="A629" t="s">
        <v>27</v>
      </c>
      <c r="B629" t="s">
        <v>423</v>
      </c>
      <c r="C629">
        <v>36</v>
      </c>
      <c r="D629">
        <v>4047</v>
      </c>
      <c r="E629" s="15">
        <v>3.738</v>
      </c>
      <c r="F629" s="6">
        <f t="shared" ref="F629:F689" si="527">AVERAGE(E627:E629)</f>
        <v>3.3673333333333333</v>
      </c>
      <c r="G629">
        <f t="shared" si="514"/>
        <v>3</v>
      </c>
      <c r="H629">
        <f t="shared" si="522"/>
        <v>193</v>
      </c>
      <c r="I629" s="5">
        <f t="shared" si="513"/>
        <v>643.55799999999999</v>
      </c>
      <c r="J629" s="7">
        <f t="shared" si="524"/>
        <v>0</v>
      </c>
      <c r="K629" t="str">
        <f t="shared" si="523"/>
        <v/>
      </c>
      <c r="M629" s="20" t="str">
        <f t="shared" si="515"/>
        <v/>
      </c>
      <c r="N629" s="20">
        <f>IF($G629=3,SUM($D627:D629),"")</f>
        <v>17738</v>
      </c>
      <c r="O629" s="20" t="str">
        <f t="shared" si="516"/>
        <v/>
      </c>
      <c r="P629" s="20" t="str">
        <f t="shared" si="517"/>
        <v/>
      </c>
      <c r="Q629" s="20" t="str">
        <f t="shared" si="518"/>
        <v/>
      </c>
      <c r="R629" s="20" t="str">
        <f t="shared" si="519"/>
        <v/>
      </c>
      <c r="S629" s="20" t="str">
        <f t="shared" si="520"/>
        <v/>
      </c>
      <c r="T629" s="20" t="str">
        <f t="shared" si="521"/>
        <v/>
      </c>
      <c r="W629" s="5"/>
      <c r="X629" s="7"/>
      <c r="Z629" s="1"/>
      <c r="AA629" s="1"/>
      <c r="AB629" s="5"/>
      <c r="AC629" s="5"/>
      <c r="AD629" s="1"/>
    </row>
    <row r="630" spans="1:31" x14ac:dyDescent="0.25">
      <c r="A630" t="s">
        <v>27</v>
      </c>
      <c r="B630" t="s">
        <v>427</v>
      </c>
      <c r="C630">
        <v>28</v>
      </c>
      <c r="D630">
        <v>2533</v>
      </c>
      <c r="E630" s="15">
        <v>6.806</v>
      </c>
      <c r="F630" s="6">
        <f t="shared" ref="F630:F690" si="528">AVERAGE(E627:E630)</f>
        <v>4.2270000000000003</v>
      </c>
      <c r="G630">
        <f t="shared" si="514"/>
        <v>4</v>
      </c>
      <c r="H630">
        <f t="shared" si="522"/>
        <v>221</v>
      </c>
      <c r="I630" s="5">
        <f t="shared" si="513"/>
        <v>834.12599999999998</v>
      </c>
      <c r="J630" s="7">
        <f t="shared" si="524"/>
        <v>0</v>
      </c>
      <c r="K630" t="str">
        <f t="shared" si="523"/>
        <v/>
      </c>
      <c r="M630" s="20" t="str">
        <f t="shared" si="515"/>
        <v/>
      </c>
      <c r="N630" s="20" t="str">
        <f>IF($G630=3,SUM($D628:D630),"")</f>
        <v/>
      </c>
      <c r="O630" s="20">
        <f t="shared" si="516"/>
        <v>20271</v>
      </c>
      <c r="P630" s="20" t="str">
        <f t="shared" si="517"/>
        <v/>
      </c>
      <c r="Q630" s="20" t="str">
        <f t="shared" si="518"/>
        <v/>
      </c>
      <c r="R630" s="20" t="str">
        <f t="shared" si="519"/>
        <v/>
      </c>
      <c r="S630" s="20" t="str">
        <f t="shared" si="520"/>
        <v/>
      </c>
      <c r="T630" s="20" t="str">
        <f t="shared" si="521"/>
        <v/>
      </c>
      <c r="W630" s="5"/>
      <c r="X630" s="7"/>
      <c r="Z630" s="1"/>
      <c r="AA630" s="1"/>
      <c r="AB630" s="5"/>
      <c r="AC630" s="5"/>
      <c r="AD630" s="1"/>
    </row>
    <row r="631" spans="1:31" x14ac:dyDescent="0.25">
      <c r="A631" t="s">
        <v>27</v>
      </c>
      <c r="B631" t="s">
        <v>424</v>
      </c>
      <c r="C631">
        <v>26</v>
      </c>
      <c r="D631">
        <v>2148</v>
      </c>
      <c r="E631" s="15">
        <v>5.3109999999999999</v>
      </c>
      <c r="F631" s="6">
        <f t="shared" ref="F631:F691" si="529">AVERAGE(E627:E631)</f>
        <v>4.4438000000000004</v>
      </c>
      <c r="G631">
        <f t="shared" si="514"/>
        <v>5</v>
      </c>
      <c r="H631">
        <f t="shared" si="522"/>
        <v>247</v>
      </c>
      <c r="I631" s="5">
        <f t="shared" si="513"/>
        <v>972.21199999999999</v>
      </c>
      <c r="J631" s="7">
        <f t="shared" si="524"/>
        <v>0</v>
      </c>
      <c r="K631" t="str">
        <f t="shared" si="523"/>
        <v/>
      </c>
      <c r="M631" s="20" t="str">
        <f t="shared" si="515"/>
        <v/>
      </c>
      <c r="N631" s="20" t="str">
        <f>IF($G631=3,SUM($D629:D631),"")</f>
        <v/>
      </c>
      <c r="O631" s="20" t="str">
        <f t="shared" si="516"/>
        <v/>
      </c>
      <c r="P631" s="20">
        <f t="shared" si="517"/>
        <v>8728</v>
      </c>
      <c r="Q631" s="20" t="str">
        <f t="shared" si="518"/>
        <v/>
      </c>
      <c r="R631" s="20" t="str">
        <f t="shared" si="519"/>
        <v/>
      </c>
      <c r="S631" s="20" t="str">
        <f t="shared" si="520"/>
        <v/>
      </c>
      <c r="T631" s="20" t="str">
        <f t="shared" si="521"/>
        <v/>
      </c>
      <c r="W631" s="5"/>
      <c r="X631" s="7"/>
      <c r="Z631" s="1"/>
      <c r="AA631" s="1"/>
      <c r="AB631" s="5"/>
      <c r="AC631" s="5"/>
      <c r="AD631" s="1"/>
    </row>
    <row r="632" spans="1:31" x14ac:dyDescent="0.25">
      <c r="A632" t="s">
        <v>27</v>
      </c>
      <c r="B632" t="s">
        <v>426</v>
      </c>
      <c r="C632">
        <v>22</v>
      </c>
      <c r="D632">
        <v>2460</v>
      </c>
      <c r="E632" s="15">
        <v>5.4169999999999998</v>
      </c>
      <c r="F632" s="6">
        <f t="shared" ref="F632:F692" si="530">AVERAGE(E627:E632)</f>
        <v>4.6060000000000008</v>
      </c>
      <c r="G632">
        <f t="shared" si="514"/>
        <v>6</v>
      </c>
      <c r="H632">
        <f t="shared" si="522"/>
        <v>269</v>
      </c>
      <c r="I632" s="5">
        <f t="shared" si="513"/>
        <v>1091.386</v>
      </c>
      <c r="J632" s="7">
        <f t="shared" si="524"/>
        <v>0</v>
      </c>
      <c r="K632" t="str">
        <f t="shared" si="523"/>
        <v/>
      </c>
      <c r="M632" s="20" t="str">
        <f t="shared" si="515"/>
        <v/>
      </c>
      <c r="N632" s="20" t="str">
        <f>IF($G632=3,SUM($D630:D632),"")</f>
        <v/>
      </c>
      <c r="O632" s="20" t="str">
        <f t="shared" si="516"/>
        <v/>
      </c>
      <c r="P632" s="20" t="str">
        <f t="shared" si="517"/>
        <v/>
      </c>
      <c r="Q632" s="20">
        <f t="shared" si="518"/>
        <v>24879</v>
      </c>
      <c r="R632" s="20" t="str">
        <f t="shared" si="519"/>
        <v/>
      </c>
      <c r="S632" s="20" t="str">
        <f t="shared" si="520"/>
        <v/>
      </c>
      <c r="T632" s="20" t="str">
        <f t="shared" si="521"/>
        <v/>
      </c>
      <c r="W632" s="5"/>
      <c r="X632" s="7"/>
      <c r="Z632" s="1"/>
      <c r="AA632" s="1"/>
      <c r="AB632" s="5"/>
      <c r="AC632" s="5"/>
      <c r="AD632" s="1"/>
    </row>
    <row r="633" spans="1:31" x14ac:dyDescent="0.25">
      <c r="A633" t="s">
        <v>27</v>
      </c>
      <c r="B633" t="s">
        <v>429</v>
      </c>
      <c r="C633">
        <v>19</v>
      </c>
      <c r="D633">
        <v>1293</v>
      </c>
      <c r="E633" s="15">
        <v>2.5430000000000001</v>
      </c>
      <c r="F633" s="6">
        <f t="shared" ref="F633:F693" si="531">AVERAGE(E627:E633)</f>
        <v>4.3112857142857148</v>
      </c>
      <c r="G633">
        <f t="shared" si="514"/>
        <v>7</v>
      </c>
      <c r="H633">
        <f t="shared" si="522"/>
        <v>288</v>
      </c>
      <c r="I633" s="5">
        <f t="shared" si="513"/>
        <v>1139.703</v>
      </c>
      <c r="J633" s="7">
        <f t="shared" si="524"/>
        <v>0</v>
      </c>
      <c r="K633" t="str">
        <f t="shared" si="523"/>
        <v/>
      </c>
      <c r="M633" s="20" t="str">
        <f t="shared" si="515"/>
        <v/>
      </c>
      <c r="N633" s="20" t="str">
        <f>IF($G633=3,SUM($D631:D633),"")</f>
        <v/>
      </c>
      <c r="O633" s="20" t="str">
        <f t="shared" si="516"/>
        <v/>
      </c>
      <c r="P633" s="20" t="str">
        <f t="shared" si="517"/>
        <v/>
      </c>
      <c r="Q633" s="20" t="str">
        <f t="shared" si="518"/>
        <v/>
      </c>
      <c r="R633" s="20">
        <f t="shared" si="519"/>
        <v>26172</v>
      </c>
      <c r="S633" s="20" t="str">
        <f t="shared" si="520"/>
        <v/>
      </c>
      <c r="T633" s="20" t="str">
        <f t="shared" si="521"/>
        <v/>
      </c>
      <c r="W633" s="5"/>
      <c r="X633" s="7"/>
      <c r="Z633" s="1"/>
      <c r="AA633" s="1"/>
      <c r="AB633" s="5"/>
      <c r="AC633" s="5"/>
      <c r="AD633" s="1"/>
    </row>
    <row r="634" spans="1:31" x14ac:dyDescent="0.25">
      <c r="A634" t="s">
        <v>27</v>
      </c>
      <c r="B634" t="s">
        <v>425</v>
      </c>
      <c r="C634">
        <v>16</v>
      </c>
      <c r="D634">
        <v>1387</v>
      </c>
      <c r="E634" s="15">
        <v>3.504</v>
      </c>
      <c r="F634" s="6">
        <f t="shared" ref="F634:F694" si="532">AVERAGE(E627:E634)</f>
        <v>4.210375</v>
      </c>
      <c r="G634">
        <f t="shared" si="514"/>
        <v>8</v>
      </c>
      <c r="H634">
        <f t="shared" si="522"/>
        <v>304</v>
      </c>
      <c r="I634" s="5">
        <f t="shared" si="513"/>
        <v>1195.7670000000001</v>
      </c>
      <c r="J634" s="7">
        <f t="shared" si="524"/>
        <v>0</v>
      </c>
      <c r="K634" t="str">
        <f t="shared" si="523"/>
        <v/>
      </c>
      <c r="M634" s="20" t="str">
        <f t="shared" si="515"/>
        <v/>
      </c>
      <c r="N634" s="20" t="str">
        <f>IF($G634=3,SUM($D632:D634),"")</f>
        <v/>
      </c>
      <c r="O634" s="20" t="str">
        <f t="shared" si="516"/>
        <v/>
      </c>
      <c r="P634" s="20" t="str">
        <f t="shared" si="517"/>
        <v/>
      </c>
      <c r="Q634" s="20" t="str">
        <f t="shared" si="518"/>
        <v/>
      </c>
      <c r="R634" s="20" t="str">
        <f t="shared" si="519"/>
        <v/>
      </c>
      <c r="S634" s="20">
        <f t="shared" si="520"/>
        <v>27559</v>
      </c>
      <c r="T634" s="20" t="str">
        <f t="shared" si="521"/>
        <v/>
      </c>
      <c r="W634" s="5"/>
      <c r="X634" s="7"/>
      <c r="Z634" s="1"/>
      <c r="AA634" s="1"/>
      <c r="AB634" s="5"/>
      <c r="AC634" s="5"/>
      <c r="AD634" s="1"/>
    </row>
    <row r="635" spans="1:31" x14ac:dyDescent="0.25">
      <c r="A635" t="s">
        <v>27</v>
      </c>
      <c r="B635" t="s">
        <v>428</v>
      </c>
      <c r="C635">
        <v>15</v>
      </c>
      <c r="D635">
        <v>1054</v>
      </c>
      <c r="E635" s="15">
        <v>1.8460000000000001</v>
      </c>
      <c r="F635" s="6">
        <f t="shared" ref="F635:F695" si="533">AVERAGE(E627:E635)</f>
        <v>3.9476666666666662</v>
      </c>
      <c r="G635">
        <f t="shared" si="514"/>
        <v>9</v>
      </c>
      <c r="H635">
        <f t="shared" si="522"/>
        <v>319</v>
      </c>
      <c r="I635" s="5">
        <f t="shared" si="513"/>
        <v>1223.4570000000001</v>
      </c>
      <c r="J635" s="7">
        <f t="shared" si="524"/>
        <v>0</v>
      </c>
      <c r="K635" t="str">
        <f t="shared" si="523"/>
        <v/>
      </c>
      <c r="M635" s="20" t="str">
        <f t="shared" si="515"/>
        <v/>
      </c>
      <c r="N635" s="20" t="str">
        <f>IF($G635=3,SUM($D633:D635),"")</f>
        <v/>
      </c>
      <c r="O635" s="20" t="str">
        <f t="shared" si="516"/>
        <v/>
      </c>
      <c r="P635" s="20" t="str">
        <f t="shared" si="517"/>
        <v/>
      </c>
      <c r="Q635" s="20" t="str">
        <f t="shared" si="518"/>
        <v/>
      </c>
      <c r="R635" s="20" t="str">
        <f t="shared" si="519"/>
        <v/>
      </c>
      <c r="S635" s="20" t="str">
        <f t="shared" si="520"/>
        <v/>
      </c>
      <c r="T635" s="20">
        <f t="shared" si="521"/>
        <v>28613</v>
      </c>
      <c r="W635" s="5"/>
      <c r="X635" s="7"/>
      <c r="Z635" s="1"/>
      <c r="AA635" s="1"/>
      <c r="AB635" s="5"/>
      <c r="AC635" s="5"/>
      <c r="AD635" s="1"/>
    </row>
    <row r="636" spans="1:31" x14ac:dyDescent="0.25">
      <c r="A636" t="s">
        <v>27</v>
      </c>
      <c r="B636" t="s">
        <v>430</v>
      </c>
      <c r="C636">
        <v>13</v>
      </c>
      <c r="D636">
        <v>1963</v>
      </c>
      <c r="E636" s="15">
        <v>1.256</v>
      </c>
      <c r="F636" s="6">
        <f t="shared" ref="F636:F696" si="534">AVERAGE(E627:E636)</f>
        <v>3.6784999999999997</v>
      </c>
      <c r="G636">
        <f t="shared" si="514"/>
        <v>10</v>
      </c>
      <c r="H636">
        <f t="shared" si="522"/>
        <v>332</v>
      </c>
      <c r="I636" s="5">
        <f t="shared" si="513"/>
        <v>1239.7850000000001</v>
      </c>
      <c r="J636" s="7">
        <f t="shared" si="524"/>
        <v>3.734292168674699</v>
      </c>
      <c r="K636">
        <f t="shared" si="523"/>
        <v>30576</v>
      </c>
      <c r="M636" s="20" t="str">
        <f t="shared" si="515"/>
        <v/>
      </c>
      <c r="N636" s="20" t="str">
        <f>IF($G636=3,SUM($D634:D636),"")</f>
        <v/>
      </c>
      <c r="O636" s="20" t="str">
        <f t="shared" si="516"/>
        <v/>
      </c>
      <c r="P636" s="20" t="str">
        <f t="shared" si="517"/>
        <v/>
      </c>
      <c r="Q636" s="20" t="str">
        <f t="shared" si="518"/>
        <v/>
      </c>
      <c r="R636" s="20" t="str">
        <f t="shared" si="519"/>
        <v/>
      </c>
      <c r="S636" s="20" t="str">
        <f t="shared" si="520"/>
        <v/>
      </c>
      <c r="T636" s="20" t="str">
        <f t="shared" si="521"/>
        <v/>
      </c>
      <c r="W636" s="5"/>
      <c r="X636" s="7"/>
      <c r="Z636" s="1"/>
      <c r="AA636" s="1"/>
      <c r="AB636" s="5"/>
      <c r="AC636" s="5"/>
      <c r="AD636" s="1"/>
    </row>
    <row r="637" spans="1:31" x14ac:dyDescent="0.25">
      <c r="A637" t="s">
        <v>26</v>
      </c>
      <c r="B637" t="s">
        <v>241</v>
      </c>
      <c r="C637">
        <v>79</v>
      </c>
      <c r="D637">
        <v>11298</v>
      </c>
      <c r="E637" s="15">
        <v>5.7809999999999997</v>
      </c>
      <c r="F637" s="6">
        <f t="shared" si="525"/>
        <v>5.7809999999999997</v>
      </c>
      <c r="G637">
        <f t="shared" si="514"/>
        <v>1</v>
      </c>
      <c r="H637">
        <f t="shared" si="522"/>
        <v>79</v>
      </c>
      <c r="I637" s="5">
        <f t="shared" si="513"/>
        <v>456.69899999999996</v>
      </c>
      <c r="J637" s="7">
        <f t="shared" si="524"/>
        <v>0</v>
      </c>
      <c r="K637" t="str">
        <f t="shared" si="523"/>
        <v/>
      </c>
      <c r="M637" s="20" t="str">
        <f t="shared" si="515"/>
        <v/>
      </c>
      <c r="N637" s="20" t="str">
        <f>IF($G637=3,SUM($D635:D637),"")</f>
        <v/>
      </c>
      <c r="O637" s="20" t="str">
        <f t="shared" si="516"/>
        <v/>
      </c>
      <c r="P637" s="20" t="str">
        <f t="shared" si="517"/>
        <v/>
      </c>
      <c r="Q637" s="20" t="str">
        <f t="shared" si="518"/>
        <v/>
      </c>
      <c r="R637" s="20" t="str">
        <f t="shared" si="519"/>
        <v/>
      </c>
      <c r="S637" s="20" t="str">
        <f t="shared" si="520"/>
        <v/>
      </c>
      <c r="T637" s="20" t="str">
        <f t="shared" si="521"/>
        <v/>
      </c>
      <c r="W637" s="5"/>
      <c r="X637" s="7"/>
      <c r="Z637" s="1"/>
      <c r="AA637" s="1"/>
      <c r="AB637" s="5"/>
      <c r="AC637" s="5"/>
      <c r="AD637" s="1"/>
    </row>
    <row r="638" spans="1:31" x14ac:dyDescent="0.25">
      <c r="A638" t="s">
        <v>26</v>
      </c>
      <c r="B638" t="s">
        <v>247</v>
      </c>
      <c r="C638">
        <v>57</v>
      </c>
      <c r="D638">
        <v>7202</v>
      </c>
      <c r="E638" s="15">
        <v>3.625</v>
      </c>
      <c r="F638" s="6">
        <f t="shared" si="526"/>
        <v>4.7029999999999994</v>
      </c>
      <c r="G638">
        <f t="shared" si="514"/>
        <v>2</v>
      </c>
      <c r="H638">
        <f t="shared" si="522"/>
        <v>136</v>
      </c>
      <c r="I638" s="5">
        <f t="shared" si="513"/>
        <v>663.32399999999996</v>
      </c>
      <c r="J638" s="7">
        <f t="shared" si="524"/>
        <v>0</v>
      </c>
      <c r="K638" t="str">
        <f t="shared" si="523"/>
        <v/>
      </c>
      <c r="M638" s="20">
        <f t="shared" si="515"/>
        <v>18500</v>
      </c>
      <c r="N638" s="20" t="str">
        <f>IF($G638=3,SUM($D636:D638),"")</f>
        <v/>
      </c>
      <c r="O638" s="20" t="str">
        <f t="shared" si="516"/>
        <v/>
      </c>
      <c r="P638" s="20" t="str">
        <f t="shared" si="517"/>
        <v/>
      </c>
      <c r="Q638" s="20" t="str">
        <f t="shared" si="518"/>
        <v/>
      </c>
      <c r="R638" s="20" t="str">
        <f t="shared" si="519"/>
        <v/>
      </c>
      <c r="S638" s="20" t="str">
        <f t="shared" si="520"/>
        <v/>
      </c>
      <c r="T638" s="20" t="str">
        <f t="shared" si="521"/>
        <v/>
      </c>
      <c r="W638" s="5"/>
      <c r="X638" s="7"/>
      <c r="Z638" s="5"/>
      <c r="AA638" s="1"/>
      <c r="AB638" s="5"/>
      <c r="AC638" s="5"/>
      <c r="AD638" s="1"/>
      <c r="AE638" s="5"/>
    </row>
    <row r="639" spans="1:31" x14ac:dyDescent="0.25">
      <c r="A639" t="s">
        <v>26</v>
      </c>
      <c r="B639" t="s">
        <v>404</v>
      </c>
      <c r="C639">
        <v>35</v>
      </c>
      <c r="D639">
        <v>3472</v>
      </c>
      <c r="E639" s="15">
        <v>8.7460000000000004</v>
      </c>
      <c r="F639" s="6">
        <f t="shared" si="527"/>
        <v>6.0506666666666673</v>
      </c>
      <c r="G639">
        <f t="shared" si="514"/>
        <v>3</v>
      </c>
      <c r="H639">
        <f t="shared" si="522"/>
        <v>171</v>
      </c>
      <c r="I639" s="5">
        <f t="shared" si="513"/>
        <v>969.43399999999997</v>
      </c>
      <c r="J639" s="7">
        <f t="shared" si="524"/>
        <v>0</v>
      </c>
      <c r="K639" t="str">
        <f t="shared" si="523"/>
        <v/>
      </c>
      <c r="M639" s="20" t="str">
        <f t="shared" si="515"/>
        <v/>
      </c>
      <c r="N639" s="20">
        <f>IF($G639=3,SUM($D637:D639),"")</f>
        <v>21972</v>
      </c>
      <c r="O639" s="20" t="str">
        <f t="shared" si="516"/>
        <v/>
      </c>
      <c r="P639" s="20" t="str">
        <f t="shared" si="517"/>
        <v/>
      </c>
      <c r="Q639" s="20" t="str">
        <f t="shared" si="518"/>
        <v/>
      </c>
      <c r="R639" s="20" t="str">
        <f t="shared" si="519"/>
        <v/>
      </c>
      <c r="S639" s="20" t="str">
        <f t="shared" si="520"/>
        <v/>
      </c>
      <c r="T639" s="20" t="str">
        <f t="shared" si="521"/>
        <v/>
      </c>
      <c r="W639" s="5"/>
      <c r="X639" s="7"/>
      <c r="Z639" s="1"/>
      <c r="AA639" s="1"/>
      <c r="AB639" s="5"/>
      <c r="AC639" s="5"/>
      <c r="AD639" s="1"/>
    </row>
    <row r="640" spans="1:31" x14ac:dyDescent="0.25">
      <c r="A640" t="s">
        <v>26</v>
      </c>
      <c r="B640" t="s">
        <v>405</v>
      </c>
      <c r="C640">
        <v>29</v>
      </c>
      <c r="D640">
        <v>2283</v>
      </c>
      <c r="E640" s="15">
        <v>2.2400000000000002</v>
      </c>
      <c r="F640" s="6">
        <f t="shared" si="528"/>
        <v>5.0980000000000008</v>
      </c>
      <c r="G640">
        <f t="shared" si="514"/>
        <v>4</v>
      </c>
      <c r="H640">
        <f t="shared" si="522"/>
        <v>200</v>
      </c>
      <c r="I640" s="5">
        <f t="shared" si="513"/>
        <v>1034.394</v>
      </c>
      <c r="J640" s="7">
        <f t="shared" si="524"/>
        <v>0</v>
      </c>
      <c r="K640" t="str">
        <f t="shared" si="523"/>
        <v/>
      </c>
      <c r="M640" s="20" t="str">
        <f t="shared" si="515"/>
        <v/>
      </c>
      <c r="N640" s="20" t="str">
        <f>IF($G640=3,SUM($D638:D640),"")</f>
        <v/>
      </c>
      <c r="O640" s="20">
        <f t="shared" si="516"/>
        <v>24255</v>
      </c>
      <c r="P640" s="20" t="str">
        <f t="shared" si="517"/>
        <v/>
      </c>
      <c r="Q640" s="20" t="str">
        <f t="shared" si="518"/>
        <v/>
      </c>
      <c r="R640" s="20" t="str">
        <f t="shared" si="519"/>
        <v/>
      </c>
      <c r="S640" s="20" t="str">
        <f t="shared" si="520"/>
        <v/>
      </c>
      <c r="T640" s="20" t="str">
        <f t="shared" si="521"/>
        <v/>
      </c>
      <c r="W640" s="5"/>
      <c r="X640" s="7"/>
      <c r="Z640" s="1"/>
      <c r="AA640" s="1"/>
      <c r="AB640" s="5"/>
      <c r="AC640" s="5"/>
      <c r="AD640" s="1"/>
    </row>
    <row r="641" spans="1:31" x14ac:dyDescent="0.25">
      <c r="A641" t="s">
        <v>26</v>
      </c>
      <c r="B641" t="s">
        <v>408</v>
      </c>
      <c r="C641">
        <v>27</v>
      </c>
      <c r="D641">
        <v>3197</v>
      </c>
      <c r="E641" s="15">
        <v>2.4729999999999999</v>
      </c>
      <c r="F641" s="6">
        <f t="shared" si="529"/>
        <v>4.5730000000000004</v>
      </c>
      <c r="G641">
        <f t="shared" si="514"/>
        <v>5</v>
      </c>
      <c r="H641">
        <f t="shared" si="522"/>
        <v>227</v>
      </c>
      <c r="I641" s="5">
        <f t="shared" si="513"/>
        <v>1101.165</v>
      </c>
      <c r="J641" s="7">
        <f t="shared" si="524"/>
        <v>0</v>
      </c>
      <c r="K641" t="str">
        <f t="shared" si="523"/>
        <v/>
      </c>
      <c r="M641" s="20" t="str">
        <f t="shared" si="515"/>
        <v/>
      </c>
      <c r="N641" s="20" t="str">
        <f>IF($G641=3,SUM($D639:D641),"")</f>
        <v/>
      </c>
      <c r="O641" s="20" t="str">
        <f t="shared" si="516"/>
        <v/>
      </c>
      <c r="P641" s="20">
        <f t="shared" si="517"/>
        <v>8952</v>
      </c>
      <c r="Q641" s="20" t="str">
        <f t="shared" si="518"/>
        <v/>
      </c>
      <c r="R641" s="20" t="str">
        <f t="shared" si="519"/>
        <v/>
      </c>
      <c r="S641" s="20" t="str">
        <f t="shared" si="520"/>
        <v/>
      </c>
      <c r="T641" s="20" t="str">
        <f t="shared" si="521"/>
        <v/>
      </c>
      <c r="W641" s="5"/>
      <c r="X641" s="7"/>
      <c r="Z641" s="1"/>
      <c r="AA641" s="1"/>
      <c r="AB641" s="5"/>
      <c r="AC641" s="5"/>
      <c r="AD641" s="1"/>
    </row>
    <row r="642" spans="1:31" x14ac:dyDescent="0.25">
      <c r="A642" t="s">
        <v>26</v>
      </c>
      <c r="B642" t="s">
        <v>406</v>
      </c>
      <c r="C642">
        <v>27</v>
      </c>
      <c r="D642">
        <v>2517</v>
      </c>
      <c r="E642" s="15">
        <v>2.81</v>
      </c>
      <c r="F642" s="6">
        <f t="shared" si="530"/>
        <v>4.2791666666666668</v>
      </c>
      <c r="G642">
        <f t="shared" si="514"/>
        <v>6</v>
      </c>
      <c r="H642">
        <f t="shared" si="522"/>
        <v>254</v>
      </c>
      <c r="I642" s="5">
        <f t="shared" ref="I642:I705" si="535">IF(G641&gt;G642,E642*C642,E642*C642+I641)</f>
        <v>1177.0349999999999</v>
      </c>
      <c r="J642" s="7">
        <f t="shared" si="524"/>
        <v>0</v>
      </c>
      <c r="K642" t="str">
        <f t="shared" si="523"/>
        <v/>
      </c>
      <c r="M642" s="20" t="str">
        <f t="shared" si="515"/>
        <v/>
      </c>
      <c r="N642" s="20" t="str">
        <f>IF($G642=3,SUM($D640:D642),"")</f>
        <v/>
      </c>
      <c r="O642" s="20" t="str">
        <f t="shared" si="516"/>
        <v/>
      </c>
      <c r="P642" s="20" t="str">
        <f t="shared" si="517"/>
        <v/>
      </c>
      <c r="Q642" s="20">
        <f t="shared" si="518"/>
        <v>29969</v>
      </c>
      <c r="R642" s="20" t="str">
        <f t="shared" si="519"/>
        <v/>
      </c>
      <c r="S642" s="20" t="str">
        <f t="shared" si="520"/>
        <v/>
      </c>
      <c r="T642" s="20" t="str">
        <f t="shared" si="521"/>
        <v/>
      </c>
      <c r="W642" s="5"/>
      <c r="X642" s="7"/>
      <c r="Z642" s="1"/>
      <c r="AA642" s="1"/>
      <c r="AB642" s="5"/>
      <c r="AC642" s="5"/>
      <c r="AD642" s="1"/>
    </row>
    <row r="643" spans="1:31" x14ac:dyDescent="0.25">
      <c r="A643" t="s">
        <v>26</v>
      </c>
      <c r="B643" t="s">
        <v>407</v>
      </c>
      <c r="C643">
        <v>26</v>
      </c>
      <c r="D643">
        <v>3027</v>
      </c>
      <c r="E643" s="15">
        <v>6.22</v>
      </c>
      <c r="F643" s="6">
        <f t="shared" si="531"/>
        <v>4.5564285714285715</v>
      </c>
      <c r="G643">
        <f t="shared" si="514"/>
        <v>7</v>
      </c>
      <c r="H643">
        <f t="shared" si="522"/>
        <v>280</v>
      </c>
      <c r="I643" s="5">
        <f t="shared" si="535"/>
        <v>1338.7549999999999</v>
      </c>
      <c r="J643" s="7">
        <f t="shared" si="524"/>
        <v>0</v>
      </c>
      <c r="K643" t="str">
        <f t="shared" si="523"/>
        <v/>
      </c>
      <c r="M643" s="20" t="str">
        <f t="shared" si="515"/>
        <v/>
      </c>
      <c r="N643" s="20" t="str">
        <f>IF($G643=3,SUM($D641:D643),"")</f>
        <v/>
      </c>
      <c r="O643" s="20" t="str">
        <f t="shared" si="516"/>
        <v/>
      </c>
      <c r="P643" s="20" t="str">
        <f t="shared" si="517"/>
        <v/>
      </c>
      <c r="Q643" s="20" t="str">
        <f t="shared" si="518"/>
        <v/>
      </c>
      <c r="R643" s="20">
        <f t="shared" si="519"/>
        <v>32996</v>
      </c>
      <c r="S643" s="20" t="str">
        <f t="shared" si="520"/>
        <v/>
      </c>
      <c r="T643" s="20" t="str">
        <f t="shared" si="521"/>
        <v/>
      </c>
      <c r="W643" s="5"/>
      <c r="X643" s="7"/>
      <c r="Z643" s="1"/>
      <c r="AA643" s="1"/>
      <c r="AB643" s="5"/>
      <c r="AC643" s="5"/>
      <c r="AD643" s="1"/>
    </row>
    <row r="644" spans="1:31" x14ac:dyDescent="0.25">
      <c r="A644" t="s">
        <v>26</v>
      </c>
      <c r="B644" t="s">
        <v>376</v>
      </c>
      <c r="C644">
        <v>26</v>
      </c>
      <c r="D644">
        <v>2579</v>
      </c>
      <c r="E644" s="15">
        <v>2.633</v>
      </c>
      <c r="F644" s="6">
        <f t="shared" si="532"/>
        <v>4.3159999999999998</v>
      </c>
      <c r="G644">
        <f t="shared" ref="G644:G707" si="536">IF(A644=A643,G643+1,1)</f>
        <v>8</v>
      </c>
      <c r="H644">
        <f t="shared" si="522"/>
        <v>306</v>
      </c>
      <c r="I644" s="5">
        <f t="shared" si="535"/>
        <v>1407.213</v>
      </c>
      <c r="J644" s="7">
        <f t="shared" si="524"/>
        <v>0</v>
      </c>
      <c r="K644" t="str">
        <f t="shared" si="523"/>
        <v/>
      </c>
      <c r="M644" s="20" t="str">
        <f t="shared" ref="M644:M707" si="537">IF($G644=2,SUM($D643:$D644),"")</f>
        <v/>
      </c>
      <c r="N644" s="20" t="str">
        <f>IF($G644=3,SUM($D642:D644),"")</f>
        <v/>
      </c>
      <c r="O644" s="20" t="str">
        <f t="shared" si="516"/>
        <v/>
      </c>
      <c r="P644" s="20" t="str">
        <f t="shared" si="517"/>
        <v/>
      </c>
      <c r="Q644" s="20" t="str">
        <f t="shared" si="518"/>
        <v/>
      </c>
      <c r="R644" s="20" t="str">
        <f t="shared" si="519"/>
        <v/>
      </c>
      <c r="S644" s="20">
        <f t="shared" si="520"/>
        <v>35575</v>
      </c>
      <c r="T644" s="20" t="str">
        <f t="shared" si="521"/>
        <v/>
      </c>
      <c r="W644" s="5"/>
      <c r="X644" s="7"/>
      <c r="Z644" s="1"/>
      <c r="AA644" s="1"/>
      <c r="AB644" s="5"/>
      <c r="AC644" s="5"/>
      <c r="AD644" s="1"/>
    </row>
    <row r="645" spans="1:31" x14ac:dyDescent="0.25">
      <c r="A645" t="s">
        <v>26</v>
      </c>
      <c r="B645" t="s">
        <v>409</v>
      </c>
      <c r="C645">
        <v>20</v>
      </c>
      <c r="D645">
        <v>1964</v>
      </c>
      <c r="E645" s="15">
        <v>3.0960000000000001</v>
      </c>
      <c r="F645" s="6">
        <f t="shared" si="533"/>
        <v>4.1804444444444435</v>
      </c>
      <c r="G645">
        <f t="shared" si="536"/>
        <v>9</v>
      </c>
      <c r="H645">
        <f t="shared" si="522"/>
        <v>326</v>
      </c>
      <c r="I645" s="5">
        <f t="shared" si="535"/>
        <v>1469.133</v>
      </c>
      <c r="J645" s="7">
        <f t="shared" si="524"/>
        <v>0</v>
      </c>
      <c r="K645" t="str">
        <f t="shared" si="523"/>
        <v/>
      </c>
      <c r="M645" s="20" t="str">
        <f t="shared" si="537"/>
        <v/>
      </c>
      <c r="N645" s="20" t="str">
        <f>IF($G645=3,SUM($D643:D645),"")</f>
        <v/>
      </c>
      <c r="O645" s="20" t="str">
        <f t="shared" si="516"/>
        <v/>
      </c>
      <c r="P645" s="20" t="str">
        <f t="shared" si="517"/>
        <v/>
      </c>
      <c r="Q645" s="20" t="str">
        <f t="shared" si="518"/>
        <v/>
      </c>
      <c r="R645" s="20" t="str">
        <f t="shared" si="519"/>
        <v/>
      </c>
      <c r="S645" s="20" t="str">
        <f t="shared" si="520"/>
        <v/>
      </c>
      <c r="T645" s="20">
        <f t="shared" si="521"/>
        <v>37539</v>
      </c>
      <c r="W645" s="5"/>
      <c r="X645" s="7"/>
      <c r="Z645" s="1"/>
      <c r="AA645" s="1"/>
      <c r="AB645" s="5"/>
      <c r="AC645" s="5"/>
      <c r="AD645" s="1"/>
    </row>
    <row r="646" spans="1:31" x14ac:dyDescent="0.25">
      <c r="A646" t="s">
        <v>26</v>
      </c>
      <c r="B646" t="s">
        <v>1889</v>
      </c>
      <c r="C646">
        <v>15</v>
      </c>
      <c r="D646">
        <v>1397</v>
      </c>
      <c r="E646" s="15">
        <v>3.371</v>
      </c>
      <c r="F646" s="6">
        <f t="shared" si="534"/>
        <v>4.0994999999999999</v>
      </c>
      <c r="G646">
        <f t="shared" si="536"/>
        <v>10</v>
      </c>
      <c r="H646">
        <f t="shared" si="522"/>
        <v>341</v>
      </c>
      <c r="I646" s="5">
        <f t="shared" si="535"/>
        <v>1519.6980000000001</v>
      </c>
      <c r="J646" s="7">
        <f t="shared" si="524"/>
        <v>4.4565923753665695</v>
      </c>
      <c r="K646">
        <f t="shared" si="523"/>
        <v>38936</v>
      </c>
      <c r="M646" s="20" t="str">
        <f t="shared" si="537"/>
        <v/>
      </c>
      <c r="N646" s="20" t="str">
        <f>IF($G646=3,SUM($D644:D646),"")</f>
        <v/>
      </c>
      <c r="O646" s="20" t="str">
        <f t="shared" ref="O646:O709" si="538">IF(G646=4,SUM(D643:D646),"")</f>
        <v/>
      </c>
      <c r="P646" s="20" t="str">
        <f t="shared" si="517"/>
        <v/>
      </c>
      <c r="Q646" s="20" t="str">
        <f t="shared" si="518"/>
        <v/>
      </c>
      <c r="R646" s="20" t="str">
        <f t="shared" si="519"/>
        <v/>
      </c>
      <c r="S646" s="20" t="str">
        <f t="shared" si="520"/>
        <v/>
      </c>
      <c r="T646" s="20" t="str">
        <f t="shared" si="521"/>
        <v/>
      </c>
      <c r="W646" s="5"/>
      <c r="X646" s="7"/>
      <c r="Z646" s="1"/>
      <c r="AA646" s="1"/>
      <c r="AB646" s="5"/>
      <c r="AC646" s="5"/>
      <c r="AD646" s="1"/>
    </row>
    <row r="647" spans="1:31" x14ac:dyDescent="0.25">
      <c r="A647" t="s">
        <v>32</v>
      </c>
      <c r="B647" t="s">
        <v>442</v>
      </c>
      <c r="C647">
        <v>147</v>
      </c>
      <c r="D647">
        <v>21337</v>
      </c>
      <c r="E647" s="15">
        <v>16.716000000000001</v>
      </c>
      <c r="F647" s="6">
        <f t="shared" si="525"/>
        <v>16.716000000000001</v>
      </c>
      <c r="G647">
        <f t="shared" si="536"/>
        <v>1</v>
      </c>
      <c r="H647">
        <f t="shared" si="522"/>
        <v>147</v>
      </c>
      <c r="I647" s="5">
        <f t="shared" si="535"/>
        <v>2457.252</v>
      </c>
      <c r="J647" s="7">
        <f t="shared" si="524"/>
        <v>0</v>
      </c>
      <c r="K647" t="str">
        <f t="shared" si="523"/>
        <v/>
      </c>
      <c r="M647" s="20" t="str">
        <f t="shared" si="537"/>
        <v/>
      </c>
      <c r="N647" s="20" t="str">
        <f>IF($G647=3,SUM($D645:D647),"")</f>
        <v/>
      </c>
      <c r="O647" s="20" t="str">
        <f t="shared" si="538"/>
        <v/>
      </c>
      <c r="P647" s="20" t="str">
        <f t="shared" ref="P647:P710" si="539">IF($G647=5,SUM($D645:$D647),"")</f>
        <v/>
      </c>
      <c r="Q647" s="20" t="str">
        <f t="shared" si="518"/>
        <v/>
      </c>
      <c r="R647" s="20" t="str">
        <f t="shared" si="519"/>
        <v/>
      </c>
      <c r="S647" s="20" t="str">
        <f t="shared" si="520"/>
        <v/>
      </c>
      <c r="T647" s="20" t="str">
        <f t="shared" si="521"/>
        <v/>
      </c>
      <c r="W647" s="5"/>
      <c r="X647" s="7"/>
      <c r="Z647" s="1"/>
      <c r="AA647" s="1"/>
      <c r="AB647" s="5"/>
      <c r="AC647" s="5"/>
      <c r="AD647" s="1"/>
    </row>
    <row r="648" spans="1:31" x14ac:dyDescent="0.25">
      <c r="A648" t="s">
        <v>32</v>
      </c>
      <c r="B648" t="s">
        <v>443</v>
      </c>
      <c r="C648">
        <v>113</v>
      </c>
      <c r="D648">
        <v>15093</v>
      </c>
      <c r="E648" s="15">
        <v>11.055</v>
      </c>
      <c r="F648" s="6">
        <f t="shared" si="526"/>
        <v>13.8855</v>
      </c>
      <c r="G648">
        <f t="shared" si="536"/>
        <v>2</v>
      </c>
      <c r="H648">
        <f t="shared" si="522"/>
        <v>260</v>
      </c>
      <c r="I648" s="5">
        <f t="shared" si="535"/>
        <v>3706.4669999999996</v>
      </c>
      <c r="J648" s="7">
        <f t="shared" si="524"/>
        <v>0</v>
      </c>
      <c r="K648" t="str">
        <f t="shared" si="523"/>
        <v/>
      </c>
      <c r="M648" s="20">
        <f t="shared" si="537"/>
        <v>36430</v>
      </c>
      <c r="N648" s="20" t="str">
        <f>IF($G648=3,SUM($D646:D648),"")</f>
        <v/>
      </c>
      <c r="O648" s="20" t="str">
        <f t="shared" si="538"/>
        <v/>
      </c>
      <c r="P648" s="20" t="str">
        <f t="shared" si="539"/>
        <v/>
      </c>
      <c r="Q648" s="20" t="str">
        <f t="shared" ref="Q648:Q711" si="540">IF($G648=6,SUM($D643:$D648),"")</f>
        <v/>
      </c>
      <c r="R648" s="20" t="str">
        <f t="shared" si="519"/>
        <v/>
      </c>
      <c r="S648" s="20" t="str">
        <f t="shared" si="520"/>
        <v/>
      </c>
      <c r="T648" s="20" t="str">
        <f t="shared" si="521"/>
        <v/>
      </c>
      <c r="W648" s="5"/>
      <c r="X648" s="7"/>
      <c r="Z648" s="5"/>
      <c r="AA648" s="1"/>
      <c r="AB648" s="5"/>
      <c r="AC648" s="5"/>
      <c r="AD648" s="1"/>
      <c r="AE648" s="5"/>
    </row>
    <row r="649" spans="1:31" x14ac:dyDescent="0.25">
      <c r="A649" t="s">
        <v>32</v>
      </c>
      <c r="B649" t="s">
        <v>444</v>
      </c>
      <c r="C649">
        <v>65</v>
      </c>
      <c r="D649">
        <v>8226</v>
      </c>
      <c r="E649" s="15">
        <v>14.66</v>
      </c>
      <c r="F649" s="6">
        <f t="shared" si="527"/>
        <v>14.143666666666666</v>
      </c>
      <c r="G649">
        <f t="shared" si="536"/>
        <v>3</v>
      </c>
      <c r="H649">
        <f t="shared" si="522"/>
        <v>325</v>
      </c>
      <c r="I649" s="5">
        <f t="shared" si="535"/>
        <v>4659.3669999999993</v>
      </c>
      <c r="J649" s="7">
        <f t="shared" si="524"/>
        <v>0</v>
      </c>
      <c r="K649" t="str">
        <f t="shared" si="523"/>
        <v/>
      </c>
      <c r="M649" s="20" t="str">
        <f t="shared" si="537"/>
        <v/>
      </c>
      <c r="N649" s="20">
        <f>IF($G649=3,SUM($D647:D649),"")</f>
        <v>44656</v>
      </c>
      <c r="O649" s="20" t="str">
        <f t="shared" si="538"/>
        <v/>
      </c>
      <c r="P649" s="20" t="str">
        <f t="shared" si="539"/>
        <v/>
      </c>
      <c r="Q649" s="20" t="str">
        <f t="shared" si="540"/>
        <v/>
      </c>
      <c r="R649" s="20" t="str">
        <f t="shared" ref="R649:R712" si="541">IF($G649=7,SUM($D643:$D649),"")</f>
        <v/>
      </c>
      <c r="S649" s="20" t="str">
        <f t="shared" si="520"/>
        <v/>
      </c>
      <c r="T649" s="20" t="str">
        <f t="shared" si="521"/>
        <v/>
      </c>
      <c r="W649" s="5"/>
      <c r="X649" s="7"/>
      <c r="Z649" s="1"/>
      <c r="AA649" s="1"/>
      <c r="AB649" s="5"/>
      <c r="AC649" s="5"/>
      <c r="AD649" s="1"/>
    </row>
    <row r="650" spans="1:31" x14ac:dyDescent="0.25">
      <c r="A650" t="s">
        <v>32</v>
      </c>
      <c r="B650" t="s">
        <v>445</v>
      </c>
      <c r="C650">
        <v>42</v>
      </c>
      <c r="D650">
        <v>5679</v>
      </c>
      <c r="E650" s="15">
        <v>11.336</v>
      </c>
      <c r="F650" s="6">
        <f t="shared" si="528"/>
        <v>13.441749999999999</v>
      </c>
      <c r="G650">
        <f t="shared" si="536"/>
        <v>4</v>
      </c>
      <c r="H650">
        <f t="shared" si="522"/>
        <v>367</v>
      </c>
      <c r="I650" s="5">
        <f t="shared" si="535"/>
        <v>5135.4789999999994</v>
      </c>
      <c r="J650" s="7">
        <f t="shared" si="524"/>
        <v>0</v>
      </c>
      <c r="K650" t="str">
        <f t="shared" si="523"/>
        <v/>
      </c>
      <c r="M650" s="20" t="str">
        <f t="shared" si="537"/>
        <v/>
      </c>
      <c r="N650" s="20" t="str">
        <f>IF($G650=3,SUM($D648:D650),"")</f>
        <v/>
      </c>
      <c r="O650" s="20">
        <f t="shared" si="538"/>
        <v>50335</v>
      </c>
      <c r="P650" s="20" t="str">
        <f t="shared" si="539"/>
        <v/>
      </c>
      <c r="Q650" s="20" t="str">
        <f t="shared" si="540"/>
        <v/>
      </c>
      <c r="R650" s="20" t="str">
        <f t="shared" si="541"/>
        <v/>
      </c>
      <c r="S650" s="20" t="str">
        <f t="shared" ref="S650:S713" si="542">IF($G650=8,SUM($D643:$D650),"")</f>
        <v/>
      </c>
      <c r="T650" s="20" t="str">
        <f t="shared" si="521"/>
        <v/>
      </c>
      <c r="W650" s="5"/>
      <c r="X650" s="7"/>
      <c r="Z650" s="1"/>
      <c r="AA650" s="1"/>
      <c r="AB650" s="5"/>
      <c r="AC650" s="5"/>
      <c r="AD650" s="1"/>
    </row>
    <row r="651" spans="1:31" x14ac:dyDescent="0.25">
      <c r="A651" t="s">
        <v>32</v>
      </c>
      <c r="B651" t="s">
        <v>446</v>
      </c>
      <c r="C651">
        <v>28</v>
      </c>
      <c r="D651">
        <v>3311</v>
      </c>
      <c r="E651" s="15">
        <v>10.755000000000001</v>
      </c>
      <c r="F651" s="6">
        <f t="shared" si="529"/>
        <v>12.904399999999999</v>
      </c>
      <c r="G651">
        <f t="shared" si="536"/>
        <v>5</v>
      </c>
      <c r="H651">
        <f t="shared" si="522"/>
        <v>395</v>
      </c>
      <c r="I651" s="5">
        <f t="shared" si="535"/>
        <v>5436.6189999999997</v>
      </c>
      <c r="J651" s="7">
        <f t="shared" si="524"/>
        <v>0</v>
      </c>
      <c r="K651" t="str">
        <f t="shared" si="523"/>
        <v/>
      </c>
      <c r="M651" s="20" t="str">
        <f t="shared" si="537"/>
        <v/>
      </c>
      <c r="N651" s="20" t="str">
        <f>IF($G651=3,SUM($D649:D651),"")</f>
        <v/>
      </c>
      <c r="O651" s="20" t="str">
        <f t="shared" si="538"/>
        <v/>
      </c>
      <c r="P651" s="20">
        <f t="shared" si="539"/>
        <v>17216</v>
      </c>
      <c r="Q651" s="20" t="str">
        <f t="shared" si="540"/>
        <v/>
      </c>
      <c r="R651" s="20" t="str">
        <f t="shared" si="541"/>
        <v/>
      </c>
      <c r="S651" s="20" t="str">
        <f t="shared" si="542"/>
        <v/>
      </c>
      <c r="T651" s="20" t="str">
        <f t="shared" ref="T651:T714" si="543">IF($G651=9,SUM($D643:$D651),"")</f>
        <v/>
      </c>
      <c r="W651" s="5"/>
      <c r="X651" s="7"/>
      <c r="Z651" s="1"/>
      <c r="AA651" s="1"/>
      <c r="AB651" s="5"/>
      <c r="AC651" s="5"/>
      <c r="AD651" s="1"/>
    </row>
    <row r="652" spans="1:31" x14ac:dyDescent="0.25">
      <c r="A652" t="s">
        <v>32</v>
      </c>
      <c r="B652" t="s">
        <v>447</v>
      </c>
      <c r="C652">
        <v>13</v>
      </c>
      <c r="D652">
        <v>1598</v>
      </c>
      <c r="E652" s="15">
        <v>7.8959999999999999</v>
      </c>
      <c r="F652" s="6">
        <f t="shared" si="530"/>
        <v>12.069666666666665</v>
      </c>
      <c r="G652">
        <f t="shared" si="536"/>
        <v>6</v>
      </c>
      <c r="H652">
        <f t="shared" si="522"/>
        <v>408</v>
      </c>
      <c r="I652" s="5">
        <f t="shared" si="535"/>
        <v>5539.2669999999998</v>
      </c>
      <c r="J652" s="7">
        <f t="shared" si="524"/>
        <v>0</v>
      </c>
      <c r="K652" t="str">
        <f t="shared" si="523"/>
        <v/>
      </c>
      <c r="M652" s="20" t="str">
        <f t="shared" si="537"/>
        <v/>
      </c>
      <c r="N652" s="20" t="str">
        <f>IF($G652=3,SUM($D650:D652),"")</f>
        <v/>
      </c>
      <c r="O652" s="20" t="str">
        <f t="shared" si="538"/>
        <v/>
      </c>
      <c r="P652" s="20" t="str">
        <f t="shared" si="539"/>
        <v/>
      </c>
      <c r="Q652" s="20">
        <f t="shared" si="540"/>
        <v>55244</v>
      </c>
      <c r="R652" s="20" t="str">
        <f t="shared" si="541"/>
        <v/>
      </c>
      <c r="S652" s="20" t="str">
        <f t="shared" si="542"/>
        <v/>
      </c>
      <c r="T652" s="20" t="str">
        <f t="shared" si="543"/>
        <v/>
      </c>
      <c r="W652" s="5"/>
      <c r="X652" s="7"/>
      <c r="Z652" s="1"/>
      <c r="AA652" s="1"/>
      <c r="AB652" s="5"/>
      <c r="AC652" s="5"/>
      <c r="AD652" s="1"/>
    </row>
    <row r="653" spans="1:31" x14ac:dyDescent="0.25">
      <c r="A653" t="s">
        <v>32</v>
      </c>
      <c r="B653" t="s">
        <v>449</v>
      </c>
      <c r="C653">
        <v>11</v>
      </c>
      <c r="D653">
        <v>1273</v>
      </c>
      <c r="E653" s="15">
        <v>5.3689999999999998</v>
      </c>
      <c r="F653" s="6">
        <f t="shared" si="531"/>
        <v>11.11242857142857</v>
      </c>
      <c r="G653">
        <f t="shared" si="536"/>
        <v>7</v>
      </c>
      <c r="H653">
        <f t="shared" si="522"/>
        <v>419</v>
      </c>
      <c r="I653" s="5">
        <f t="shared" si="535"/>
        <v>5598.326</v>
      </c>
      <c r="J653" s="7">
        <f t="shared" si="524"/>
        <v>0</v>
      </c>
      <c r="K653" t="str">
        <f t="shared" si="523"/>
        <v/>
      </c>
      <c r="M653" s="20" t="str">
        <f t="shared" si="537"/>
        <v/>
      </c>
      <c r="N653" s="20" t="str">
        <f>IF($G653=3,SUM($D651:D653),"")</f>
        <v/>
      </c>
      <c r="O653" s="20" t="str">
        <f t="shared" si="538"/>
        <v/>
      </c>
      <c r="P653" s="20" t="str">
        <f t="shared" si="539"/>
        <v/>
      </c>
      <c r="Q653" s="20" t="str">
        <f t="shared" si="540"/>
        <v/>
      </c>
      <c r="R653" s="20">
        <f t="shared" si="541"/>
        <v>56517</v>
      </c>
      <c r="S653" s="20" t="str">
        <f t="shared" si="542"/>
        <v/>
      </c>
      <c r="T653" s="20" t="str">
        <f t="shared" si="543"/>
        <v/>
      </c>
      <c r="W653" s="5"/>
      <c r="X653" s="7"/>
      <c r="Z653" s="1"/>
      <c r="AA653" s="1"/>
      <c r="AB653" s="5"/>
      <c r="AC653" s="5"/>
      <c r="AD653" s="1"/>
    </row>
    <row r="654" spans="1:31" x14ac:dyDescent="0.25">
      <c r="A654" t="s">
        <v>32</v>
      </c>
      <c r="B654" t="s">
        <v>448</v>
      </c>
      <c r="C654">
        <v>8</v>
      </c>
      <c r="D654">
        <v>969</v>
      </c>
      <c r="E654" s="15">
        <v>4.4640000000000004</v>
      </c>
      <c r="F654" s="6">
        <f t="shared" si="532"/>
        <v>10.281374999999999</v>
      </c>
      <c r="G654">
        <f t="shared" si="536"/>
        <v>8</v>
      </c>
      <c r="H654">
        <f t="shared" si="522"/>
        <v>427</v>
      </c>
      <c r="I654" s="5">
        <f t="shared" si="535"/>
        <v>5634.0380000000005</v>
      </c>
      <c r="J654" s="7">
        <f t="shared" si="524"/>
        <v>0</v>
      </c>
      <c r="K654" t="str">
        <f t="shared" si="523"/>
        <v/>
      </c>
      <c r="M654" s="20" t="str">
        <f t="shared" si="537"/>
        <v/>
      </c>
      <c r="N654" s="20" t="str">
        <f>IF($G654=3,SUM($D652:D654),"")</f>
        <v/>
      </c>
      <c r="O654" s="20" t="str">
        <f t="shared" si="538"/>
        <v/>
      </c>
      <c r="P654" s="20" t="str">
        <f t="shared" si="539"/>
        <v/>
      </c>
      <c r="Q654" s="20" t="str">
        <f t="shared" si="540"/>
        <v/>
      </c>
      <c r="R654" s="20" t="str">
        <f t="shared" si="541"/>
        <v/>
      </c>
      <c r="S654" s="20">
        <f t="shared" si="542"/>
        <v>57486</v>
      </c>
      <c r="T654" s="20" t="str">
        <f t="shared" si="543"/>
        <v/>
      </c>
      <c r="W654" s="5"/>
      <c r="X654" s="7"/>
      <c r="Z654" s="1"/>
      <c r="AA654" s="1"/>
      <c r="AB654" s="5"/>
      <c r="AC654" s="5"/>
      <c r="AD654" s="1"/>
    </row>
    <row r="655" spans="1:31" x14ac:dyDescent="0.25">
      <c r="A655" t="s">
        <v>32</v>
      </c>
      <c r="B655" t="s">
        <v>1890</v>
      </c>
      <c r="C655">
        <v>6</v>
      </c>
      <c r="D655">
        <v>1450</v>
      </c>
      <c r="E655" s="15">
        <v>6.234</v>
      </c>
      <c r="F655" s="6">
        <f t="shared" si="533"/>
        <v>9.8316666666666652</v>
      </c>
      <c r="G655">
        <f t="shared" si="536"/>
        <v>9</v>
      </c>
      <c r="H655">
        <f t="shared" si="522"/>
        <v>433</v>
      </c>
      <c r="I655" s="5">
        <f t="shared" si="535"/>
        <v>5671.4420000000009</v>
      </c>
      <c r="J655" s="7">
        <f t="shared" si="524"/>
        <v>0</v>
      </c>
      <c r="K655" t="str">
        <f t="shared" si="523"/>
        <v/>
      </c>
      <c r="M655" s="20" t="str">
        <f t="shared" si="537"/>
        <v/>
      </c>
      <c r="N655" s="20" t="str">
        <f>IF($G655=3,SUM($D653:D655),"")</f>
        <v/>
      </c>
      <c r="O655" s="20" t="str">
        <f t="shared" si="538"/>
        <v/>
      </c>
      <c r="P655" s="20" t="str">
        <f t="shared" si="539"/>
        <v/>
      </c>
      <c r="Q655" s="20" t="str">
        <f t="shared" si="540"/>
        <v/>
      </c>
      <c r="R655" s="20" t="str">
        <f t="shared" si="541"/>
        <v/>
      </c>
      <c r="S655" s="20" t="str">
        <f t="shared" si="542"/>
        <v/>
      </c>
      <c r="T655" s="20">
        <f t="shared" si="543"/>
        <v>58936</v>
      </c>
      <c r="W655" s="5"/>
      <c r="X655" s="7"/>
      <c r="Z655" s="1"/>
      <c r="AA655" s="1"/>
      <c r="AB655" s="5"/>
      <c r="AC655" s="5"/>
      <c r="AD655" s="1"/>
    </row>
    <row r="656" spans="1:31" x14ac:dyDescent="0.25">
      <c r="A656" t="s">
        <v>32</v>
      </c>
      <c r="B656" t="s">
        <v>1891</v>
      </c>
      <c r="C656">
        <v>6</v>
      </c>
      <c r="D656">
        <v>805</v>
      </c>
      <c r="E656" s="15">
        <v>5.1959999999999997</v>
      </c>
      <c r="F656" s="6">
        <f t="shared" si="534"/>
        <v>9.3680999999999983</v>
      </c>
      <c r="G656">
        <f t="shared" si="536"/>
        <v>10</v>
      </c>
      <c r="H656">
        <f t="shared" si="522"/>
        <v>439</v>
      </c>
      <c r="I656" s="5">
        <f t="shared" si="535"/>
        <v>5702.6180000000013</v>
      </c>
      <c r="J656" s="7">
        <f t="shared" si="524"/>
        <v>12.990018223234626</v>
      </c>
      <c r="K656">
        <f t="shared" si="523"/>
        <v>59741</v>
      </c>
      <c r="M656" s="20" t="str">
        <f t="shared" si="537"/>
        <v/>
      </c>
      <c r="N656" s="20" t="str">
        <f>IF($G656=3,SUM($D654:D656),"")</f>
        <v/>
      </c>
      <c r="O656" s="20" t="str">
        <f t="shared" si="538"/>
        <v/>
      </c>
      <c r="P656" s="20" t="str">
        <f t="shared" si="539"/>
        <v/>
      </c>
      <c r="Q656" s="20" t="str">
        <f t="shared" si="540"/>
        <v/>
      </c>
      <c r="R656" s="20" t="str">
        <f t="shared" si="541"/>
        <v/>
      </c>
      <c r="S656" s="20" t="str">
        <f t="shared" si="542"/>
        <v/>
      </c>
      <c r="T656" s="20" t="str">
        <f t="shared" si="543"/>
        <v/>
      </c>
      <c r="W656" s="5"/>
      <c r="X656" s="7"/>
      <c r="Z656" s="1"/>
      <c r="AA656" s="1"/>
      <c r="AB656" s="5"/>
      <c r="AC656" s="5"/>
      <c r="AD656" s="1"/>
    </row>
    <row r="657" spans="1:31" x14ac:dyDescent="0.25">
      <c r="A657" t="s">
        <v>76</v>
      </c>
      <c r="B657" t="s">
        <v>331</v>
      </c>
      <c r="C657">
        <v>182</v>
      </c>
      <c r="D657">
        <v>21477</v>
      </c>
      <c r="E657" s="15">
        <v>5.33</v>
      </c>
      <c r="F657" s="6">
        <f t="shared" si="525"/>
        <v>5.33</v>
      </c>
      <c r="G657">
        <f t="shared" si="536"/>
        <v>1</v>
      </c>
      <c r="H657">
        <f t="shared" si="522"/>
        <v>182</v>
      </c>
      <c r="I657" s="5">
        <f t="shared" si="535"/>
        <v>970.06000000000006</v>
      </c>
      <c r="J657" s="7">
        <f t="shared" si="524"/>
        <v>0</v>
      </c>
      <c r="K657" t="str">
        <f t="shared" si="523"/>
        <v/>
      </c>
      <c r="M657" s="20" t="str">
        <f t="shared" si="537"/>
        <v/>
      </c>
      <c r="N657" s="20" t="str">
        <f>IF($G657=3,SUM($D655:D657),"")</f>
        <v/>
      </c>
      <c r="O657" s="20" t="str">
        <f t="shared" si="538"/>
        <v/>
      </c>
      <c r="P657" s="20" t="str">
        <f t="shared" si="539"/>
        <v/>
      </c>
      <c r="Q657" s="20" t="str">
        <f t="shared" si="540"/>
        <v/>
      </c>
      <c r="R657" s="20" t="str">
        <f t="shared" si="541"/>
        <v/>
      </c>
      <c r="S657" s="20" t="str">
        <f t="shared" si="542"/>
        <v/>
      </c>
      <c r="T657" s="20" t="str">
        <f t="shared" si="543"/>
        <v/>
      </c>
      <c r="W657" s="5"/>
      <c r="X657" s="7"/>
      <c r="Z657" s="1"/>
      <c r="AA657" s="1"/>
      <c r="AB657" s="5"/>
      <c r="AC657" s="5"/>
      <c r="AD657" s="1"/>
    </row>
    <row r="658" spans="1:31" x14ac:dyDescent="0.25">
      <c r="A658" t="s">
        <v>76</v>
      </c>
      <c r="B658" t="s">
        <v>332</v>
      </c>
      <c r="C658">
        <v>86</v>
      </c>
      <c r="D658">
        <v>8751</v>
      </c>
      <c r="E658" s="15">
        <v>4.5289999999999999</v>
      </c>
      <c r="F658" s="6">
        <f t="shared" si="526"/>
        <v>4.9295</v>
      </c>
      <c r="G658">
        <f t="shared" si="536"/>
        <v>2</v>
      </c>
      <c r="H658">
        <f t="shared" si="522"/>
        <v>268</v>
      </c>
      <c r="I658" s="5">
        <f t="shared" si="535"/>
        <v>1359.5540000000001</v>
      </c>
      <c r="J658" s="7">
        <f t="shared" si="524"/>
        <v>0</v>
      </c>
      <c r="K658" t="str">
        <f t="shared" si="523"/>
        <v/>
      </c>
      <c r="M658" s="20">
        <f t="shared" si="537"/>
        <v>30228</v>
      </c>
      <c r="N658" s="20" t="str">
        <f>IF($G658=3,SUM($D656:D658),"")</f>
        <v/>
      </c>
      <c r="O658" s="20" t="str">
        <f t="shared" si="538"/>
        <v/>
      </c>
      <c r="P658" s="20" t="str">
        <f t="shared" si="539"/>
        <v/>
      </c>
      <c r="Q658" s="20" t="str">
        <f t="shared" si="540"/>
        <v/>
      </c>
      <c r="R658" s="20" t="str">
        <f t="shared" si="541"/>
        <v/>
      </c>
      <c r="S658" s="20" t="str">
        <f t="shared" si="542"/>
        <v/>
      </c>
      <c r="T658" s="20" t="str">
        <f t="shared" si="543"/>
        <v/>
      </c>
      <c r="W658" s="5"/>
      <c r="X658" s="7"/>
      <c r="Z658" s="5"/>
      <c r="AA658" s="1"/>
      <c r="AB658" s="5"/>
      <c r="AC658" s="5"/>
      <c r="AD658" s="1"/>
      <c r="AE658" s="5"/>
    </row>
    <row r="659" spans="1:31" x14ac:dyDescent="0.25">
      <c r="A659" t="s">
        <v>76</v>
      </c>
      <c r="B659" t="s">
        <v>398</v>
      </c>
      <c r="C659">
        <v>67</v>
      </c>
      <c r="D659">
        <v>7026</v>
      </c>
      <c r="E659" s="15">
        <v>7.4349999999999996</v>
      </c>
      <c r="F659" s="6">
        <f t="shared" si="527"/>
        <v>5.7646666666666668</v>
      </c>
      <c r="G659">
        <f t="shared" si="536"/>
        <v>3</v>
      </c>
      <c r="H659">
        <f t="shared" si="522"/>
        <v>335</v>
      </c>
      <c r="I659" s="5">
        <f t="shared" si="535"/>
        <v>1857.6990000000001</v>
      </c>
      <c r="J659" s="7">
        <f t="shared" si="524"/>
        <v>0</v>
      </c>
      <c r="K659" t="str">
        <f t="shared" si="523"/>
        <v/>
      </c>
      <c r="M659" s="20" t="str">
        <f t="shared" si="537"/>
        <v/>
      </c>
      <c r="N659" s="20">
        <f>IF($G659=3,SUM($D657:D659),"")</f>
        <v>37254</v>
      </c>
      <c r="O659" s="20" t="str">
        <f t="shared" si="538"/>
        <v/>
      </c>
      <c r="P659" s="20" t="str">
        <f t="shared" si="539"/>
        <v/>
      </c>
      <c r="Q659" s="20" t="str">
        <f t="shared" si="540"/>
        <v/>
      </c>
      <c r="R659" s="20" t="str">
        <f t="shared" si="541"/>
        <v/>
      </c>
      <c r="S659" s="20" t="str">
        <f t="shared" si="542"/>
        <v/>
      </c>
      <c r="T659" s="20" t="str">
        <f t="shared" si="543"/>
        <v/>
      </c>
      <c r="W659" s="5"/>
      <c r="X659" s="7"/>
      <c r="Z659" s="1"/>
      <c r="AA659" s="1"/>
      <c r="AB659" s="5"/>
      <c r="AC659" s="5"/>
      <c r="AD659" s="1"/>
    </row>
    <row r="660" spans="1:31" x14ac:dyDescent="0.25">
      <c r="A660" t="s">
        <v>76</v>
      </c>
      <c r="B660" t="s">
        <v>335</v>
      </c>
      <c r="C660">
        <v>56</v>
      </c>
      <c r="D660">
        <v>5940</v>
      </c>
      <c r="E660" s="15">
        <v>5.5279999999999996</v>
      </c>
      <c r="F660" s="6">
        <f t="shared" si="528"/>
        <v>5.7054999999999998</v>
      </c>
      <c r="G660">
        <f t="shared" si="536"/>
        <v>4</v>
      </c>
      <c r="H660">
        <f t="shared" si="522"/>
        <v>391</v>
      </c>
      <c r="I660" s="5">
        <f t="shared" si="535"/>
        <v>2167.2669999999998</v>
      </c>
      <c r="J660" s="7">
        <f t="shared" si="524"/>
        <v>0</v>
      </c>
      <c r="K660" t="str">
        <f t="shared" si="523"/>
        <v/>
      </c>
      <c r="M660" s="20" t="str">
        <f t="shared" si="537"/>
        <v/>
      </c>
      <c r="N660" s="20" t="str">
        <f>IF($G660=3,SUM($D658:D660),"")</f>
        <v/>
      </c>
      <c r="O660" s="20">
        <f t="shared" si="538"/>
        <v>43194</v>
      </c>
      <c r="P660" s="20" t="str">
        <f t="shared" si="539"/>
        <v/>
      </c>
      <c r="Q660" s="20" t="str">
        <f t="shared" si="540"/>
        <v/>
      </c>
      <c r="R660" s="20" t="str">
        <f t="shared" si="541"/>
        <v/>
      </c>
      <c r="S660" s="20" t="str">
        <f t="shared" si="542"/>
        <v/>
      </c>
      <c r="T660" s="20" t="str">
        <f t="shared" si="543"/>
        <v/>
      </c>
      <c r="W660" s="5"/>
      <c r="X660" s="7"/>
      <c r="Z660" s="1"/>
      <c r="AA660" s="1"/>
      <c r="AB660" s="5"/>
      <c r="AC660" s="5"/>
      <c r="AD660" s="1"/>
    </row>
    <row r="661" spans="1:31" x14ac:dyDescent="0.25">
      <c r="A661" t="s">
        <v>76</v>
      </c>
      <c r="B661" t="s">
        <v>401</v>
      </c>
      <c r="C661">
        <v>42</v>
      </c>
      <c r="D661">
        <v>3920</v>
      </c>
      <c r="E661" s="15">
        <v>4.3209999999999997</v>
      </c>
      <c r="F661" s="6">
        <f t="shared" si="529"/>
        <v>5.4286000000000003</v>
      </c>
      <c r="G661">
        <f t="shared" si="536"/>
        <v>5</v>
      </c>
      <c r="H661">
        <f t="shared" si="522"/>
        <v>433</v>
      </c>
      <c r="I661" s="5">
        <f t="shared" si="535"/>
        <v>2348.7489999999998</v>
      </c>
      <c r="J661" s="7">
        <f t="shared" si="524"/>
        <v>0</v>
      </c>
      <c r="K661" t="str">
        <f t="shared" si="523"/>
        <v/>
      </c>
      <c r="M661" s="20" t="str">
        <f t="shared" si="537"/>
        <v/>
      </c>
      <c r="N661" s="20" t="str">
        <f>IF($G661=3,SUM($D659:D661),"")</f>
        <v/>
      </c>
      <c r="O661" s="20" t="str">
        <f t="shared" si="538"/>
        <v/>
      </c>
      <c r="P661" s="20">
        <f t="shared" si="539"/>
        <v>16886</v>
      </c>
      <c r="Q661" s="20" t="str">
        <f t="shared" si="540"/>
        <v/>
      </c>
      <c r="R661" s="20" t="str">
        <f t="shared" si="541"/>
        <v/>
      </c>
      <c r="S661" s="20" t="str">
        <f t="shared" si="542"/>
        <v/>
      </c>
      <c r="T661" s="20" t="str">
        <f t="shared" si="543"/>
        <v/>
      </c>
      <c r="W661" s="5"/>
      <c r="X661" s="7"/>
      <c r="Z661" s="1"/>
      <c r="AA661" s="1"/>
      <c r="AB661" s="5"/>
      <c r="AC661" s="5"/>
      <c r="AD661" s="1"/>
    </row>
    <row r="662" spans="1:31" x14ac:dyDescent="0.25">
      <c r="A662" t="s">
        <v>76</v>
      </c>
      <c r="B662" t="s">
        <v>744</v>
      </c>
      <c r="C662">
        <v>12</v>
      </c>
      <c r="D662">
        <v>1067</v>
      </c>
      <c r="E662" s="15">
        <v>3.8439999999999999</v>
      </c>
      <c r="F662" s="6">
        <f t="shared" si="530"/>
        <v>5.1645000000000003</v>
      </c>
      <c r="G662">
        <f t="shared" si="536"/>
        <v>6</v>
      </c>
      <c r="H662">
        <f t="shared" ref="H662:H725" si="544">IF(G661&gt;G662,C662,C662+H661)</f>
        <v>445</v>
      </c>
      <c r="I662" s="5">
        <f t="shared" si="535"/>
        <v>2394.877</v>
      </c>
      <c r="J662" s="7">
        <f t="shared" si="524"/>
        <v>0</v>
      </c>
      <c r="K662" t="str">
        <f t="shared" ref="K662:K725" si="545">IF(J662&gt;0,SUM(D653:D662),"")</f>
        <v/>
      </c>
      <c r="M662" s="20" t="str">
        <f t="shared" si="537"/>
        <v/>
      </c>
      <c r="N662" s="20" t="str">
        <f>IF($G662=3,SUM($D660:D662),"")</f>
        <v/>
      </c>
      <c r="O662" s="20" t="str">
        <f t="shared" si="538"/>
        <v/>
      </c>
      <c r="P662" s="20" t="str">
        <f t="shared" si="539"/>
        <v/>
      </c>
      <c r="Q662" s="20">
        <f t="shared" si="540"/>
        <v>48181</v>
      </c>
      <c r="R662" s="20" t="str">
        <f t="shared" si="541"/>
        <v/>
      </c>
      <c r="S662" s="20" t="str">
        <f t="shared" si="542"/>
        <v/>
      </c>
      <c r="T662" s="20" t="str">
        <f t="shared" si="543"/>
        <v/>
      </c>
      <c r="W662" s="5"/>
      <c r="X662" s="7"/>
      <c r="Z662" s="1"/>
      <c r="AA662" s="1"/>
      <c r="AB662" s="5"/>
      <c r="AC662" s="5"/>
      <c r="AD662" s="1"/>
    </row>
    <row r="663" spans="1:31" x14ac:dyDescent="0.25">
      <c r="A663" t="s">
        <v>76</v>
      </c>
      <c r="B663" t="s">
        <v>592</v>
      </c>
      <c r="C663">
        <v>12</v>
      </c>
      <c r="D663">
        <v>1506</v>
      </c>
      <c r="E663" s="15">
        <v>4.42</v>
      </c>
      <c r="F663" s="6">
        <f t="shared" si="531"/>
        <v>5.0581428571428573</v>
      </c>
      <c r="G663">
        <f t="shared" si="536"/>
        <v>7</v>
      </c>
      <c r="H663">
        <f t="shared" si="544"/>
        <v>457</v>
      </c>
      <c r="I663" s="5">
        <f t="shared" si="535"/>
        <v>2447.9169999999999</v>
      </c>
      <c r="J663" s="7">
        <f t="shared" ref="J663:J726" si="546">IF(G663&gt;G664,I663/H663,0)</f>
        <v>0</v>
      </c>
      <c r="K663" t="str">
        <f t="shared" si="545"/>
        <v/>
      </c>
      <c r="M663" s="20" t="str">
        <f t="shared" si="537"/>
        <v/>
      </c>
      <c r="N663" s="20" t="str">
        <f>IF($G663=3,SUM($D661:D663),"")</f>
        <v/>
      </c>
      <c r="O663" s="20" t="str">
        <f t="shared" si="538"/>
        <v/>
      </c>
      <c r="P663" s="20" t="str">
        <f t="shared" si="539"/>
        <v/>
      </c>
      <c r="Q663" s="20" t="str">
        <f t="shared" si="540"/>
        <v/>
      </c>
      <c r="R663" s="20">
        <f t="shared" si="541"/>
        <v>49687</v>
      </c>
      <c r="S663" s="20" t="str">
        <f t="shared" si="542"/>
        <v/>
      </c>
      <c r="T663" s="20" t="str">
        <f t="shared" si="543"/>
        <v/>
      </c>
      <c r="W663" s="5"/>
      <c r="X663" s="7"/>
      <c r="Z663" s="1"/>
      <c r="AA663" s="1"/>
      <c r="AB663" s="5"/>
      <c r="AC663" s="5"/>
      <c r="AD663" s="1"/>
    </row>
    <row r="664" spans="1:31" x14ac:dyDescent="0.25">
      <c r="A664" t="s">
        <v>76</v>
      </c>
      <c r="B664" t="s">
        <v>745</v>
      </c>
      <c r="C664">
        <v>8</v>
      </c>
      <c r="D664">
        <v>746</v>
      </c>
      <c r="E664" s="15">
        <v>3.9460000000000002</v>
      </c>
      <c r="F664" s="6">
        <f t="shared" si="532"/>
        <v>4.9191250000000002</v>
      </c>
      <c r="G664">
        <f t="shared" si="536"/>
        <v>8</v>
      </c>
      <c r="H664">
        <f t="shared" si="544"/>
        <v>465</v>
      </c>
      <c r="I664" s="5">
        <f t="shared" si="535"/>
        <v>2479.4850000000001</v>
      </c>
      <c r="J664" s="7">
        <f t="shared" si="546"/>
        <v>0</v>
      </c>
      <c r="K664" t="str">
        <f t="shared" si="545"/>
        <v/>
      </c>
      <c r="M664" s="20" t="str">
        <f t="shared" si="537"/>
        <v/>
      </c>
      <c r="N664" s="20" t="str">
        <f>IF($G664=3,SUM($D662:D664),"")</f>
        <v/>
      </c>
      <c r="O664" s="20" t="str">
        <f t="shared" si="538"/>
        <v/>
      </c>
      <c r="P664" s="20" t="str">
        <f t="shared" si="539"/>
        <v/>
      </c>
      <c r="Q664" s="20" t="str">
        <f t="shared" si="540"/>
        <v/>
      </c>
      <c r="R664" s="20" t="str">
        <f t="shared" si="541"/>
        <v/>
      </c>
      <c r="S664" s="20">
        <f t="shared" si="542"/>
        <v>50433</v>
      </c>
      <c r="T664" s="20" t="str">
        <f t="shared" si="543"/>
        <v/>
      </c>
      <c r="W664" s="5"/>
      <c r="X664" s="7"/>
      <c r="Z664" s="1"/>
      <c r="AA664" s="1"/>
      <c r="AB664" s="5"/>
      <c r="AC664" s="5"/>
      <c r="AD664" s="1"/>
    </row>
    <row r="665" spans="1:31" x14ac:dyDescent="0.25">
      <c r="A665" t="s">
        <v>76</v>
      </c>
      <c r="B665" t="s">
        <v>743</v>
      </c>
      <c r="C665">
        <v>8</v>
      </c>
      <c r="D665">
        <v>822</v>
      </c>
      <c r="E665" s="15">
        <v>0.15</v>
      </c>
      <c r="F665" s="6">
        <f t="shared" si="533"/>
        <v>4.3892222222222221</v>
      </c>
      <c r="G665">
        <f t="shared" si="536"/>
        <v>9</v>
      </c>
      <c r="H665">
        <f t="shared" si="544"/>
        <v>473</v>
      </c>
      <c r="I665" s="5">
        <f t="shared" si="535"/>
        <v>2480.6849999999999</v>
      </c>
      <c r="J665" s="7">
        <f t="shared" si="546"/>
        <v>0</v>
      </c>
      <c r="K665" t="str">
        <f t="shared" si="545"/>
        <v/>
      </c>
      <c r="M665" s="20" t="str">
        <f t="shared" si="537"/>
        <v/>
      </c>
      <c r="N665" s="20" t="str">
        <f>IF($G665=3,SUM($D663:D665),"")</f>
        <v/>
      </c>
      <c r="O665" s="20" t="str">
        <f t="shared" si="538"/>
        <v/>
      </c>
      <c r="P665" s="20" t="str">
        <f t="shared" si="539"/>
        <v/>
      </c>
      <c r="Q665" s="20" t="str">
        <f t="shared" si="540"/>
        <v/>
      </c>
      <c r="R665" s="20" t="str">
        <f t="shared" si="541"/>
        <v/>
      </c>
      <c r="S665" s="20" t="str">
        <f t="shared" si="542"/>
        <v/>
      </c>
      <c r="T665" s="20">
        <f t="shared" si="543"/>
        <v>51255</v>
      </c>
      <c r="W665" s="5"/>
      <c r="X665" s="7"/>
      <c r="Z665" s="1"/>
      <c r="AA665" s="1"/>
      <c r="AB665" s="5"/>
      <c r="AC665" s="5"/>
      <c r="AD665" s="1"/>
    </row>
    <row r="666" spans="1:31" x14ac:dyDescent="0.25">
      <c r="A666" t="s">
        <v>76</v>
      </c>
      <c r="B666" t="s">
        <v>1892</v>
      </c>
      <c r="C666">
        <v>4</v>
      </c>
      <c r="D666">
        <v>477</v>
      </c>
      <c r="E666" s="15">
        <v>2.58</v>
      </c>
      <c r="F666" s="6">
        <f t="shared" si="534"/>
        <v>4.2082999999999995</v>
      </c>
      <c r="G666">
        <f t="shared" si="536"/>
        <v>10</v>
      </c>
      <c r="H666">
        <f t="shared" si="544"/>
        <v>477</v>
      </c>
      <c r="I666" s="5">
        <f t="shared" si="535"/>
        <v>2491.0050000000001</v>
      </c>
      <c r="J666" s="7">
        <f t="shared" si="546"/>
        <v>5.2222327044025159</v>
      </c>
      <c r="K666">
        <f t="shared" si="545"/>
        <v>51732</v>
      </c>
      <c r="M666" s="20" t="str">
        <f t="shared" si="537"/>
        <v/>
      </c>
      <c r="N666" s="20" t="str">
        <f>IF($G666=3,SUM($D664:D666),"")</f>
        <v/>
      </c>
      <c r="O666" s="20" t="str">
        <f t="shared" si="538"/>
        <v/>
      </c>
      <c r="P666" s="20" t="str">
        <f t="shared" si="539"/>
        <v/>
      </c>
      <c r="Q666" s="20" t="str">
        <f t="shared" si="540"/>
        <v/>
      </c>
      <c r="R666" s="20" t="str">
        <f t="shared" si="541"/>
        <v/>
      </c>
      <c r="S666" s="20" t="str">
        <f t="shared" si="542"/>
        <v/>
      </c>
      <c r="T666" s="20" t="str">
        <f t="shared" si="543"/>
        <v/>
      </c>
      <c r="W666" s="5"/>
      <c r="X666" s="7"/>
      <c r="Z666" s="1"/>
      <c r="AA666" s="1"/>
      <c r="AB666" s="5"/>
      <c r="AC666" s="5"/>
      <c r="AD666" s="1"/>
    </row>
    <row r="667" spans="1:31" x14ac:dyDescent="0.25">
      <c r="A667" t="s">
        <v>56</v>
      </c>
      <c r="B667" t="s">
        <v>609</v>
      </c>
      <c r="C667">
        <v>82</v>
      </c>
      <c r="D667">
        <v>5977</v>
      </c>
      <c r="E667" s="15">
        <v>4.569</v>
      </c>
      <c r="F667" s="6">
        <f t="shared" si="525"/>
        <v>4.569</v>
      </c>
      <c r="G667">
        <f t="shared" si="536"/>
        <v>1</v>
      </c>
      <c r="H667">
        <f t="shared" si="544"/>
        <v>82</v>
      </c>
      <c r="I667" s="5">
        <f t="shared" si="535"/>
        <v>374.65800000000002</v>
      </c>
      <c r="J667" s="7">
        <f t="shared" si="546"/>
        <v>0</v>
      </c>
      <c r="K667" t="str">
        <f t="shared" si="545"/>
        <v/>
      </c>
      <c r="M667" s="20" t="str">
        <f t="shared" si="537"/>
        <v/>
      </c>
      <c r="N667" s="20" t="str">
        <f>IF($G667=3,SUM($D665:D667),"")</f>
        <v/>
      </c>
      <c r="O667" s="20" t="str">
        <f t="shared" si="538"/>
        <v/>
      </c>
      <c r="P667" s="20" t="str">
        <f t="shared" si="539"/>
        <v/>
      </c>
      <c r="Q667" s="20" t="str">
        <f t="shared" si="540"/>
        <v/>
      </c>
      <c r="R667" s="20" t="str">
        <f t="shared" si="541"/>
        <v/>
      </c>
      <c r="S667" s="20" t="str">
        <f t="shared" si="542"/>
        <v/>
      </c>
      <c r="T667" s="20" t="str">
        <f t="shared" si="543"/>
        <v/>
      </c>
      <c r="W667" s="5"/>
      <c r="X667" s="7"/>
      <c r="Z667" s="1"/>
      <c r="AA667" s="1"/>
      <c r="AB667" s="5"/>
      <c r="AC667" s="5"/>
      <c r="AD667" s="1"/>
    </row>
    <row r="668" spans="1:31" x14ac:dyDescent="0.25">
      <c r="A668" t="s">
        <v>56</v>
      </c>
      <c r="B668" t="s">
        <v>608</v>
      </c>
      <c r="C668">
        <v>81</v>
      </c>
      <c r="D668">
        <v>5619</v>
      </c>
      <c r="E668" s="15">
        <v>4.59</v>
      </c>
      <c r="F668" s="6">
        <f t="shared" si="526"/>
        <v>4.5794999999999995</v>
      </c>
      <c r="G668">
        <f t="shared" si="536"/>
        <v>2</v>
      </c>
      <c r="H668">
        <f t="shared" si="544"/>
        <v>163</v>
      </c>
      <c r="I668" s="5">
        <f t="shared" si="535"/>
        <v>746.44799999999998</v>
      </c>
      <c r="J668" s="7">
        <f t="shared" si="546"/>
        <v>0</v>
      </c>
      <c r="K668" t="str">
        <f t="shared" si="545"/>
        <v/>
      </c>
      <c r="M668" s="20">
        <f t="shared" si="537"/>
        <v>11596</v>
      </c>
      <c r="N668" s="20" t="str">
        <f>IF($G668=3,SUM($D666:D668),"")</f>
        <v/>
      </c>
      <c r="O668" s="20" t="str">
        <f t="shared" si="538"/>
        <v/>
      </c>
      <c r="P668" s="20" t="str">
        <f t="shared" si="539"/>
        <v/>
      </c>
      <c r="Q668" s="20" t="str">
        <f t="shared" si="540"/>
        <v/>
      </c>
      <c r="R668" s="20" t="str">
        <f t="shared" si="541"/>
        <v/>
      </c>
      <c r="S668" s="20" t="str">
        <f t="shared" si="542"/>
        <v/>
      </c>
      <c r="T668" s="20" t="str">
        <f t="shared" si="543"/>
        <v/>
      </c>
      <c r="W668" s="5"/>
      <c r="X668" s="7"/>
      <c r="Z668" s="5"/>
      <c r="AA668" s="1"/>
      <c r="AB668" s="5"/>
      <c r="AC668" s="5"/>
      <c r="AD668" s="1"/>
      <c r="AE668" s="5"/>
    </row>
    <row r="669" spans="1:31" x14ac:dyDescent="0.25">
      <c r="A669" t="s">
        <v>56</v>
      </c>
      <c r="B669" t="s">
        <v>610</v>
      </c>
      <c r="C669">
        <v>61</v>
      </c>
      <c r="D669">
        <v>4630</v>
      </c>
      <c r="E669" s="15">
        <v>5.1749999999999998</v>
      </c>
      <c r="F669" s="6">
        <f t="shared" si="527"/>
        <v>4.7779999999999996</v>
      </c>
      <c r="G669">
        <f t="shared" si="536"/>
        <v>3</v>
      </c>
      <c r="H669">
        <f t="shared" si="544"/>
        <v>224</v>
      </c>
      <c r="I669" s="5">
        <f t="shared" si="535"/>
        <v>1062.123</v>
      </c>
      <c r="J669" s="7">
        <f t="shared" si="546"/>
        <v>0</v>
      </c>
      <c r="K669" t="str">
        <f t="shared" si="545"/>
        <v/>
      </c>
      <c r="M669" s="20" t="str">
        <f t="shared" si="537"/>
        <v/>
      </c>
      <c r="N669" s="20">
        <f>IF($G669=3,SUM($D667:D669),"")</f>
        <v>16226</v>
      </c>
      <c r="O669" s="20" t="str">
        <f t="shared" si="538"/>
        <v/>
      </c>
      <c r="P669" s="20" t="str">
        <f t="shared" si="539"/>
        <v/>
      </c>
      <c r="Q669" s="20" t="str">
        <f t="shared" si="540"/>
        <v/>
      </c>
      <c r="R669" s="20" t="str">
        <f t="shared" si="541"/>
        <v/>
      </c>
      <c r="S669" s="20" t="str">
        <f t="shared" si="542"/>
        <v/>
      </c>
      <c r="T669" s="20" t="str">
        <f t="shared" si="543"/>
        <v/>
      </c>
      <c r="W669" s="5"/>
      <c r="X669" s="7"/>
      <c r="Z669" s="1"/>
      <c r="AA669" s="1"/>
      <c r="AB669" s="5"/>
      <c r="AC669" s="5"/>
      <c r="AD669" s="1"/>
    </row>
    <row r="670" spans="1:31" x14ac:dyDescent="0.25">
      <c r="A670" t="s">
        <v>56</v>
      </c>
      <c r="B670" t="s">
        <v>612</v>
      </c>
      <c r="C670">
        <v>39</v>
      </c>
      <c r="D670">
        <v>2296</v>
      </c>
      <c r="E670" s="15">
        <v>3.774</v>
      </c>
      <c r="F670" s="6">
        <f t="shared" si="528"/>
        <v>4.5270000000000001</v>
      </c>
      <c r="G670">
        <f t="shared" si="536"/>
        <v>4</v>
      </c>
      <c r="H670">
        <f t="shared" si="544"/>
        <v>263</v>
      </c>
      <c r="I670" s="5">
        <f t="shared" si="535"/>
        <v>1209.309</v>
      </c>
      <c r="J670" s="7">
        <f t="shared" si="546"/>
        <v>0</v>
      </c>
      <c r="K670" t="str">
        <f t="shared" si="545"/>
        <v/>
      </c>
      <c r="M670" s="20" t="str">
        <f t="shared" si="537"/>
        <v/>
      </c>
      <c r="N670" s="20" t="str">
        <f>IF($G670=3,SUM($D668:D670),"")</f>
        <v/>
      </c>
      <c r="O670" s="20">
        <f t="shared" si="538"/>
        <v>18522</v>
      </c>
      <c r="P670" s="20" t="str">
        <f t="shared" si="539"/>
        <v/>
      </c>
      <c r="Q670" s="20" t="str">
        <f t="shared" si="540"/>
        <v/>
      </c>
      <c r="R670" s="20" t="str">
        <f t="shared" si="541"/>
        <v/>
      </c>
      <c r="S670" s="20" t="str">
        <f t="shared" si="542"/>
        <v/>
      </c>
      <c r="T670" s="20" t="str">
        <f t="shared" si="543"/>
        <v/>
      </c>
      <c r="W670" s="5"/>
      <c r="X670" s="7"/>
      <c r="Z670" s="1"/>
      <c r="AA670" s="1"/>
      <c r="AB670" s="5"/>
      <c r="AC670" s="5"/>
      <c r="AD670" s="1"/>
    </row>
    <row r="671" spans="1:31" x14ac:dyDescent="0.25">
      <c r="A671" t="s">
        <v>56</v>
      </c>
      <c r="B671" t="s">
        <v>615</v>
      </c>
      <c r="C671">
        <v>23</v>
      </c>
      <c r="D671">
        <v>1425</v>
      </c>
      <c r="E671" s="15">
        <v>3.2679999999999998</v>
      </c>
      <c r="F671" s="6">
        <f t="shared" si="529"/>
        <v>4.2751999999999999</v>
      </c>
      <c r="G671">
        <f t="shared" si="536"/>
        <v>5</v>
      </c>
      <c r="H671">
        <f t="shared" si="544"/>
        <v>286</v>
      </c>
      <c r="I671" s="5">
        <f t="shared" si="535"/>
        <v>1284.473</v>
      </c>
      <c r="J671" s="7">
        <f t="shared" si="546"/>
        <v>0</v>
      </c>
      <c r="K671" t="str">
        <f t="shared" si="545"/>
        <v/>
      </c>
      <c r="M671" s="20" t="str">
        <f t="shared" si="537"/>
        <v/>
      </c>
      <c r="N671" s="20" t="str">
        <f>IF($G671=3,SUM($D669:D671),"")</f>
        <v/>
      </c>
      <c r="O671" s="20" t="str">
        <f t="shared" si="538"/>
        <v/>
      </c>
      <c r="P671" s="20">
        <f t="shared" si="539"/>
        <v>8351</v>
      </c>
      <c r="Q671" s="20" t="str">
        <f t="shared" si="540"/>
        <v/>
      </c>
      <c r="R671" s="20" t="str">
        <f t="shared" si="541"/>
        <v/>
      </c>
      <c r="S671" s="20" t="str">
        <f t="shared" si="542"/>
        <v/>
      </c>
      <c r="T671" s="20" t="str">
        <f t="shared" si="543"/>
        <v/>
      </c>
      <c r="W671" s="5"/>
      <c r="X671" s="7"/>
      <c r="Z671" s="1"/>
      <c r="AA671" s="1"/>
      <c r="AB671" s="5"/>
      <c r="AC671" s="5"/>
      <c r="AD671" s="1"/>
    </row>
    <row r="672" spans="1:31" x14ac:dyDescent="0.25">
      <c r="A672" t="s">
        <v>56</v>
      </c>
      <c r="B672" t="s">
        <v>613</v>
      </c>
      <c r="C672">
        <v>18</v>
      </c>
      <c r="D672">
        <v>1188</v>
      </c>
      <c r="E672" s="15">
        <v>3.8530000000000002</v>
      </c>
      <c r="F672" s="6">
        <f t="shared" si="530"/>
        <v>4.2048333333333341</v>
      </c>
      <c r="G672">
        <f t="shared" si="536"/>
        <v>6</v>
      </c>
      <c r="H672">
        <f t="shared" si="544"/>
        <v>304</v>
      </c>
      <c r="I672" s="5">
        <f t="shared" si="535"/>
        <v>1353.827</v>
      </c>
      <c r="J672" s="7">
        <f t="shared" si="546"/>
        <v>0</v>
      </c>
      <c r="K672" t="str">
        <f t="shared" si="545"/>
        <v/>
      </c>
      <c r="M672" s="20" t="str">
        <f t="shared" si="537"/>
        <v/>
      </c>
      <c r="N672" s="20" t="str">
        <f>IF($G672=3,SUM($D670:D672),"")</f>
        <v/>
      </c>
      <c r="O672" s="20" t="str">
        <f t="shared" si="538"/>
        <v/>
      </c>
      <c r="P672" s="20" t="str">
        <f t="shared" si="539"/>
        <v/>
      </c>
      <c r="Q672" s="20">
        <f t="shared" si="540"/>
        <v>21135</v>
      </c>
      <c r="R672" s="20" t="str">
        <f t="shared" si="541"/>
        <v/>
      </c>
      <c r="S672" s="20" t="str">
        <f t="shared" si="542"/>
        <v/>
      </c>
      <c r="T672" s="20" t="str">
        <f t="shared" si="543"/>
        <v/>
      </c>
      <c r="W672" s="5"/>
      <c r="X672" s="7"/>
      <c r="Z672" s="1"/>
      <c r="AA672" s="1"/>
      <c r="AB672" s="5"/>
      <c r="AC672" s="5"/>
      <c r="AD672" s="1"/>
    </row>
    <row r="673" spans="1:31" x14ac:dyDescent="0.25">
      <c r="A673" t="s">
        <v>56</v>
      </c>
      <c r="B673" t="s">
        <v>979</v>
      </c>
      <c r="C673">
        <v>15</v>
      </c>
      <c r="D673">
        <v>964</v>
      </c>
      <c r="E673" s="15">
        <v>2.71</v>
      </c>
      <c r="F673" s="6">
        <f t="shared" si="531"/>
        <v>3.991285714285715</v>
      </c>
      <c r="G673">
        <f t="shared" si="536"/>
        <v>7</v>
      </c>
      <c r="H673">
        <f t="shared" si="544"/>
        <v>319</v>
      </c>
      <c r="I673" s="5">
        <f t="shared" si="535"/>
        <v>1394.4770000000001</v>
      </c>
      <c r="J673" s="7">
        <f t="shared" si="546"/>
        <v>0</v>
      </c>
      <c r="K673" t="str">
        <f t="shared" si="545"/>
        <v/>
      </c>
      <c r="M673" s="20" t="str">
        <f t="shared" si="537"/>
        <v/>
      </c>
      <c r="N673" s="20" t="str">
        <f>IF($G673=3,SUM($D671:D673),"")</f>
        <v/>
      </c>
      <c r="O673" s="20" t="str">
        <f t="shared" si="538"/>
        <v/>
      </c>
      <c r="P673" s="20" t="str">
        <f t="shared" si="539"/>
        <v/>
      </c>
      <c r="Q673" s="20" t="str">
        <f t="shared" si="540"/>
        <v/>
      </c>
      <c r="R673" s="20">
        <f t="shared" si="541"/>
        <v>22099</v>
      </c>
      <c r="S673" s="20" t="str">
        <f t="shared" si="542"/>
        <v/>
      </c>
      <c r="T673" s="20" t="str">
        <f t="shared" si="543"/>
        <v/>
      </c>
      <c r="W673" s="5"/>
      <c r="X673" s="7"/>
      <c r="Z673" s="1"/>
      <c r="AA673" s="1"/>
      <c r="AB673" s="5"/>
      <c r="AC673" s="5"/>
      <c r="AD673" s="1"/>
    </row>
    <row r="674" spans="1:31" x14ac:dyDescent="0.25">
      <c r="A674" t="s">
        <v>56</v>
      </c>
      <c r="B674" t="s">
        <v>614</v>
      </c>
      <c r="C674">
        <v>15</v>
      </c>
      <c r="D674">
        <v>862</v>
      </c>
      <c r="E674" s="15">
        <v>3.448</v>
      </c>
      <c r="F674" s="6">
        <f t="shared" si="532"/>
        <v>3.9233750000000005</v>
      </c>
      <c r="G674">
        <f t="shared" si="536"/>
        <v>8</v>
      </c>
      <c r="H674">
        <f t="shared" si="544"/>
        <v>334</v>
      </c>
      <c r="I674" s="5">
        <f t="shared" si="535"/>
        <v>1446.1970000000001</v>
      </c>
      <c r="J674" s="7">
        <f t="shared" si="546"/>
        <v>0</v>
      </c>
      <c r="K674" t="str">
        <f t="shared" si="545"/>
        <v/>
      </c>
      <c r="M674" s="20" t="str">
        <f t="shared" si="537"/>
        <v/>
      </c>
      <c r="N674" s="20" t="str">
        <f>IF($G674=3,SUM($D672:D674),"")</f>
        <v/>
      </c>
      <c r="O674" s="20" t="str">
        <f t="shared" si="538"/>
        <v/>
      </c>
      <c r="P674" s="20" t="str">
        <f t="shared" si="539"/>
        <v/>
      </c>
      <c r="Q674" s="20" t="str">
        <f t="shared" si="540"/>
        <v/>
      </c>
      <c r="R674" s="20" t="str">
        <f t="shared" si="541"/>
        <v/>
      </c>
      <c r="S674" s="20">
        <f t="shared" si="542"/>
        <v>22961</v>
      </c>
      <c r="T674" s="20" t="str">
        <f t="shared" si="543"/>
        <v/>
      </c>
      <c r="W674" s="5"/>
      <c r="X674" s="7"/>
      <c r="Z674" s="1"/>
      <c r="AA674" s="1"/>
      <c r="AB674" s="5"/>
      <c r="AC674" s="5"/>
      <c r="AD674" s="1"/>
    </row>
    <row r="675" spans="1:31" x14ac:dyDescent="0.25">
      <c r="A675" t="s">
        <v>56</v>
      </c>
      <c r="B675" t="s">
        <v>611</v>
      </c>
      <c r="C675">
        <v>12</v>
      </c>
      <c r="D675">
        <v>1139</v>
      </c>
      <c r="E675" s="15">
        <v>10.164999999999999</v>
      </c>
      <c r="F675" s="6">
        <f t="shared" si="533"/>
        <v>4.6168888888888899</v>
      </c>
      <c r="G675">
        <f t="shared" si="536"/>
        <v>9</v>
      </c>
      <c r="H675">
        <f t="shared" si="544"/>
        <v>346</v>
      </c>
      <c r="I675" s="5">
        <f t="shared" si="535"/>
        <v>1568.1770000000001</v>
      </c>
      <c r="J675" s="7">
        <f t="shared" si="546"/>
        <v>0</v>
      </c>
      <c r="K675" t="str">
        <f t="shared" si="545"/>
        <v/>
      </c>
      <c r="M675" s="20" t="str">
        <f t="shared" si="537"/>
        <v/>
      </c>
      <c r="N675" s="20" t="str">
        <f>IF($G675=3,SUM($D673:D675),"")</f>
        <v/>
      </c>
      <c r="O675" s="20" t="str">
        <f t="shared" si="538"/>
        <v/>
      </c>
      <c r="P675" s="20" t="str">
        <f t="shared" si="539"/>
        <v/>
      </c>
      <c r="Q675" s="20" t="str">
        <f t="shared" si="540"/>
        <v/>
      </c>
      <c r="R675" s="20" t="str">
        <f t="shared" si="541"/>
        <v/>
      </c>
      <c r="S675" s="20" t="str">
        <f t="shared" si="542"/>
        <v/>
      </c>
      <c r="T675" s="20">
        <f t="shared" si="543"/>
        <v>24100</v>
      </c>
      <c r="W675" s="5"/>
      <c r="X675" s="7"/>
      <c r="Z675" s="1"/>
      <c r="AA675" s="1"/>
      <c r="AB675" s="5"/>
      <c r="AC675" s="5"/>
      <c r="AD675" s="1"/>
    </row>
    <row r="676" spans="1:31" x14ac:dyDescent="0.25">
      <c r="A676" t="s">
        <v>56</v>
      </c>
      <c r="B676" t="s">
        <v>980</v>
      </c>
      <c r="C676">
        <v>11</v>
      </c>
      <c r="D676">
        <v>559</v>
      </c>
      <c r="E676" s="15">
        <v>3.0150000000000001</v>
      </c>
      <c r="F676" s="6">
        <f t="shared" si="534"/>
        <v>4.4567000000000005</v>
      </c>
      <c r="G676">
        <f t="shared" si="536"/>
        <v>10</v>
      </c>
      <c r="H676">
        <f t="shared" si="544"/>
        <v>357</v>
      </c>
      <c r="I676" s="5">
        <f t="shared" si="535"/>
        <v>1601.3420000000001</v>
      </c>
      <c r="J676" s="7">
        <f t="shared" si="546"/>
        <v>4.4855518207282916</v>
      </c>
      <c r="K676">
        <f t="shared" si="545"/>
        <v>24659</v>
      </c>
      <c r="M676" s="20" t="str">
        <f t="shared" si="537"/>
        <v/>
      </c>
      <c r="N676" s="20" t="str">
        <f>IF($G676=3,SUM($D674:D676),"")</f>
        <v/>
      </c>
      <c r="O676" s="20" t="str">
        <f t="shared" si="538"/>
        <v/>
      </c>
      <c r="P676" s="20" t="str">
        <f t="shared" si="539"/>
        <v/>
      </c>
      <c r="Q676" s="20" t="str">
        <f t="shared" si="540"/>
        <v/>
      </c>
      <c r="R676" s="20" t="str">
        <f t="shared" si="541"/>
        <v/>
      </c>
      <c r="S676" s="20" t="str">
        <f t="shared" si="542"/>
        <v/>
      </c>
      <c r="T676" s="20" t="str">
        <f t="shared" si="543"/>
        <v/>
      </c>
      <c r="W676" s="5"/>
      <c r="X676" s="7"/>
      <c r="Z676" s="1"/>
      <c r="AA676" s="1"/>
      <c r="AB676" s="5"/>
      <c r="AC676" s="5"/>
      <c r="AD676" s="1"/>
    </row>
    <row r="677" spans="1:31" x14ac:dyDescent="0.25">
      <c r="A677" t="s">
        <v>67</v>
      </c>
      <c r="B677" t="s">
        <v>683</v>
      </c>
      <c r="C677">
        <v>332</v>
      </c>
      <c r="D677">
        <v>33514</v>
      </c>
      <c r="E677" s="15">
        <v>8.5570000000000004</v>
      </c>
      <c r="F677" s="6">
        <f t="shared" si="525"/>
        <v>8.5570000000000004</v>
      </c>
      <c r="G677">
        <f t="shared" si="536"/>
        <v>1</v>
      </c>
      <c r="H677">
        <f t="shared" si="544"/>
        <v>332</v>
      </c>
      <c r="I677" s="5">
        <f t="shared" si="535"/>
        <v>2840.924</v>
      </c>
      <c r="J677" s="7">
        <f t="shared" si="546"/>
        <v>0</v>
      </c>
      <c r="K677" t="str">
        <f t="shared" si="545"/>
        <v/>
      </c>
      <c r="M677" s="20" t="str">
        <f t="shared" si="537"/>
        <v/>
      </c>
      <c r="N677" s="20" t="str">
        <f>IF($G677=3,SUM($D675:D677),"")</f>
        <v/>
      </c>
      <c r="O677" s="20" t="str">
        <f t="shared" si="538"/>
        <v/>
      </c>
      <c r="P677" s="20" t="str">
        <f t="shared" si="539"/>
        <v/>
      </c>
      <c r="Q677" s="20" t="str">
        <f t="shared" si="540"/>
        <v/>
      </c>
      <c r="R677" s="20" t="str">
        <f t="shared" si="541"/>
        <v/>
      </c>
      <c r="S677" s="20" t="str">
        <f t="shared" si="542"/>
        <v/>
      </c>
      <c r="T677" s="20" t="str">
        <f t="shared" si="543"/>
        <v/>
      </c>
      <c r="W677" s="5"/>
      <c r="X677" s="7"/>
      <c r="Z677" s="1"/>
      <c r="AA677" s="1"/>
      <c r="AB677" s="5"/>
      <c r="AC677" s="5"/>
      <c r="AD677" s="1"/>
    </row>
    <row r="678" spans="1:31" x14ac:dyDescent="0.25">
      <c r="A678" t="s">
        <v>67</v>
      </c>
      <c r="B678" t="s">
        <v>684</v>
      </c>
      <c r="C678">
        <v>50</v>
      </c>
      <c r="D678">
        <v>5144</v>
      </c>
      <c r="E678" s="15">
        <v>6.0250000000000004</v>
      </c>
      <c r="F678" s="6">
        <f t="shared" si="526"/>
        <v>7.2910000000000004</v>
      </c>
      <c r="G678">
        <f t="shared" si="536"/>
        <v>2</v>
      </c>
      <c r="H678">
        <f t="shared" si="544"/>
        <v>382</v>
      </c>
      <c r="I678" s="5">
        <f t="shared" si="535"/>
        <v>3142.174</v>
      </c>
      <c r="J678" s="7">
        <f t="shared" si="546"/>
        <v>0</v>
      </c>
      <c r="K678" t="str">
        <f t="shared" si="545"/>
        <v/>
      </c>
      <c r="M678" s="20">
        <f t="shared" si="537"/>
        <v>38658</v>
      </c>
      <c r="N678" s="20" t="str">
        <f>IF($G678=3,SUM($D676:D678),"")</f>
        <v/>
      </c>
      <c r="O678" s="20" t="str">
        <f t="shared" si="538"/>
        <v/>
      </c>
      <c r="P678" s="20" t="str">
        <f t="shared" si="539"/>
        <v/>
      </c>
      <c r="Q678" s="20" t="str">
        <f t="shared" si="540"/>
        <v/>
      </c>
      <c r="R678" s="20" t="str">
        <f t="shared" si="541"/>
        <v/>
      </c>
      <c r="S678" s="20" t="str">
        <f t="shared" si="542"/>
        <v/>
      </c>
      <c r="T678" s="20" t="str">
        <f t="shared" si="543"/>
        <v/>
      </c>
      <c r="W678" s="5"/>
      <c r="X678" s="7"/>
      <c r="Z678" s="5"/>
      <c r="AA678" s="1"/>
      <c r="AB678" s="5"/>
      <c r="AC678" s="5"/>
      <c r="AD678" s="1"/>
      <c r="AE678" s="5"/>
    </row>
    <row r="679" spans="1:31" x14ac:dyDescent="0.25">
      <c r="A679" t="s">
        <v>67</v>
      </c>
      <c r="B679" t="s">
        <v>421</v>
      </c>
      <c r="C679">
        <v>19</v>
      </c>
      <c r="D679">
        <v>2167</v>
      </c>
      <c r="E679" s="15">
        <v>3.39</v>
      </c>
      <c r="F679" s="6">
        <f t="shared" si="527"/>
        <v>5.9906666666666668</v>
      </c>
      <c r="G679">
        <f t="shared" si="536"/>
        <v>3</v>
      </c>
      <c r="H679">
        <f t="shared" si="544"/>
        <v>401</v>
      </c>
      <c r="I679" s="5">
        <f t="shared" si="535"/>
        <v>3206.5839999999998</v>
      </c>
      <c r="J679" s="7">
        <f t="shared" si="546"/>
        <v>0</v>
      </c>
      <c r="K679" t="str">
        <f t="shared" si="545"/>
        <v/>
      </c>
      <c r="M679" s="20" t="str">
        <f t="shared" si="537"/>
        <v/>
      </c>
      <c r="N679" s="20">
        <f>IF($G679=3,SUM($D677:D679),"")</f>
        <v>40825</v>
      </c>
      <c r="O679" s="20" t="str">
        <f t="shared" si="538"/>
        <v/>
      </c>
      <c r="P679" s="20" t="str">
        <f t="shared" si="539"/>
        <v/>
      </c>
      <c r="Q679" s="20" t="str">
        <f t="shared" si="540"/>
        <v/>
      </c>
      <c r="R679" s="20" t="str">
        <f t="shared" si="541"/>
        <v/>
      </c>
      <c r="S679" s="20" t="str">
        <f t="shared" si="542"/>
        <v/>
      </c>
      <c r="T679" s="20" t="str">
        <f t="shared" si="543"/>
        <v/>
      </c>
      <c r="W679" s="5"/>
      <c r="X679" s="7"/>
      <c r="Z679" s="1"/>
      <c r="AA679" s="1"/>
      <c r="AB679" s="5"/>
      <c r="AC679" s="5"/>
      <c r="AD679" s="1"/>
    </row>
    <row r="680" spans="1:31" x14ac:dyDescent="0.25">
      <c r="A680" t="s">
        <v>67</v>
      </c>
      <c r="B680" t="s">
        <v>420</v>
      </c>
      <c r="C680">
        <v>15</v>
      </c>
      <c r="D680">
        <v>1651</v>
      </c>
      <c r="E680" s="15">
        <v>2.7610000000000001</v>
      </c>
      <c r="F680" s="6">
        <f t="shared" si="528"/>
        <v>5.1832500000000001</v>
      </c>
      <c r="G680">
        <f t="shared" si="536"/>
        <v>4</v>
      </c>
      <c r="H680">
        <f t="shared" si="544"/>
        <v>416</v>
      </c>
      <c r="I680" s="5">
        <f t="shared" si="535"/>
        <v>3247.9989999999998</v>
      </c>
      <c r="J680" s="7">
        <f t="shared" si="546"/>
        <v>0</v>
      </c>
      <c r="K680" t="str">
        <f t="shared" si="545"/>
        <v/>
      </c>
      <c r="M680" s="20" t="str">
        <f t="shared" si="537"/>
        <v/>
      </c>
      <c r="N680" s="20" t="str">
        <f>IF($G680=3,SUM($D678:D680),"")</f>
        <v/>
      </c>
      <c r="O680" s="20">
        <f t="shared" si="538"/>
        <v>42476</v>
      </c>
      <c r="P680" s="20" t="str">
        <f t="shared" si="539"/>
        <v/>
      </c>
      <c r="Q680" s="20" t="str">
        <f t="shared" si="540"/>
        <v/>
      </c>
      <c r="R680" s="20" t="str">
        <f t="shared" si="541"/>
        <v/>
      </c>
      <c r="S680" s="20" t="str">
        <f t="shared" si="542"/>
        <v/>
      </c>
      <c r="T680" s="20" t="str">
        <f t="shared" si="543"/>
        <v/>
      </c>
      <c r="W680" s="5"/>
      <c r="X680" s="7"/>
      <c r="Z680" s="1"/>
      <c r="AA680" s="1"/>
      <c r="AB680" s="5"/>
      <c r="AC680" s="5"/>
      <c r="AD680" s="1"/>
    </row>
    <row r="681" spans="1:31" x14ac:dyDescent="0.25">
      <c r="A681" t="s">
        <v>67</v>
      </c>
      <c r="B681" t="s">
        <v>686</v>
      </c>
      <c r="C681">
        <v>8</v>
      </c>
      <c r="D681">
        <v>875</v>
      </c>
      <c r="E681" s="15">
        <v>2.7509999999999999</v>
      </c>
      <c r="F681" s="6">
        <f t="shared" si="529"/>
        <v>4.6968000000000005</v>
      </c>
      <c r="G681">
        <f t="shared" si="536"/>
        <v>5</v>
      </c>
      <c r="H681">
        <f t="shared" si="544"/>
        <v>424</v>
      </c>
      <c r="I681" s="5">
        <f t="shared" si="535"/>
        <v>3270.0069999999996</v>
      </c>
      <c r="J681" s="7">
        <f t="shared" si="546"/>
        <v>0</v>
      </c>
      <c r="K681" t="str">
        <f t="shared" si="545"/>
        <v/>
      </c>
      <c r="M681" s="20" t="str">
        <f t="shared" si="537"/>
        <v/>
      </c>
      <c r="N681" s="20" t="str">
        <f>IF($G681=3,SUM($D679:D681),"")</f>
        <v/>
      </c>
      <c r="O681" s="20" t="str">
        <f t="shared" si="538"/>
        <v/>
      </c>
      <c r="P681" s="20">
        <f t="shared" si="539"/>
        <v>4693</v>
      </c>
      <c r="Q681" s="20" t="str">
        <f t="shared" si="540"/>
        <v/>
      </c>
      <c r="R681" s="20" t="str">
        <f t="shared" si="541"/>
        <v/>
      </c>
      <c r="S681" s="20" t="str">
        <f t="shared" si="542"/>
        <v/>
      </c>
      <c r="T681" s="20" t="str">
        <f t="shared" si="543"/>
        <v/>
      </c>
      <c r="W681" s="5"/>
      <c r="X681" s="7"/>
      <c r="Z681" s="1"/>
      <c r="AA681" s="1"/>
      <c r="AB681" s="5"/>
      <c r="AC681" s="5"/>
      <c r="AD681" s="1"/>
    </row>
    <row r="682" spans="1:31" x14ac:dyDescent="0.25">
      <c r="A682" t="s">
        <v>67</v>
      </c>
      <c r="B682" t="s">
        <v>689</v>
      </c>
      <c r="C682">
        <v>8</v>
      </c>
      <c r="D682">
        <v>701</v>
      </c>
      <c r="E682" s="15">
        <v>2.347</v>
      </c>
      <c r="F682" s="6">
        <f t="shared" si="530"/>
        <v>4.3051666666666675</v>
      </c>
      <c r="G682">
        <f t="shared" si="536"/>
        <v>6</v>
      </c>
      <c r="H682">
        <f t="shared" si="544"/>
        <v>432</v>
      </c>
      <c r="I682" s="5">
        <f t="shared" si="535"/>
        <v>3288.7829999999994</v>
      </c>
      <c r="J682" s="7">
        <f t="shared" si="546"/>
        <v>0</v>
      </c>
      <c r="K682" t="str">
        <f t="shared" si="545"/>
        <v/>
      </c>
      <c r="M682" s="20" t="str">
        <f t="shared" si="537"/>
        <v/>
      </c>
      <c r="N682" s="20" t="str">
        <f>IF($G682=3,SUM($D680:D682),"")</f>
        <v/>
      </c>
      <c r="O682" s="20" t="str">
        <f t="shared" si="538"/>
        <v/>
      </c>
      <c r="P682" s="20" t="str">
        <f t="shared" si="539"/>
        <v/>
      </c>
      <c r="Q682" s="20">
        <f t="shared" si="540"/>
        <v>44052</v>
      </c>
      <c r="R682" s="20" t="str">
        <f t="shared" si="541"/>
        <v/>
      </c>
      <c r="S682" s="20" t="str">
        <f t="shared" si="542"/>
        <v/>
      </c>
      <c r="T682" s="20" t="str">
        <f t="shared" si="543"/>
        <v/>
      </c>
      <c r="W682" s="5"/>
      <c r="X682" s="7"/>
      <c r="Z682" s="1"/>
      <c r="AA682" s="1"/>
      <c r="AB682" s="5"/>
      <c r="AC682" s="5"/>
      <c r="AD682" s="1"/>
    </row>
    <row r="683" spans="1:31" x14ac:dyDescent="0.25">
      <c r="A683" t="s">
        <v>67</v>
      </c>
      <c r="B683" t="s">
        <v>685</v>
      </c>
      <c r="C683">
        <v>8</v>
      </c>
      <c r="D683">
        <v>660</v>
      </c>
      <c r="E683" s="15">
        <v>3.8889999999999998</v>
      </c>
      <c r="F683" s="6">
        <f t="shared" si="531"/>
        <v>4.2457142857142864</v>
      </c>
      <c r="G683">
        <f t="shared" si="536"/>
        <v>7</v>
      </c>
      <c r="H683">
        <f t="shared" si="544"/>
        <v>440</v>
      </c>
      <c r="I683" s="5">
        <f t="shared" si="535"/>
        <v>3319.8949999999995</v>
      </c>
      <c r="J683" s="7">
        <f t="shared" si="546"/>
        <v>0</v>
      </c>
      <c r="K683" t="str">
        <f t="shared" si="545"/>
        <v/>
      </c>
      <c r="M683" s="20" t="str">
        <f t="shared" si="537"/>
        <v/>
      </c>
      <c r="N683" s="20" t="str">
        <f>IF($G683=3,SUM($D681:D683),"")</f>
        <v/>
      </c>
      <c r="O683" s="20" t="str">
        <f t="shared" si="538"/>
        <v/>
      </c>
      <c r="P683" s="20" t="str">
        <f t="shared" si="539"/>
        <v/>
      </c>
      <c r="Q683" s="20" t="str">
        <f t="shared" si="540"/>
        <v/>
      </c>
      <c r="R683" s="20">
        <f t="shared" si="541"/>
        <v>44712</v>
      </c>
      <c r="S683" s="20" t="str">
        <f t="shared" si="542"/>
        <v/>
      </c>
      <c r="T683" s="20" t="str">
        <f t="shared" si="543"/>
        <v/>
      </c>
      <c r="W683" s="5"/>
      <c r="X683" s="7"/>
      <c r="Z683" s="1"/>
      <c r="AA683" s="1"/>
      <c r="AB683" s="5"/>
      <c r="AC683" s="5"/>
      <c r="AD683" s="1"/>
    </row>
    <row r="684" spans="1:31" x14ac:dyDescent="0.25">
      <c r="A684" t="s">
        <v>67</v>
      </c>
      <c r="B684" t="s">
        <v>687</v>
      </c>
      <c r="C684">
        <v>8</v>
      </c>
      <c r="D684">
        <v>722</v>
      </c>
      <c r="E684" s="15">
        <v>3.1949999999999998</v>
      </c>
      <c r="F684" s="6">
        <f t="shared" si="532"/>
        <v>4.1143749999999999</v>
      </c>
      <c r="G684">
        <f t="shared" si="536"/>
        <v>8</v>
      </c>
      <c r="H684">
        <f t="shared" si="544"/>
        <v>448</v>
      </c>
      <c r="I684" s="5">
        <f t="shared" si="535"/>
        <v>3345.4549999999995</v>
      </c>
      <c r="J684" s="7">
        <f t="shared" si="546"/>
        <v>0</v>
      </c>
      <c r="K684" t="str">
        <f t="shared" si="545"/>
        <v/>
      </c>
      <c r="M684" s="20" t="str">
        <f t="shared" si="537"/>
        <v/>
      </c>
      <c r="N684" s="20" t="str">
        <f>IF($G684=3,SUM($D682:D684),"")</f>
        <v/>
      </c>
      <c r="O684" s="20" t="str">
        <f t="shared" si="538"/>
        <v/>
      </c>
      <c r="P684" s="20" t="str">
        <f t="shared" si="539"/>
        <v/>
      </c>
      <c r="Q684" s="20" t="str">
        <f t="shared" si="540"/>
        <v/>
      </c>
      <c r="R684" s="20" t="str">
        <f t="shared" si="541"/>
        <v/>
      </c>
      <c r="S684" s="20">
        <f t="shared" si="542"/>
        <v>45434</v>
      </c>
      <c r="T684" s="20" t="str">
        <f t="shared" si="543"/>
        <v/>
      </c>
      <c r="W684" s="5"/>
      <c r="X684" s="7"/>
      <c r="Z684" s="1"/>
      <c r="AA684" s="1"/>
      <c r="AB684" s="5"/>
      <c r="AC684" s="5"/>
      <c r="AD684" s="1"/>
    </row>
    <row r="685" spans="1:31" x14ac:dyDescent="0.25">
      <c r="A685" t="s">
        <v>67</v>
      </c>
      <c r="B685" t="s">
        <v>1199</v>
      </c>
      <c r="C685">
        <v>6</v>
      </c>
      <c r="D685">
        <v>526</v>
      </c>
      <c r="E685" s="15">
        <v>4.8860000000000001</v>
      </c>
      <c r="F685" s="6">
        <f t="shared" si="533"/>
        <v>4.2001111111111111</v>
      </c>
      <c r="G685">
        <f t="shared" si="536"/>
        <v>9</v>
      </c>
      <c r="H685">
        <f t="shared" si="544"/>
        <v>454</v>
      </c>
      <c r="I685" s="5">
        <f t="shared" si="535"/>
        <v>3374.7709999999993</v>
      </c>
      <c r="J685" s="7">
        <f t="shared" si="546"/>
        <v>0</v>
      </c>
      <c r="K685" t="str">
        <f t="shared" si="545"/>
        <v/>
      </c>
      <c r="M685" s="20" t="str">
        <f t="shared" si="537"/>
        <v/>
      </c>
      <c r="N685" s="20" t="str">
        <f>IF($G685=3,SUM($D683:D685),"")</f>
        <v/>
      </c>
      <c r="O685" s="20" t="str">
        <f t="shared" si="538"/>
        <v/>
      </c>
      <c r="P685" s="20" t="str">
        <f t="shared" si="539"/>
        <v/>
      </c>
      <c r="Q685" s="20" t="str">
        <f t="shared" si="540"/>
        <v/>
      </c>
      <c r="R685" s="20" t="str">
        <f t="shared" si="541"/>
        <v/>
      </c>
      <c r="S685" s="20" t="str">
        <f t="shared" si="542"/>
        <v/>
      </c>
      <c r="T685" s="20">
        <f t="shared" si="543"/>
        <v>45960</v>
      </c>
      <c r="W685" s="5"/>
      <c r="X685" s="7"/>
      <c r="Z685" s="1"/>
      <c r="AA685" s="1"/>
      <c r="AB685" s="5"/>
      <c r="AC685" s="5"/>
      <c r="AD685" s="1"/>
    </row>
    <row r="686" spans="1:31" x14ac:dyDescent="0.25">
      <c r="A686" t="s">
        <v>67</v>
      </c>
      <c r="B686" t="s">
        <v>688</v>
      </c>
      <c r="C686">
        <v>5</v>
      </c>
      <c r="D686">
        <v>446</v>
      </c>
      <c r="E686" s="15">
        <v>3.2949999999999999</v>
      </c>
      <c r="F686" s="6">
        <f t="shared" si="534"/>
        <v>4.1096000000000004</v>
      </c>
      <c r="G686">
        <f t="shared" si="536"/>
        <v>10</v>
      </c>
      <c r="H686">
        <f t="shared" si="544"/>
        <v>459</v>
      </c>
      <c r="I686" s="5">
        <f t="shared" si="535"/>
        <v>3391.2459999999992</v>
      </c>
      <c r="J686" s="7">
        <f t="shared" si="546"/>
        <v>7.3883355119825689</v>
      </c>
      <c r="K686">
        <f t="shared" si="545"/>
        <v>46406</v>
      </c>
      <c r="M686" s="20" t="str">
        <f t="shared" si="537"/>
        <v/>
      </c>
      <c r="N686" s="20" t="str">
        <f>IF($G686=3,SUM($D684:D686),"")</f>
        <v/>
      </c>
      <c r="O686" s="20" t="str">
        <f t="shared" si="538"/>
        <v/>
      </c>
      <c r="P686" s="20" t="str">
        <f t="shared" si="539"/>
        <v/>
      </c>
      <c r="Q686" s="20" t="str">
        <f t="shared" si="540"/>
        <v/>
      </c>
      <c r="R686" s="20" t="str">
        <f t="shared" si="541"/>
        <v/>
      </c>
      <c r="S686" s="20" t="str">
        <f t="shared" si="542"/>
        <v/>
      </c>
      <c r="T686" s="20" t="str">
        <f t="shared" si="543"/>
        <v/>
      </c>
      <c r="W686" s="5"/>
      <c r="X686" s="7"/>
      <c r="Z686" s="1"/>
      <c r="AA686" s="1"/>
      <c r="AB686" s="5"/>
      <c r="AC686" s="5"/>
      <c r="AD686" s="1"/>
    </row>
    <row r="687" spans="1:31" x14ac:dyDescent="0.25">
      <c r="A687" t="s">
        <v>73</v>
      </c>
      <c r="B687" t="s">
        <v>351</v>
      </c>
      <c r="C687">
        <v>90</v>
      </c>
      <c r="D687">
        <v>4863</v>
      </c>
      <c r="E687" s="15">
        <v>3.0819999999999999</v>
      </c>
      <c r="F687" s="6">
        <f t="shared" si="525"/>
        <v>3.0819999999999999</v>
      </c>
      <c r="G687">
        <f t="shared" si="536"/>
        <v>1</v>
      </c>
      <c r="H687">
        <f t="shared" si="544"/>
        <v>90</v>
      </c>
      <c r="I687" s="5">
        <f t="shared" si="535"/>
        <v>277.38</v>
      </c>
      <c r="J687" s="7">
        <f t="shared" si="546"/>
        <v>0</v>
      </c>
      <c r="K687" t="str">
        <f t="shared" si="545"/>
        <v/>
      </c>
      <c r="M687" s="20" t="str">
        <f t="shared" si="537"/>
        <v/>
      </c>
      <c r="N687" s="20" t="str">
        <f>IF($G687=3,SUM($D685:D687),"")</f>
        <v/>
      </c>
      <c r="O687" s="20" t="str">
        <f t="shared" si="538"/>
        <v/>
      </c>
      <c r="P687" s="20" t="str">
        <f t="shared" si="539"/>
        <v/>
      </c>
      <c r="Q687" s="20" t="str">
        <f t="shared" si="540"/>
        <v/>
      </c>
      <c r="R687" s="20" t="str">
        <f t="shared" si="541"/>
        <v/>
      </c>
      <c r="S687" s="20" t="str">
        <f t="shared" si="542"/>
        <v/>
      </c>
      <c r="T687" s="20" t="str">
        <f t="shared" si="543"/>
        <v/>
      </c>
      <c r="W687" s="5"/>
      <c r="X687" s="7"/>
      <c r="Z687" s="1"/>
      <c r="AA687" s="1"/>
      <c r="AB687" s="5"/>
      <c r="AC687" s="5"/>
      <c r="AD687" s="1"/>
    </row>
    <row r="688" spans="1:31" x14ac:dyDescent="0.25">
      <c r="A688" t="s">
        <v>73</v>
      </c>
      <c r="B688" t="s">
        <v>509</v>
      </c>
      <c r="C688">
        <v>64</v>
      </c>
      <c r="D688">
        <v>4114</v>
      </c>
      <c r="E688" s="15">
        <v>2.9590000000000001</v>
      </c>
      <c r="F688" s="6">
        <f t="shared" si="526"/>
        <v>3.0205000000000002</v>
      </c>
      <c r="G688">
        <f t="shared" si="536"/>
        <v>2</v>
      </c>
      <c r="H688">
        <f t="shared" si="544"/>
        <v>154</v>
      </c>
      <c r="I688" s="5">
        <f t="shared" si="535"/>
        <v>466.75599999999997</v>
      </c>
      <c r="J688" s="7">
        <f t="shared" si="546"/>
        <v>0</v>
      </c>
      <c r="K688" t="str">
        <f t="shared" si="545"/>
        <v/>
      </c>
      <c r="M688" s="20">
        <f t="shared" si="537"/>
        <v>8977</v>
      </c>
      <c r="N688" s="20" t="str">
        <f>IF($G688=3,SUM($D686:D688),"")</f>
        <v/>
      </c>
      <c r="O688" s="20" t="str">
        <f t="shared" si="538"/>
        <v/>
      </c>
      <c r="P688" s="20" t="str">
        <f t="shared" si="539"/>
        <v/>
      </c>
      <c r="Q688" s="20" t="str">
        <f t="shared" si="540"/>
        <v/>
      </c>
      <c r="R688" s="20" t="str">
        <f t="shared" si="541"/>
        <v/>
      </c>
      <c r="S688" s="20" t="str">
        <f t="shared" si="542"/>
        <v/>
      </c>
      <c r="T688" s="20" t="str">
        <f t="shared" si="543"/>
        <v/>
      </c>
      <c r="W688" s="5"/>
      <c r="X688" s="7"/>
      <c r="Z688" s="5"/>
      <c r="AA688" s="1"/>
      <c r="AB688" s="5"/>
      <c r="AC688" s="5"/>
      <c r="AD688" s="1"/>
      <c r="AE688" s="5"/>
    </row>
    <row r="689" spans="1:31" x14ac:dyDescent="0.25">
      <c r="A689" t="s">
        <v>73</v>
      </c>
      <c r="B689" t="s">
        <v>510</v>
      </c>
      <c r="C689">
        <v>64</v>
      </c>
      <c r="D689">
        <v>3459</v>
      </c>
      <c r="E689" s="15">
        <v>2.2509999999999999</v>
      </c>
      <c r="F689" s="6">
        <f t="shared" si="527"/>
        <v>2.7639999999999998</v>
      </c>
      <c r="G689">
        <f t="shared" si="536"/>
        <v>3</v>
      </c>
      <c r="H689">
        <f t="shared" si="544"/>
        <v>218</v>
      </c>
      <c r="I689" s="5">
        <f t="shared" si="535"/>
        <v>610.81999999999994</v>
      </c>
      <c r="J689" s="7">
        <f t="shared" si="546"/>
        <v>0</v>
      </c>
      <c r="K689" t="str">
        <f t="shared" si="545"/>
        <v/>
      </c>
      <c r="M689" s="20" t="str">
        <f t="shared" si="537"/>
        <v/>
      </c>
      <c r="N689" s="20">
        <f>IF($G689=3,SUM($D687:D689),"")</f>
        <v>12436</v>
      </c>
      <c r="O689" s="20" t="str">
        <f t="shared" si="538"/>
        <v/>
      </c>
      <c r="P689" s="20" t="str">
        <f t="shared" si="539"/>
        <v/>
      </c>
      <c r="Q689" s="20" t="str">
        <f t="shared" si="540"/>
        <v/>
      </c>
      <c r="R689" s="20" t="str">
        <f t="shared" si="541"/>
        <v/>
      </c>
      <c r="S689" s="20" t="str">
        <f t="shared" si="542"/>
        <v/>
      </c>
      <c r="T689" s="20" t="str">
        <f t="shared" si="543"/>
        <v/>
      </c>
      <c r="W689" s="5"/>
      <c r="X689" s="7"/>
      <c r="Z689" s="1"/>
      <c r="AA689" s="1"/>
      <c r="AB689" s="5"/>
      <c r="AC689" s="5"/>
      <c r="AD689" s="1"/>
    </row>
    <row r="690" spans="1:31" x14ac:dyDescent="0.25">
      <c r="A690" t="s">
        <v>73</v>
      </c>
      <c r="B690" t="s">
        <v>731</v>
      </c>
      <c r="C690">
        <v>48</v>
      </c>
      <c r="D690">
        <v>2383</v>
      </c>
      <c r="E690" s="15">
        <v>2.9830000000000001</v>
      </c>
      <c r="F690" s="6">
        <f t="shared" si="528"/>
        <v>2.8187500000000001</v>
      </c>
      <c r="G690">
        <f t="shared" si="536"/>
        <v>4</v>
      </c>
      <c r="H690">
        <f t="shared" si="544"/>
        <v>266</v>
      </c>
      <c r="I690" s="5">
        <f t="shared" si="535"/>
        <v>754.00399999999991</v>
      </c>
      <c r="J690" s="7">
        <f t="shared" si="546"/>
        <v>0</v>
      </c>
      <c r="K690" t="str">
        <f t="shared" si="545"/>
        <v/>
      </c>
      <c r="M690" s="20" t="str">
        <f t="shared" si="537"/>
        <v/>
      </c>
      <c r="N690" s="20" t="str">
        <f>IF($G690=3,SUM($D688:D690),"")</f>
        <v/>
      </c>
      <c r="O690" s="20">
        <f t="shared" si="538"/>
        <v>14819</v>
      </c>
      <c r="P690" s="20" t="str">
        <f t="shared" si="539"/>
        <v/>
      </c>
      <c r="Q690" s="20" t="str">
        <f t="shared" si="540"/>
        <v/>
      </c>
      <c r="R690" s="20" t="str">
        <f t="shared" si="541"/>
        <v/>
      </c>
      <c r="S690" s="20" t="str">
        <f t="shared" si="542"/>
        <v/>
      </c>
      <c r="T690" s="20" t="str">
        <f t="shared" si="543"/>
        <v/>
      </c>
      <c r="W690" s="5"/>
      <c r="X690" s="7"/>
      <c r="Z690" s="1"/>
      <c r="AA690" s="1"/>
      <c r="AB690" s="5"/>
      <c r="AC690" s="5"/>
      <c r="AD690" s="1"/>
    </row>
    <row r="691" spans="1:31" x14ac:dyDescent="0.25">
      <c r="A691" t="s">
        <v>73</v>
      </c>
      <c r="B691" t="s">
        <v>730</v>
      </c>
      <c r="C691">
        <v>35</v>
      </c>
      <c r="D691">
        <v>1785</v>
      </c>
      <c r="E691" s="15">
        <v>2.0550000000000002</v>
      </c>
      <c r="F691" s="6">
        <f t="shared" si="529"/>
        <v>2.6659999999999999</v>
      </c>
      <c r="G691">
        <f t="shared" si="536"/>
        <v>5</v>
      </c>
      <c r="H691">
        <f t="shared" si="544"/>
        <v>301</v>
      </c>
      <c r="I691" s="5">
        <f t="shared" si="535"/>
        <v>825.92899999999986</v>
      </c>
      <c r="J691" s="7">
        <f t="shared" si="546"/>
        <v>0</v>
      </c>
      <c r="K691" t="str">
        <f t="shared" si="545"/>
        <v/>
      </c>
      <c r="M691" s="20" t="str">
        <f t="shared" si="537"/>
        <v/>
      </c>
      <c r="N691" s="20" t="str">
        <f>IF($G691=3,SUM($D689:D691),"")</f>
        <v/>
      </c>
      <c r="O691" s="20" t="str">
        <f t="shared" si="538"/>
        <v/>
      </c>
      <c r="P691" s="20">
        <f t="shared" si="539"/>
        <v>7627</v>
      </c>
      <c r="Q691" s="20" t="str">
        <f t="shared" si="540"/>
        <v/>
      </c>
      <c r="R691" s="20" t="str">
        <f t="shared" si="541"/>
        <v/>
      </c>
      <c r="S691" s="20" t="str">
        <f t="shared" si="542"/>
        <v/>
      </c>
      <c r="T691" s="20" t="str">
        <f t="shared" si="543"/>
        <v/>
      </c>
      <c r="W691" s="5"/>
      <c r="X691" s="7"/>
      <c r="Z691" s="1"/>
      <c r="AA691" s="1"/>
      <c r="AB691" s="5"/>
      <c r="AC691" s="5"/>
      <c r="AD691" s="1"/>
    </row>
    <row r="692" spans="1:31" x14ac:dyDescent="0.25">
      <c r="A692" t="s">
        <v>73</v>
      </c>
      <c r="B692" t="s">
        <v>732</v>
      </c>
      <c r="C692">
        <v>32</v>
      </c>
      <c r="D692">
        <v>1807</v>
      </c>
      <c r="E692" s="15">
        <v>1.756</v>
      </c>
      <c r="F692" s="6">
        <f t="shared" si="530"/>
        <v>2.5143333333333335</v>
      </c>
      <c r="G692">
        <f t="shared" si="536"/>
        <v>6</v>
      </c>
      <c r="H692">
        <f t="shared" si="544"/>
        <v>333</v>
      </c>
      <c r="I692" s="5">
        <f t="shared" si="535"/>
        <v>882.12099999999987</v>
      </c>
      <c r="J692" s="7">
        <f t="shared" si="546"/>
        <v>0</v>
      </c>
      <c r="K692" t="str">
        <f t="shared" si="545"/>
        <v/>
      </c>
      <c r="M692" s="20" t="str">
        <f t="shared" si="537"/>
        <v/>
      </c>
      <c r="N692" s="20" t="str">
        <f>IF($G692=3,SUM($D690:D692),"")</f>
        <v/>
      </c>
      <c r="O692" s="20" t="str">
        <f t="shared" si="538"/>
        <v/>
      </c>
      <c r="P692" s="20" t="str">
        <f t="shared" si="539"/>
        <v/>
      </c>
      <c r="Q692" s="20">
        <f t="shared" si="540"/>
        <v>18411</v>
      </c>
      <c r="R692" s="20" t="str">
        <f t="shared" si="541"/>
        <v/>
      </c>
      <c r="S692" s="20" t="str">
        <f t="shared" si="542"/>
        <v/>
      </c>
      <c r="T692" s="20" t="str">
        <f t="shared" si="543"/>
        <v/>
      </c>
      <c r="W692" s="5"/>
      <c r="X692" s="7"/>
      <c r="Z692" s="1"/>
      <c r="AA692" s="1"/>
      <c r="AB692" s="5"/>
      <c r="AC692" s="5"/>
      <c r="AD692" s="1"/>
    </row>
    <row r="693" spans="1:31" x14ac:dyDescent="0.25">
      <c r="A693" t="s">
        <v>73</v>
      </c>
      <c r="B693" t="s">
        <v>599</v>
      </c>
      <c r="C693">
        <v>22</v>
      </c>
      <c r="D693">
        <v>1077</v>
      </c>
      <c r="E693" s="15">
        <v>2.395</v>
      </c>
      <c r="F693" s="6">
        <f t="shared" si="531"/>
        <v>2.4972857142857143</v>
      </c>
      <c r="G693">
        <f t="shared" si="536"/>
        <v>7</v>
      </c>
      <c r="H693">
        <f t="shared" si="544"/>
        <v>355</v>
      </c>
      <c r="I693" s="5">
        <f t="shared" si="535"/>
        <v>934.81099999999992</v>
      </c>
      <c r="J693" s="7">
        <f t="shared" si="546"/>
        <v>0</v>
      </c>
      <c r="K693" t="str">
        <f t="shared" si="545"/>
        <v/>
      </c>
      <c r="M693" s="20" t="str">
        <f t="shared" si="537"/>
        <v/>
      </c>
      <c r="N693" s="20" t="str">
        <f>IF($G693=3,SUM($D691:D693),"")</f>
        <v/>
      </c>
      <c r="O693" s="20" t="str">
        <f t="shared" si="538"/>
        <v/>
      </c>
      <c r="P693" s="20" t="str">
        <f t="shared" si="539"/>
        <v/>
      </c>
      <c r="Q693" s="20" t="str">
        <f t="shared" si="540"/>
        <v/>
      </c>
      <c r="R693" s="20">
        <f t="shared" si="541"/>
        <v>19488</v>
      </c>
      <c r="S693" s="20" t="str">
        <f t="shared" si="542"/>
        <v/>
      </c>
      <c r="T693" s="20" t="str">
        <f t="shared" si="543"/>
        <v/>
      </c>
      <c r="W693" s="5"/>
      <c r="X693" s="7"/>
      <c r="Z693" s="1"/>
      <c r="AA693" s="1"/>
      <c r="AB693" s="5"/>
      <c r="AC693" s="5"/>
      <c r="AD693" s="1"/>
    </row>
    <row r="694" spans="1:31" x14ac:dyDescent="0.25">
      <c r="A694" t="s">
        <v>73</v>
      </c>
      <c r="B694" t="s">
        <v>733</v>
      </c>
      <c r="C694">
        <v>22</v>
      </c>
      <c r="D694">
        <v>1525</v>
      </c>
      <c r="E694" s="15">
        <v>2.6680000000000001</v>
      </c>
      <c r="F694" s="6">
        <f t="shared" si="532"/>
        <v>2.5186250000000001</v>
      </c>
      <c r="G694">
        <f t="shared" si="536"/>
        <v>8</v>
      </c>
      <c r="H694">
        <f t="shared" si="544"/>
        <v>377</v>
      </c>
      <c r="I694" s="5">
        <f t="shared" si="535"/>
        <v>993.50699999999995</v>
      </c>
      <c r="J694" s="7">
        <f t="shared" si="546"/>
        <v>0</v>
      </c>
      <c r="K694" t="str">
        <f t="shared" si="545"/>
        <v/>
      </c>
      <c r="M694" s="20" t="str">
        <f t="shared" si="537"/>
        <v/>
      </c>
      <c r="N694" s="20" t="str">
        <f>IF($G694=3,SUM($D692:D694),"")</f>
        <v/>
      </c>
      <c r="O694" s="20" t="str">
        <f t="shared" si="538"/>
        <v/>
      </c>
      <c r="P694" s="20" t="str">
        <f t="shared" si="539"/>
        <v/>
      </c>
      <c r="Q694" s="20" t="str">
        <f t="shared" si="540"/>
        <v/>
      </c>
      <c r="R694" s="20" t="str">
        <f t="shared" si="541"/>
        <v/>
      </c>
      <c r="S694" s="20">
        <f t="shared" si="542"/>
        <v>21013</v>
      </c>
      <c r="T694" s="20" t="str">
        <f t="shared" si="543"/>
        <v/>
      </c>
      <c r="W694" s="5"/>
      <c r="X694" s="7"/>
      <c r="Z694" s="1"/>
      <c r="AA694" s="1"/>
      <c r="AB694" s="5"/>
      <c r="AC694" s="5"/>
      <c r="AD694" s="1"/>
    </row>
    <row r="695" spans="1:31" x14ac:dyDescent="0.25">
      <c r="A695" t="s">
        <v>73</v>
      </c>
      <c r="B695" t="s">
        <v>1893</v>
      </c>
      <c r="C695">
        <v>15</v>
      </c>
      <c r="D695">
        <v>938</v>
      </c>
      <c r="E695" s="15">
        <v>2.2069999999999999</v>
      </c>
      <c r="F695" s="6">
        <f t="shared" si="533"/>
        <v>2.484</v>
      </c>
      <c r="G695">
        <f t="shared" si="536"/>
        <v>9</v>
      </c>
      <c r="H695">
        <f t="shared" si="544"/>
        <v>392</v>
      </c>
      <c r="I695" s="5">
        <f t="shared" si="535"/>
        <v>1026.6119999999999</v>
      </c>
      <c r="J695" s="7">
        <f t="shared" si="546"/>
        <v>0</v>
      </c>
      <c r="K695" t="str">
        <f t="shared" si="545"/>
        <v/>
      </c>
      <c r="M695" s="20" t="str">
        <f t="shared" si="537"/>
        <v/>
      </c>
      <c r="N695" s="20" t="str">
        <f>IF($G695=3,SUM($D693:D695),"")</f>
        <v/>
      </c>
      <c r="O695" s="20" t="str">
        <f t="shared" si="538"/>
        <v/>
      </c>
      <c r="P695" s="20" t="str">
        <f t="shared" si="539"/>
        <v/>
      </c>
      <c r="Q695" s="20" t="str">
        <f t="shared" si="540"/>
        <v/>
      </c>
      <c r="R695" s="20" t="str">
        <f t="shared" si="541"/>
        <v/>
      </c>
      <c r="S695" s="20" t="str">
        <f t="shared" si="542"/>
        <v/>
      </c>
      <c r="T695" s="20">
        <f t="shared" si="543"/>
        <v>21951</v>
      </c>
      <c r="W695" s="5"/>
      <c r="X695" s="7"/>
      <c r="Z695" s="1"/>
      <c r="AA695" s="1"/>
      <c r="AB695" s="5"/>
      <c r="AC695" s="5"/>
      <c r="AD695" s="1"/>
    </row>
    <row r="696" spans="1:31" x14ac:dyDescent="0.25">
      <c r="A696" t="s">
        <v>73</v>
      </c>
      <c r="B696" t="s">
        <v>734</v>
      </c>
      <c r="C696">
        <v>14</v>
      </c>
      <c r="D696">
        <v>755</v>
      </c>
      <c r="E696" s="15">
        <v>1.974</v>
      </c>
      <c r="F696" s="6">
        <f t="shared" si="534"/>
        <v>2.4330000000000003</v>
      </c>
      <c r="G696">
        <f t="shared" si="536"/>
        <v>10</v>
      </c>
      <c r="H696">
        <f t="shared" si="544"/>
        <v>406</v>
      </c>
      <c r="I696" s="5">
        <f t="shared" si="535"/>
        <v>1054.2479999999998</v>
      </c>
      <c r="J696" s="7">
        <f t="shared" si="546"/>
        <v>2.5966699507389159</v>
      </c>
      <c r="K696">
        <f t="shared" si="545"/>
        <v>22706</v>
      </c>
      <c r="M696" s="20" t="str">
        <f t="shared" si="537"/>
        <v/>
      </c>
      <c r="N696" s="20" t="str">
        <f>IF($G696=3,SUM($D694:D696),"")</f>
        <v/>
      </c>
      <c r="O696" s="20" t="str">
        <f t="shared" si="538"/>
        <v/>
      </c>
      <c r="P696" s="20" t="str">
        <f t="shared" si="539"/>
        <v/>
      </c>
      <c r="Q696" s="20" t="str">
        <f t="shared" si="540"/>
        <v/>
      </c>
      <c r="R696" s="20" t="str">
        <f t="shared" si="541"/>
        <v/>
      </c>
      <c r="S696" s="20" t="str">
        <f t="shared" si="542"/>
        <v/>
      </c>
      <c r="T696" s="20" t="str">
        <f t="shared" si="543"/>
        <v/>
      </c>
      <c r="W696" s="5"/>
      <c r="X696" s="7"/>
      <c r="Z696" s="1"/>
      <c r="AA696" s="1"/>
      <c r="AB696" s="5"/>
      <c r="AC696" s="5"/>
      <c r="AD696" s="1"/>
    </row>
    <row r="697" spans="1:31" x14ac:dyDescent="0.25">
      <c r="A697" t="s">
        <v>90</v>
      </c>
      <c r="B697" t="s">
        <v>808</v>
      </c>
      <c r="C697">
        <v>98</v>
      </c>
      <c r="D697">
        <v>6579</v>
      </c>
      <c r="E697" s="15">
        <v>4.3620000000000001</v>
      </c>
      <c r="F697" s="6">
        <f t="shared" ref="F697:F757" si="547">AVERAGE(E697)</f>
        <v>4.3620000000000001</v>
      </c>
      <c r="G697">
        <f t="shared" si="536"/>
        <v>1</v>
      </c>
      <c r="H697">
        <f t="shared" si="544"/>
        <v>98</v>
      </c>
      <c r="I697" s="5">
        <f t="shared" si="535"/>
        <v>427.476</v>
      </c>
      <c r="J697" s="7">
        <f t="shared" si="546"/>
        <v>0</v>
      </c>
      <c r="K697" t="str">
        <f t="shared" si="545"/>
        <v/>
      </c>
      <c r="M697" s="20" t="str">
        <f t="shared" si="537"/>
        <v/>
      </c>
      <c r="N697" s="20" t="str">
        <f>IF($G697=3,SUM($D695:D697),"")</f>
        <v/>
      </c>
      <c r="O697" s="20" t="str">
        <f t="shared" si="538"/>
        <v/>
      </c>
      <c r="P697" s="20" t="str">
        <f t="shared" si="539"/>
        <v/>
      </c>
      <c r="Q697" s="20" t="str">
        <f t="shared" si="540"/>
        <v/>
      </c>
      <c r="R697" s="20" t="str">
        <f t="shared" si="541"/>
        <v/>
      </c>
      <c r="S697" s="20" t="str">
        <f t="shared" si="542"/>
        <v/>
      </c>
      <c r="T697" s="20" t="str">
        <f t="shared" si="543"/>
        <v/>
      </c>
      <c r="W697" s="5"/>
      <c r="X697" s="7"/>
      <c r="Z697" s="1"/>
      <c r="AA697" s="1"/>
      <c r="AB697" s="5"/>
      <c r="AC697" s="5"/>
      <c r="AD697" s="1"/>
    </row>
    <row r="698" spans="1:31" x14ac:dyDescent="0.25">
      <c r="A698" t="s">
        <v>90</v>
      </c>
      <c r="B698" t="s">
        <v>291</v>
      </c>
      <c r="C698">
        <v>65</v>
      </c>
      <c r="D698">
        <v>4311</v>
      </c>
      <c r="E698" s="15">
        <v>5.28</v>
      </c>
      <c r="F698" s="6">
        <f t="shared" ref="F698:F758" si="548">AVERAGE(E697:E698)</f>
        <v>4.8209999999999997</v>
      </c>
      <c r="G698">
        <f t="shared" si="536"/>
        <v>2</v>
      </c>
      <c r="H698">
        <f t="shared" si="544"/>
        <v>163</v>
      </c>
      <c r="I698" s="5">
        <f t="shared" si="535"/>
        <v>770.67599999999993</v>
      </c>
      <c r="J698" s="7">
        <f t="shared" si="546"/>
        <v>0</v>
      </c>
      <c r="K698" t="str">
        <f t="shared" si="545"/>
        <v/>
      </c>
      <c r="M698" s="20">
        <f t="shared" si="537"/>
        <v>10890</v>
      </c>
      <c r="N698" s="20" t="str">
        <f>IF($G698=3,SUM($D696:D698),"")</f>
        <v/>
      </c>
      <c r="O698" s="20" t="str">
        <f t="shared" si="538"/>
        <v/>
      </c>
      <c r="P698" s="20" t="str">
        <f t="shared" si="539"/>
        <v/>
      </c>
      <c r="Q698" s="20" t="str">
        <f t="shared" si="540"/>
        <v/>
      </c>
      <c r="R698" s="20" t="str">
        <f t="shared" si="541"/>
        <v/>
      </c>
      <c r="S698" s="20" t="str">
        <f t="shared" si="542"/>
        <v/>
      </c>
      <c r="T698" s="20" t="str">
        <f t="shared" si="543"/>
        <v/>
      </c>
      <c r="W698" s="5"/>
      <c r="X698" s="7"/>
      <c r="Z698" s="5"/>
      <c r="AA698" s="1"/>
      <c r="AB698" s="5"/>
      <c r="AC698" s="5"/>
      <c r="AD698" s="1"/>
      <c r="AE698" s="5"/>
    </row>
    <row r="699" spans="1:31" x14ac:dyDescent="0.25">
      <c r="A699" t="s">
        <v>90</v>
      </c>
      <c r="B699" t="s">
        <v>809</v>
      </c>
      <c r="C699">
        <v>50</v>
      </c>
      <c r="D699">
        <v>3708</v>
      </c>
      <c r="E699" s="15">
        <v>2.7650000000000001</v>
      </c>
      <c r="F699" s="6">
        <f t="shared" ref="F699:F759" si="549">AVERAGE(E697:E699)</f>
        <v>4.1356666666666664</v>
      </c>
      <c r="G699">
        <f t="shared" si="536"/>
        <v>3</v>
      </c>
      <c r="H699">
        <f t="shared" si="544"/>
        <v>213</v>
      </c>
      <c r="I699" s="5">
        <f t="shared" si="535"/>
        <v>908.92599999999993</v>
      </c>
      <c r="J699" s="7">
        <f t="shared" si="546"/>
        <v>0</v>
      </c>
      <c r="K699" t="str">
        <f t="shared" si="545"/>
        <v/>
      </c>
      <c r="M699" s="20" t="str">
        <f t="shared" si="537"/>
        <v/>
      </c>
      <c r="N699" s="20">
        <f>IF($G699=3,SUM($D697:D699),"")</f>
        <v>14598</v>
      </c>
      <c r="O699" s="20" t="str">
        <f t="shared" si="538"/>
        <v/>
      </c>
      <c r="P699" s="20" t="str">
        <f t="shared" si="539"/>
        <v/>
      </c>
      <c r="Q699" s="20" t="str">
        <f t="shared" si="540"/>
        <v/>
      </c>
      <c r="R699" s="20" t="str">
        <f t="shared" si="541"/>
        <v/>
      </c>
      <c r="S699" s="20" t="str">
        <f t="shared" si="542"/>
        <v/>
      </c>
      <c r="T699" s="20" t="str">
        <f t="shared" si="543"/>
        <v/>
      </c>
      <c r="W699" s="5"/>
      <c r="X699" s="7"/>
      <c r="Z699" s="1"/>
      <c r="AA699" s="1"/>
      <c r="AB699" s="5"/>
      <c r="AC699" s="5"/>
      <c r="AD699" s="1"/>
    </row>
    <row r="700" spans="1:31" x14ac:dyDescent="0.25">
      <c r="A700" t="s">
        <v>90</v>
      </c>
      <c r="B700" t="s">
        <v>239</v>
      </c>
      <c r="C700">
        <v>34</v>
      </c>
      <c r="D700">
        <v>2166</v>
      </c>
      <c r="E700" s="15">
        <v>2.2970000000000002</v>
      </c>
      <c r="F700" s="6">
        <f t="shared" ref="F700:F760" si="550">AVERAGE(E697:E700)</f>
        <v>3.6760000000000002</v>
      </c>
      <c r="G700">
        <f t="shared" si="536"/>
        <v>4</v>
      </c>
      <c r="H700">
        <f t="shared" si="544"/>
        <v>247</v>
      </c>
      <c r="I700" s="5">
        <f t="shared" si="535"/>
        <v>987.02399999999989</v>
      </c>
      <c r="J700" s="7">
        <f t="shared" si="546"/>
        <v>0</v>
      </c>
      <c r="K700" t="str">
        <f t="shared" si="545"/>
        <v/>
      </c>
      <c r="M700" s="20" t="str">
        <f t="shared" si="537"/>
        <v/>
      </c>
      <c r="N700" s="20" t="str">
        <f>IF($G700=3,SUM($D698:D700),"")</f>
        <v/>
      </c>
      <c r="O700" s="20">
        <f t="shared" si="538"/>
        <v>16764</v>
      </c>
      <c r="P700" s="20" t="str">
        <f t="shared" si="539"/>
        <v/>
      </c>
      <c r="Q700" s="20" t="str">
        <f t="shared" si="540"/>
        <v/>
      </c>
      <c r="R700" s="20" t="str">
        <f t="shared" si="541"/>
        <v/>
      </c>
      <c r="S700" s="20" t="str">
        <f t="shared" si="542"/>
        <v/>
      </c>
      <c r="T700" s="20" t="str">
        <f t="shared" si="543"/>
        <v/>
      </c>
      <c r="W700" s="5"/>
      <c r="X700" s="7"/>
      <c r="Z700" s="1"/>
      <c r="AA700" s="1"/>
      <c r="AB700" s="5"/>
      <c r="AC700" s="5"/>
      <c r="AD700" s="1"/>
    </row>
    <row r="701" spans="1:31" x14ac:dyDescent="0.25">
      <c r="A701" t="s">
        <v>90</v>
      </c>
      <c r="B701" t="s">
        <v>810</v>
      </c>
      <c r="C701">
        <v>34</v>
      </c>
      <c r="D701">
        <v>2483</v>
      </c>
      <c r="E701" s="15">
        <v>3.3090000000000002</v>
      </c>
      <c r="F701" s="6">
        <f t="shared" ref="F701:F761" si="551">AVERAGE(E697:E701)</f>
        <v>3.6026000000000002</v>
      </c>
      <c r="G701">
        <f t="shared" si="536"/>
        <v>5</v>
      </c>
      <c r="H701">
        <f t="shared" si="544"/>
        <v>281</v>
      </c>
      <c r="I701" s="5">
        <f t="shared" si="535"/>
        <v>1099.53</v>
      </c>
      <c r="J701" s="7">
        <f t="shared" si="546"/>
        <v>0</v>
      </c>
      <c r="K701" t="str">
        <f t="shared" si="545"/>
        <v/>
      </c>
      <c r="M701" s="20" t="str">
        <f t="shared" si="537"/>
        <v/>
      </c>
      <c r="N701" s="20" t="str">
        <f>IF($G701=3,SUM($D699:D701),"")</f>
        <v/>
      </c>
      <c r="O701" s="20" t="str">
        <f t="shared" si="538"/>
        <v/>
      </c>
      <c r="P701" s="20">
        <f t="shared" si="539"/>
        <v>8357</v>
      </c>
      <c r="Q701" s="20" t="str">
        <f t="shared" si="540"/>
        <v/>
      </c>
      <c r="R701" s="20" t="str">
        <f t="shared" si="541"/>
        <v/>
      </c>
      <c r="S701" s="20" t="str">
        <f t="shared" si="542"/>
        <v/>
      </c>
      <c r="T701" s="20" t="str">
        <f t="shared" si="543"/>
        <v/>
      </c>
      <c r="W701" s="5"/>
      <c r="X701" s="7"/>
      <c r="Z701" s="1"/>
      <c r="AA701" s="1"/>
      <c r="AB701" s="5"/>
      <c r="AC701" s="5"/>
      <c r="AD701" s="1"/>
    </row>
    <row r="702" spans="1:31" x14ac:dyDescent="0.25">
      <c r="A702" t="s">
        <v>90</v>
      </c>
      <c r="B702" t="s">
        <v>811</v>
      </c>
      <c r="C702">
        <v>29</v>
      </c>
      <c r="D702">
        <v>1724</v>
      </c>
      <c r="E702" s="15">
        <v>4.165</v>
      </c>
      <c r="F702" s="6">
        <f t="shared" ref="F702:F762" si="552">AVERAGE(E697:E702)</f>
        <v>3.6963333333333335</v>
      </c>
      <c r="G702">
        <f t="shared" si="536"/>
        <v>6</v>
      </c>
      <c r="H702">
        <f t="shared" si="544"/>
        <v>310</v>
      </c>
      <c r="I702" s="5">
        <f t="shared" si="535"/>
        <v>1220.3150000000001</v>
      </c>
      <c r="J702" s="7">
        <f t="shared" si="546"/>
        <v>0</v>
      </c>
      <c r="K702" t="str">
        <f t="shared" si="545"/>
        <v/>
      </c>
      <c r="M702" s="20" t="str">
        <f t="shared" si="537"/>
        <v/>
      </c>
      <c r="N702" s="20" t="str">
        <f>IF($G702=3,SUM($D700:D702),"")</f>
        <v/>
      </c>
      <c r="O702" s="20" t="str">
        <f t="shared" si="538"/>
        <v/>
      </c>
      <c r="P702" s="20" t="str">
        <f t="shared" si="539"/>
        <v/>
      </c>
      <c r="Q702" s="20">
        <f t="shared" si="540"/>
        <v>20971</v>
      </c>
      <c r="R702" s="20" t="str">
        <f t="shared" si="541"/>
        <v/>
      </c>
      <c r="S702" s="20" t="str">
        <f t="shared" si="542"/>
        <v/>
      </c>
      <c r="T702" s="20" t="str">
        <f t="shared" si="543"/>
        <v/>
      </c>
      <c r="W702" s="5"/>
      <c r="X702" s="7"/>
      <c r="Z702" s="1"/>
      <c r="AA702" s="1"/>
      <c r="AB702" s="5"/>
      <c r="AC702" s="5"/>
      <c r="AD702" s="1"/>
    </row>
    <row r="703" spans="1:31" x14ac:dyDescent="0.25">
      <c r="A703" t="s">
        <v>90</v>
      </c>
      <c r="B703" t="s">
        <v>813</v>
      </c>
      <c r="C703">
        <v>24</v>
      </c>
      <c r="D703">
        <v>1547</v>
      </c>
      <c r="E703" s="15">
        <v>3.0529999999999999</v>
      </c>
      <c r="F703" s="6">
        <f t="shared" ref="F703:F763" si="553">AVERAGE(E697:E703)</f>
        <v>3.6044285714285715</v>
      </c>
      <c r="G703">
        <f t="shared" si="536"/>
        <v>7</v>
      </c>
      <c r="H703">
        <f t="shared" si="544"/>
        <v>334</v>
      </c>
      <c r="I703" s="5">
        <f t="shared" si="535"/>
        <v>1293.587</v>
      </c>
      <c r="J703" s="7">
        <f t="shared" si="546"/>
        <v>0</v>
      </c>
      <c r="K703" t="str">
        <f t="shared" si="545"/>
        <v/>
      </c>
      <c r="M703" s="20" t="str">
        <f t="shared" si="537"/>
        <v/>
      </c>
      <c r="N703" s="20" t="str">
        <f>IF($G703=3,SUM($D701:D703),"")</f>
        <v/>
      </c>
      <c r="O703" s="20" t="str">
        <f t="shared" si="538"/>
        <v/>
      </c>
      <c r="P703" s="20" t="str">
        <f t="shared" si="539"/>
        <v/>
      </c>
      <c r="Q703" s="20" t="str">
        <f t="shared" si="540"/>
        <v/>
      </c>
      <c r="R703" s="20">
        <f t="shared" si="541"/>
        <v>22518</v>
      </c>
      <c r="S703" s="20" t="str">
        <f t="shared" si="542"/>
        <v/>
      </c>
      <c r="T703" s="20" t="str">
        <f t="shared" si="543"/>
        <v/>
      </c>
      <c r="W703" s="5"/>
      <c r="X703" s="7"/>
      <c r="Z703" s="1"/>
      <c r="AA703" s="1"/>
      <c r="AB703" s="5"/>
      <c r="AC703" s="5"/>
      <c r="AD703" s="1"/>
    </row>
    <row r="704" spans="1:31" x14ac:dyDescent="0.25">
      <c r="A704" t="s">
        <v>90</v>
      </c>
      <c r="B704" t="s">
        <v>812</v>
      </c>
      <c r="C704">
        <v>19</v>
      </c>
      <c r="D704">
        <v>1192</v>
      </c>
      <c r="E704" s="15">
        <v>3.206</v>
      </c>
      <c r="F704" s="6">
        <f t="shared" ref="F704:F764" si="554">AVERAGE(E697:E704)</f>
        <v>3.5546250000000001</v>
      </c>
      <c r="G704">
        <f t="shared" si="536"/>
        <v>8</v>
      </c>
      <c r="H704">
        <f t="shared" si="544"/>
        <v>353</v>
      </c>
      <c r="I704" s="5">
        <f t="shared" si="535"/>
        <v>1354.501</v>
      </c>
      <c r="J704" s="7">
        <f t="shared" si="546"/>
        <v>0</v>
      </c>
      <c r="K704" t="str">
        <f t="shared" si="545"/>
        <v/>
      </c>
      <c r="M704" s="20" t="str">
        <f t="shared" si="537"/>
        <v/>
      </c>
      <c r="N704" s="20" t="str">
        <f>IF($G704=3,SUM($D702:D704),"")</f>
        <v/>
      </c>
      <c r="O704" s="20" t="str">
        <f t="shared" si="538"/>
        <v/>
      </c>
      <c r="P704" s="20" t="str">
        <f t="shared" si="539"/>
        <v/>
      </c>
      <c r="Q704" s="20" t="str">
        <f t="shared" si="540"/>
        <v/>
      </c>
      <c r="R704" s="20" t="str">
        <f t="shared" si="541"/>
        <v/>
      </c>
      <c r="S704" s="20">
        <f t="shared" si="542"/>
        <v>23710</v>
      </c>
      <c r="T704" s="20" t="str">
        <f t="shared" si="543"/>
        <v/>
      </c>
      <c r="W704" s="5"/>
      <c r="X704" s="7"/>
      <c r="Z704" s="1"/>
      <c r="AA704" s="1"/>
      <c r="AB704" s="5"/>
      <c r="AC704" s="5"/>
      <c r="AD704" s="1"/>
    </row>
    <row r="705" spans="1:31" x14ac:dyDescent="0.25">
      <c r="A705" t="s">
        <v>90</v>
      </c>
      <c r="B705" t="s">
        <v>814</v>
      </c>
      <c r="C705">
        <v>18</v>
      </c>
      <c r="D705">
        <v>1120</v>
      </c>
      <c r="E705" s="15">
        <v>2.9860000000000002</v>
      </c>
      <c r="F705" s="6">
        <f t="shared" ref="F705:F765" si="555">AVERAGE(E697:E705)</f>
        <v>3.4914444444444448</v>
      </c>
      <c r="G705">
        <f t="shared" si="536"/>
        <v>9</v>
      </c>
      <c r="H705">
        <f t="shared" si="544"/>
        <v>371</v>
      </c>
      <c r="I705" s="5">
        <f t="shared" si="535"/>
        <v>1408.249</v>
      </c>
      <c r="J705" s="7">
        <f t="shared" si="546"/>
        <v>0</v>
      </c>
      <c r="K705" t="str">
        <f t="shared" si="545"/>
        <v/>
      </c>
      <c r="M705" s="20" t="str">
        <f t="shared" si="537"/>
        <v/>
      </c>
      <c r="N705" s="20" t="str">
        <f>IF($G705=3,SUM($D703:D705),"")</f>
        <v/>
      </c>
      <c r="O705" s="20" t="str">
        <f t="shared" si="538"/>
        <v/>
      </c>
      <c r="P705" s="20" t="str">
        <f t="shared" si="539"/>
        <v/>
      </c>
      <c r="Q705" s="20" t="str">
        <f t="shared" si="540"/>
        <v/>
      </c>
      <c r="R705" s="20" t="str">
        <f t="shared" si="541"/>
        <v/>
      </c>
      <c r="S705" s="20" t="str">
        <f t="shared" si="542"/>
        <v/>
      </c>
      <c r="T705" s="20">
        <f t="shared" si="543"/>
        <v>24830</v>
      </c>
      <c r="W705" s="5"/>
      <c r="X705" s="7"/>
      <c r="Z705" s="1"/>
      <c r="AA705" s="1"/>
      <c r="AB705" s="5"/>
      <c r="AC705" s="5"/>
      <c r="AD705" s="1"/>
    </row>
    <row r="706" spans="1:31" x14ac:dyDescent="0.25">
      <c r="A706" t="s">
        <v>90</v>
      </c>
      <c r="B706" t="s">
        <v>815</v>
      </c>
      <c r="C706">
        <v>15</v>
      </c>
      <c r="D706">
        <v>922</v>
      </c>
      <c r="E706" s="15">
        <v>2.5259999999999998</v>
      </c>
      <c r="F706" s="6">
        <f t="shared" ref="F706:F766" si="556">AVERAGE(E697:E706)</f>
        <v>3.3948999999999998</v>
      </c>
      <c r="G706">
        <f t="shared" si="536"/>
        <v>10</v>
      </c>
      <c r="H706">
        <f t="shared" si="544"/>
        <v>386</v>
      </c>
      <c r="I706" s="5">
        <f t="shared" ref="I706:I769" si="557">IF(G705&gt;G706,E706*C706,E706*C706+I705)</f>
        <v>1446.1390000000001</v>
      </c>
      <c r="J706" s="7">
        <f t="shared" si="546"/>
        <v>3.7464740932642489</v>
      </c>
      <c r="K706">
        <f t="shared" si="545"/>
        <v>25752</v>
      </c>
      <c r="M706" s="20" t="str">
        <f t="shared" si="537"/>
        <v/>
      </c>
      <c r="N706" s="20" t="str">
        <f>IF($G706=3,SUM($D704:D706),"")</f>
        <v/>
      </c>
      <c r="O706" s="20" t="str">
        <f t="shared" si="538"/>
        <v/>
      </c>
      <c r="P706" s="20" t="str">
        <f t="shared" si="539"/>
        <v/>
      </c>
      <c r="Q706" s="20" t="str">
        <f t="shared" si="540"/>
        <v/>
      </c>
      <c r="R706" s="20" t="str">
        <f t="shared" si="541"/>
        <v/>
      </c>
      <c r="S706" s="20" t="str">
        <f t="shared" si="542"/>
        <v/>
      </c>
      <c r="T706" s="20" t="str">
        <f t="shared" si="543"/>
        <v/>
      </c>
      <c r="W706" s="5"/>
      <c r="X706" s="7"/>
      <c r="Z706" s="1"/>
      <c r="AA706" s="1"/>
      <c r="AB706" s="5"/>
      <c r="AC706" s="5"/>
      <c r="AD706" s="1"/>
    </row>
    <row r="707" spans="1:31" x14ac:dyDescent="0.25">
      <c r="A707" t="s">
        <v>102</v>
      </c>
      <c r="B707" t="s">
        <v>906</v>
      </c>
      <c r="C707">
        <v>166</v>
      </c>
      <c r="D707">
        <v>9677</v>
      </c>
      <c r="E707" s="15">
        <v>2.2879999999999998</v>
      </c>
      <c r="F707" s="6">
        <f t="shared" si="547"/>
        <v>2.2879999999999998</v>
      </c>
      <c r="G707">
        <f t="shared" si="536"/>
        <v>1</v>
      </c>
      <c r="H707">
        <f t="shared" si="544"/>
        <v>166</v>
      </c>
      <c r="I707" s="5">
        <f t="shared" si="557"/>
        <v>379.80799999999999</v>
      </c>
      <c r="J707" s="7">
        <f t="shared" si="546"/>
        <v>0</v>
      </c>
      <c r="K707" t="str">
        <f t="shared" si="545"/>
        <v/>
      </c>
      <c r="M707" s="20" t="str">
        <f t="shared" si="537"/>
        <v/>
      </c>
      <c r="N707" s="20" t="str">
        <f>IF($G707=3,SUM($D705:D707),"")</f>
        <v/>
      </c>
      <c r="O707" s="20" t="str">
        <f t="shared" si="538"/>
        <v/>
      </c>
      <c r="P707" s="20" t="str">
        <f t="shared" si="539"/>
        <v/>
      </c>
      <c r="Q707" s="20" t="str">
        <f t="shared" si="540"/>
        <v/>
      </c>
      <c r="R707" s="20" t="str">
        <f t="shared" si="541"/>
        <v/>
      </c>
      <c r="S707" s="20" t="str">
        <f t="shared" si="542"/>
        <v/>
      </c>
      <c r="T707" s="20" t="str">
        <f t="shared" si="543"/>
        <v/>
      </c>
      <c r="W707" s="5"/>
      <c r="X707" s="7"/>
      <c r="Z707" s="1"/>
      <c r="AA707" s="1"/>
      <c r="AB707" s="5"/>
      <c r="AC707" s="5"/>
      <c r="AD707" s="1"/>
    </row>
    <row r="708" spans="1:31" x14ac:dyDescent="0.25">
      <c r="A708" t="s">
        <v>102</v>
      </c>
      <c r="B708" t="s">
        <v>590</v>
      </c>
      <c r="C708">
        <v>68</v>
      </c>
      <c r="D708">
        <v>6878</v>
      </c>
      <c r="E708" s="15">
        <v>3.1120000000000001</v>
      </c>
      <c r="F708" s="6">
        <f t="shared" si="548"/>
        <v>2.7</v>
      </c>
      <c r="G708">
        <f t="shared" ref="G708:G771" si="558">IF(A708=A707,G707+1,1)</f>
        <v>2</v>
      </c>
      <c r="H708">
        <f t="shared" si="544"/>
        <v>234</v>
      </c>
      <c r="I708" s="5">
        <f t="shared" si="557"/>
        <v>591.42399999999998</v>
      </c>
      <c r="J708" s="7">
        <f t="shared" si="546"/>
        <v>0</v>
      </c>
      <c r="K708" t="str">
        <f t="shared" si="545"/>
        <v/>
      </c>
      <c r="M708" s="20">
        <f t="shared" ref="M708:M771" si="559">IF($G708=2,SUM($D707:$D708),"")</f>
        <v>16555</v>
      </c>
      <c r="N708" s="20" t="str">
        <f>IF($G708=3,SUM($D706:D708),"")</f>
        <v/>
      </c>
      <c r="O708" s="20" t="str">
        <f t="shared" si="538"/>
        <v/>
      </c>
      <c r="P708" s="20" t="str">
        <f t="shared" si="539"/>
        <v/>
      </c>
      <c r="Q708" s="20" t="str">
        <f t="shared" si="540"/>
        <v/>
      </c>
      <c r="R708" s="20" t="str">
        <f t="shared" si="541"/>
        <v/>
      </c>
      <c r="S708" s="20" t="str">
        <f t="shared" si="542"/>
        <v/>
      </c>
      <c r="T708" s="20" t="str">
        <f t="shared" si="543"/>
        <v/>
      </c>
      <c r="W708" s="5"/>
      <c r="X708" s="7"/>
      <c r="Z708" s="5"/>
      <c r="AA708" s="1"/>
      <c r="AB708" s="5"/>
      <c r="AC708" s="5"/>
      <c r="AD708" s="1"/>
      <c r="AE708" s="5"/>
    </row>
    <row r="709" spans="1:31" x14ac:dyDescent="0.25">
      <c r="A709" t="s">
        <v>102</v>
      </c>
      <c r="B709" t="s">
        <v>459</v>
      </c>
      <c r="C709">
        <v>68</v>
      </c>
      <c r="D709">
        <v>3894</v>
      </c>
      <c r="E709" s="15">
        <v>2.8660000000000001</v>
      </c>
      <c r="F709" s="6">
        <f t="shared" si="549"/>
        <v>2.7553333333333332</v>
      </c>
      <c r="G709">
        <f t="shared" si="558"/>
        <v>3</v>
      </c>
      <c r="H709">
        <f t="shared" si="544"/>
        <v>302</v>
      </c>
      <c r="I709" s="5">
        <f t="shared" si="557"/>
        <v>786.31200000000001</v>
      </c>
      <c r="J709" s="7">
        <f t="shared" si="546"/>
        <v>0</v>
      </c>
      <c r="K709" t="str">
        <f t="shared" si="545"/>
        <v/>
      </c>
      <c r="M709" s="20" t="str">
        <f t="shared" si="559"/>
        <v/>
      </c>
      <c r="N709" s="20">
        <f>IF($G709=3,SUM($D707:D709),"")</f>
        <v>20449</v>
      </c>
      <c r="O709" s="20" t="str">
        <f t="shared" si="538"/>
        <v/>
      </c>
      <c r="P709" s="20" t="str">
        <f t="shared" si="539"/>
        <v/>
      </c>
      <c r="Q709" s="20" t="str">
        <f t="shared" si="540"/>
        <v/>
      </c>
      <c r="R709" s="20" t="str">
        <f t="shared" si="541"/>
        <v/>
      </c>
      <c r="S709" s="20" t="str">
        <f t="shared" si="542"/>
        <v/>
      </c>
      <c r="T709" s="20" t="str">
        <f t="shared" si="543"/>
        <v/>
      </c>
      <c r="W709" s="5"/>
      <c r="X709" s="7"/>
      <c r="Z709" s="1"/>
      <c r="AA709" s="1"/>
      <c r="AB709" s="5"/>
      <c r="AC709" s="5"/>
      <c r="AD709" s="1"/>
    </row>
    <row r="710" spans="1:31" x14ac:dyDescent="0.25">
      <c r="A710" t="s">
        <v>102</v>
      </c>
      <c r="B710" t="s">
        <v>594</v>
      </c>
      <c r="C710">
        <v>48</v>
      </c>
      <c r="D710">
        <v>2758</v>
      </c>
      <c r="E710" s="15">
        <v>2.4340000000000002</v>
      </c>
      <c r="F710" s="6">
        <f t="shared" si="550"/>
        <v>2.6749999999999998</v>
      </c>
      <c r="G710">
        <f t="shared" si="558"/>
        <v>4</v>
      </c>
      <c r="H710">
        <f t="shared" si="544"/>
        <v>350</v>
      </c>
      <c r="I710" s="5">
        <f t="shared" si="557"/>
        <v>903.14400000000001</v>
      </c>
      <c r="J710" s="7">
        <f t="shared" si="546"/>
        <v>0</v>
      </c>
      <c r="K710" t="str">
        <f t="shared" si="545"/>
        <v/>
      </c>
      <c r="M710" s="20" t="str">
        <f t="shared" si="559"/>
        <v/>
      </c>
      <c r="N710" s="20" t="str">
        <f>IF($G710=3,SUM($D708:D710),"")</f>
        <v/>
      </c>
      <c r="O710" s="20">
        <f t="shared" ref="O710:O773" si="560">IF(G710=4,SUM(D707:D710),"")</f>
        <v>23207</v>
      </c>
      <c r="P710" s="20" t="str">
        <f t="shared" si="539"/>
        <v/>
      </c>
      <c r="Q710" s="20" t="str">
        <f t="shared" si="540"/>
        <v/>
      </c>
      <c r="R710" s="20" t="str">
        <f t="shared" si="541"/>
        <v/>
      </c>
      <c r="S710" s="20" t="str">
        <f t="shared" si="542"/>
        <v/>
      </c>
      <c r="T710" s="20" t="str">
        <f t="shared" si="543"/>
        <v/>
      </c>
      <c r="W710" s="5"/>
      <c r="X710" s="7"/>
      <c r="Z710" s="1"/>
      <c r="AA710" s="1"/>
      <c r="AB710" s="5"/>
      <c r="AC710" s="5"/>
      <c r="AD710" s="1"/>
    </row>
    <row r="711" spans="1:31" x14ac:dyDescent="0.25">
      <c r="A711" t="s">
        <v>102</v>
      </c>
      <c r="B711" t="s">
        <v>907</v>
      </c>
      <c r="C711">
        <v>28</v>
      </c>
      <c r="D711">
        <v>1618</v>
      </c>
      <c r="E711" s="15">
        <v>1.583</v>
      </c>
      <c r="F711" s="6">
        <f t="shared" si="551"/>
        <v>2.4565999999999999</v>
      </c>
      <c r="G711">
        <f t="shared" si="558"/>
        <v>5</v>
      </c>
      <c r="H711">
        <f t="shared" si="544"/>
        <v>378</v>
      </c>
      <c r="I711" s="5">
        <f t="shared" si="557"/>
        <v>947.46799999999996</v>
      </c>
      <c r="J711" s="7">
        <f t="shared" si="546"/>
        <v>0</v>
      </c>
      <c r="K711" t="str">
        <f t="shared" si="545"/>
        <v/>
      </c>
      <c r="M711" s="20" t="str">
        <f t="shared" si="559"/>
        <v/>
      </c>
      <c r="N711" s="20" t="str">
        <f>IF($G711=3,SUM($D709:D711),"")</f>
        <v/>
      </c>
      <c r="O711" s="20" t="str">
        <f t="shared" si="560"/>
        <v/>
      </c>
      <c r="P711" s="20">
        <f t="shared" ref="P711:P774" si="561">IF($G711=5,SUM($D709:$D711),"")</f>
        <v>8270</v>
      </c>
      <c r="Q711" s="20" t="str">
        <f t="shared" si="540"/>
        <v/>
      </c>
      <c r="R711" s="20" t="str">
        <f t="shared" si="541"/>
        <v/>
      </c>
      <c r="S711" s="20" t="str">
        <f t="shared" si="542"/>
        <v/>
      </c>
      <c r="T711" s="20" t="str">
        <f t="shared" si="543"/>
        <v/>
      </c>
      <c r="W711" s="5"/>
      <c r="X711" s="7"/>
      <c r="Z711" s="1"/>
      <c r="AA711" s="1"/>
      <c r="AB711" s="5"/>
      <c r="AC711" s="5"/>
      <c r="AD711" s="1"/>
    </row>
    <row r="712" spans="1:31" x14ac:dyDescent="0.25">
      <c r="A712" t="s">
        <v>102</v>
      </c>
      <c r="B712" t="s">
        <v>909</v>
      </c>
      <c r="C712">
        <v>14</v>
      </c>
      <c r="D712">
        <v>848</v>
      </c>
      <c r="E712" s="15">
        <v>2.4039999999999999</v>
      </c>
      <c r="F712" s="6">
        <f t="shared" si="552"/>
        <v>2.4478333333333331</v>
      </c>
      <c r="G712">
        <f t="shared" si="558"/>
        <v>6</v>
      </c>
      <c r="H712">
        <f t="shared" si="544"/>
        <v>392</v>
      </c>
      <c r="I712" s="5">
        <f t="shared" si="557"/>
        <v>981.12399999999991</v>
      </c>
      <c r="J712" s="7">
        <f t="shared" si="546"/>
        <v>0</v>
      </c>
      <c r="K712" t="str">
        <f t="shared" si="545"/>
        <v/>
      </c>
      <c r="M712" s="20" t="str">
        <f t="shared" si="559"/>
        <v/>
      </c>
      <c r="N712" s="20" t="str">
        <f>IF($G712=3,SUM($D710:D712),"")</f>
        <v/>
      </c>
      <c r="O712" s="20" t="str">
        <f t="shared" si="560"/>
        <v/>
      </c>
      <c r="P712" s="20" t="str">
        <f t="shared" si="561"/>
        <v/>
      </c>
      <c r="Q712" s="20">
        <f t="shared" ref="Q712:Q775" si="562">IF($G712=6,SUM($D707:$D712),"")</f>
        <v>25673</v>
      </c>
      <c r="R712" s="20" t="str">
        <f t="shared" si="541"/>
        <v/>
      </c>
      <c r="S712" s="20" t="str">
        <f t="shared" si="542"/>
        <v/>
      </c>
      <c r="T712" s="20" t="str">
        <f t="shared" si="543"/>
        <v/>
      </c>
      <c r="W712" s="5"/>
      <c r="X712" s="7"/>
      <c r="Z712" s="1"/>
      <c r="AA712" s="1"/>
      <c r="AB712" s="5"/>
      <c r="AC712" s="5"/>
      <c r="AD712" s="1"/>
    </row>
    <row r="713" spans="1:31" x14ac:dyDescent="0.25">
      <c r="A713" t="s">
        <v>102</v>
      </c>
      <c r="B713" t="s">
        <v>908</v>
      </c>
      <c r="C713">
        <v>14</v>
      </c>
      <c r="D713">
        <v>726</v>
      </c>
      <c r="E713" s="15">
        <v>1.2430000000000001</v>
      </c>
      <c r="F713" s="6">
        <f t="shared" si="553"/>
        <v>2.2757142857142858</v>
      </c>
      <c r="G713">
        <f t="shared" si="558"/>
        <v>7</v>
      </c>
      <c r="H713">
        <f t="shared" si="544"/>
        <v>406</v>
      </c>
      <c r="I713" s="5">
        <f t="shared" si="557"/>
        <v>998.52599999999995</v>
      </c>
      <c r="J713" s="7">
        <f t="shared" si="546"/>
        <v>0</v>
      </c>
      <c r="K713" t="str">
        <f t="shared" si="545"/>
        <v/>
      </c>
      <c r="M713" s="20" t="str">
        <f t="shared" si="559"/>
        <v/>
      </c>
      <c r="N713" s="20" t="str">
        <f>IF($G713=3,SUM($D711:D713),"")</f>
        <v/>
      </c>
      <c r="O713" s="20" t="str">
        <f t="shared" si="560"/>
        <v/>
      </c>
      <c r="P713" s="20" t="str">
        <f t="shared" si="561"/>
        <v/>
      </c>
      <c r="Q713" s="20" t="str">
        <f t="shared" si="562"/>
        <v/>
      </c>
      <c r="R713" s="20">
        <f t="shared" ref="R713:R776" si="563">IF($G713=7,SUM($D707:$D713),"")</f>
        <v>26399</v>
      </c>
      <c r="S713" s="20" t="str">
        <f t="shared" si="542"/>
        <v/>
      </c>
      <c r="T713" s="20" t="str">
        <f t="shared" si="543"/>
        <v/>
      </c>
      <c r="W713" s="5"/>
      <c r="X713" s="7"/>
      <c r="Z713" s="1"/>
      <c r="AA713" s="1"/>
      <c r="AB713" s="5"/>
      <c r="AC713" s="5"/>
      <c r="AD713" s="1"/>
    </row>
    <row r="714" spans="1:31" x14ac:dyDescent="0.25">
      <c r="A714" t="s">
        <v>102</v>
      </c>
      <c r="B714" t="s">
        <v>910</v>
      </c>
      <c r="C714">
        <v>12</v>
      </c>
      <c r="D714">
        <v>996</v>
      </c>
      <c r="E714" s="15">
        <v>2.0859999999999999</v>
      </c>
      <c r="F714" s="6">
        <f t="shared" si="554"/>
        <v>2.2519999999999998</v>
      </c>
      <c r="G714">
        <f t="shared" si="558"/>
        <v>8</v>
      </c>
      <c r="H714">
        <f t="shared" si="544"/>
        <v>418</v>
      </c>
      <c r="I714" s="5">
        <f t="shared" si="557"/>
        <v>1023.558</v>
      </c>
      <c r="J714" s="7">
        <f t="shared" si="546"/>
        <v>0</v>
      </c>
      <c r="K714" t="str">
        <f t="shared" si="545"/>
        <v/>
      </c>
      <c r="M714" s="20" t="str">
        <f t="shared" si="559"/>
        <v/>
      </c>
      <c r="N714" s="20" t="str">
        <f>IF($G714=3,SUM($D712:D714),"")</f>
        <v/>
      </c>
      <c r="O714" s="20" t="str">
        <f t="shared" si="560"/>
        <v/>
      </c>
      <c r="P714" s="20" t="str">
        <f t="shared" si="561"/>
        <v/>
      </c>
      <c r="Q714" s="20" t="str">
        <f t="shared" si="562"/>
        <v/>
      </c>
      <c r="R714" s="20" t="str">
        <f t="shared" si="563"/>
        <v/>
      </c>
      <c r="S714" s="20">
        <f t="shared" ref="S714:S777" si="564">IF($G714=8,SUM($D707:$D714),"")</f>
        <v>27395</v>
      </c>
      <c r="T714" s="20" t="str">
        <f t="shared" si="543"/>
        <v/>
      </c>
      <c r="W714" s="5"/>
      <c r="X714" s="7"/>
      <c r="Z714" s="1"/>
      <c r="AA714" s="1"/>
      <c r="AB714" s="5"/>
      <c r="AC714" s="5"/>
      <c r="AD714" s="1"/>
    </row>
    <row r="715" spans="1:31" x14ac:dyDescent="0.25">
      <c r="A715" t="s">
        <v>102</v>
      </c>
      <c r="B715" t="s">
        <v>912</v>
      </c>
      <c r="C715">
        <v>8</v>
      </c>
      <c r="D715">
        <v>618</v>
      </c>
      <c r="E715" s="15">
        <v>2.036</v>
      </c>
      <c r="F715" s="6">
        <f t="shared" si="555"/>
        <v>2.2279999999999998</v>
      </c>
      <c r="G715">
        <f t="shared" si="558"/>
        <v>9</v>
      </c>
      <c r="H715">
        <f t="shared" si="544"/>
        <v>426</v>
      </c>
      <c r="I715" s="5">
        <f t="shared" si="557"/>
        <v>1039.846</v>
      </c>
      <c r="J715" s="7">
        <f t="shared" si="546"/>
        <v>0</v>
      </c>
      <c r="K715" t="str">
        <f t="shared" si="545"/>
        <v/>
      </c>
      <c r="M715" s="20" t="str">
        <f t="shared" si="559"/>
        <v/>
      </c>
      <c r="N715" s="20" t="str">
        <f>IF($G715=3,SUM($D713:D715),"")</f>
        <v/>
      </c>
      <c r="O715" s="20" t="str">
        <f t="shared" si="560"/>
        <v/>
      </c>
      <c r="P715" s="20" t="str">
        <f t="shared" si="561"/>
        <v/>
      </c>
      <c r="Q715" s="20" t="str">
        <f t="shared" si="562"/>
        <v/>
      </c>
      <c r="R715" s="20" t="str">
        <f t="shared" si="563"/>
        <v/>
      </c>
      <c r="S715" s="20" t="str">
        <f t="shared" si="564"/>
        <v/>
      </c>
      <c r="T715" s="20">
        <f t="shared" ref="T715:T778" si="565">IF($G715=9,SUM($D707:$D715),"")</f>
        <v>28013</v>
      </c>
      <c r="W715" s="5"/>
      <c r="X715" s="7"/>
      <c r="Z715" s="1"/>
      <c r="AA715" s="1"/>
      <c r="AB715" s="5"/>
      <c r="AC715" s="5"/>
      <c r="AD715" s="1"/>
    </row>
    <row r="716" spans="1:31" x14ac:dyDescent="0.25">
      <c r="A716" t="s">
        <v>102</v>
      </c>
      <c r="B716" t="s">
        <v>911</v>
      </c>
      <c r="C716">
        <v>7</v>
      </c>
      <c r="D716">
        <v>820</v>
      </c>
      <c r="E716" s="15">
        <v>1.9390000000000001</v>
      </c>
      <c r="F716" s="6">
        <f t="shared" si="556"/>
        <v>2.1991000000000001</v>
      </c>
      <c r="G716">
        <f t="shared" si="558"/>
        <v>10</v>
      </c>
      <c r="H716">
        <f t="shared" si="544"/>
        <v>433</v>
      </c>
      <c r="I716" s="5">
        <f t="shared" si="557"/>
        <v>1053.4190000000001</v>
      </c>
      <c r="J716" s="7">
        <f t="shared" si="546"/>
        <v>2.4328383371824485</v>
      </c>
      <c r="K716">
        <f t="shared" si="545"/>
        <v>28833</v>
      </c>
      <c r="M716" s="20" t="str">
        <f t="shared" si="559"/>
        <v/>
      </c>
      <c r="N716" s="20" t="str">
        <f>IF($G716=3,SUM($D714:D716),"")</f>
        <v/>
      </c>
      <c r="O716" s="20" t="str">
        <f t="shared" si="560"/>
        <v/>
      </c>
      <c r="P716" s="20" t="str">
        <f t="shared" si="561"/>
        <v/>
      </c>
      <c r="Q716" s="20" t="str">
        <f t="shared" si="562"/>
        <v/>
      </c>
      <c r="R716" s="20" t="str">
        <f t="shared" si="563"/>
        <v/>
      </c>
      <c r="S716" s="20" t="str">
        <f t="shared" si="564"/>
        <v/>
      </c>
      <c r="T716" s="20" t="str">
        <f t="shared" si="565"/>
        <v/>
      </c>
      <c r="W716" s="5"/>
      <c r="X716" s="7"/>
      <c r="Z716" s="1"/>
      <c r="AA716" s="1"/>
      <c r="AB716" s="5"/>
      <c r="AC716" s="5"/>
      <c r="AD716" s="1"/>
    </row>
    <row r="717" spans="1:31" x14ac:dyDescent="0.25">
      <c r="A717" t="s">
        <v>100</v>
      </c>
      <c r="B717" t="s">
        <v>889</v>
      </c>
      <c r="C717">
        <v>42</v>
      </c>
      <c r="D717">
        <v>2297</v>
      </c>
      <c r="E717" s="15">
        <v>3.4510000000000001</v>
      </c>
      <c r="F717" s="6">
        <f t="shared" si="547"/>
        <v>3.4510000000000001</v>
      </c>
      <c r="G717">
        <f t="shared" si="558"/>
        <v>1</v>
      </c>
      <c r="H717">
        <f t="shared" si="544"/>
        <v>42</v>
      </c>
      <c r="I717" s="5">
        <f t="shared" si="557"/>
        <v>144.94200000000001</v>
      </c>
      <c r="J717" s="7">
        <f t="shared" si="546"/>
        <v>0</v>
      </c>
      <c r="K717" t="str">
        <f t="shared" si="545"/>
        <v/>
      </c>
      <c r="M717" s="20" t="str">
        <f t="shared" si="559"/>
        <v/>
      </c>
      <c r="N717" s="20" t="str">
        <f>IF($G717=3,SUM($D715:D717),"")</f>
        <v/>
      </c>
      <c r="O717" s="20" t="str">
        <f t="shared" si="560"/>
        <v/>
      </c>
      <c r="P717" s="20" t="str">
        <f t="shared" si="561"/>
        <v/>
      </c>
      <c r="Q717" s="20" t="str">
        <f t="shared" si="562"/>
        <v/>
      </c>
      <c r="R717" s="20" t="str">
        <f t="shared" si="563"/>
        <v/>
      </c>
      <c r="S717" s="20" t="str">
        <f t="shared" si="564"/>
        <v/>
      </c>
      <c r="T717" s="20" t="str">
        <f t="shared" si="565"/>
        <v/>
      </c>
      <c r="W717" s="5"/>
      <c r="X717" s="7"/>
      <c r="Z717" s="1"/>
      <c r="AA717" s="1"/>
      <c r="AB717" s="5"/>
      <c r="AC717" s="5"/>
      <c r="AD717" s="1"/>
    </row>
    <row r="718" spans="1:31" x14ac:dyDescent="0.25">
      <c r="A718" t="s">
        <v>100</v>
      </c>
      <c r="B718" t="s">
        <v>890</v>
      </c>
      <c r="C718">
        <v>41</v>
      </c>
      <c r="D718">
        <v>2109</v>
      </c>
      <c r="E718" s="15">
        <v>2.6190000000000002</v>
      </c>
      <c r="F718" s="6">
        <f t="shared" si="548"/>
        <v>3.0350000000000001</v>
      </c>
      <c r="G718">
        <f t="shared" si="558"/>
        <v>2</v>
      </c>
      <c r="H718">
        <f t="shared" si="544"/>
        <v>83</v>
      </c>
      <c r="I718" s="5">
        <f t="shared" si="557"/>
        <v>252.32100000000003</v>
      </c>
      <c r="J718" s="7">
        <f t="shared" si="546"/>
        <v>0</v>
      </c>
      <c r="K718" t="str">
        <f t="shared" si="545"/>
        <v/>
      </c>
      <c r="M718" s="20">
        <f t="shared" si="559"/>
        <v>4406</v>
      </c>
      <c r="N718" s="20" t="str">
        <f>IF($G718=3,SUM($D716:D718),"")</f>
        <v/>
      </c>
      <c r="O718" s="20" t="str">
        <f t="shared" si="560"/>
        <v/>
      </c>
      <c r="P718" s="20" t="str">
        <f t="shared" si="561"/>
        <v/>
      </c>
      <c r="Q718" s="20" t="str">
        <f t="shared" si="562"/>
        <v/>
      </c>
      <c r="R718" s="20" t="str">
        <f t="shared" si="563"/>
        <v/>
      </c>
      <c r="S718" s="20" t="str">
        <f t="shared" si="564"/>
        <v/>
      </c>
      <c r="T718" s="20" t="str">
        <f t="shared" si="565"/>
        <v/>
      </c>
      <c r="W718" s="5"/>
      <c r="X718" s="7"/>
      <c r="Z718" s="5"/>
      <c r="AA718" s="1"/>
      <c r="AB718" s="5"/>
      <c r="AC718" s="5"/>
      <c r="AD718" s="1"/>
      <c r="AE718" s="5"/>
    </row>
    <row r="719" spans="1:31" x14ac:dyDescent="0.25">
      <c r="A719" t="s">
        <v>100</v>
      </c>
      <c r="B719" t="s">
        <v>892</v>
      </c>
      <c r="C719">
        <v>37</v>
      </c>
      <c r="D719">
        <v>1961</v>
      </c>
      <c r="E719" s="15">
        <v>2.9910000000000001</v>
      </c>
      <c r="F719" s="6">
        <f t="shared" si="549"/>
        <v>3.0203333333333333</v>
      </c>
      <c r="G719">
        <f t="shared" si="558"/>
        <v>3</v>
      </c>
      <c r="H719">
        <f t="shared" si="544"/>
        <v>120</v>
      </c>
      <c r="I719" s="5">
        <f t="shared" si="557"/>
        <v>362.98800000000006</v>
      </c>
      <c r="J719" s="7">
        <f t="shared" si="546"/>
        <v>0</v>
      </c>
      <c r="K719" t="str">
        <f t="shared" si="545"/>
        <v/>
      </c>
      <c r="M719" s="20" t="str">
        <f t="shared" si="559"/>
        <v/>
      </c>
      <c r="N719" s="20">
        <f>IF($G719=3,SUM($D717:D719),"")</f>
        <v>6367</v>
      </c>
      <c r="O719" s="20" t="str">
        <f t="shared" si="560"/>
        <v/>
      </c>
      <c r="P719" s="20" t="str">
        <f t="shared" si="561"/>
        <v/>
      </c>
      <c r="Q719" s="20" t="str">
        <f t="shared" si="562"/>
        <v/>
      </c>
      <c r="R719" s="20" t="str">
        <f t="shared" si="563"/>
        <v/>
      </c>
      <c r="S719" s="20" t="str">
        <f t="shared" si="564"/>
        <v/>
      </c>
      <c r="T719" s="20" t="str">
        <f t="shared" si="565"/>
        <v/>
      </c>
      <c r="W719" s="5"/>
      <c r="X719" s="7"/>
      <c r="Z719" s="1"/>
      <c r="AA719" s="1"/>
      <c r="AB719" s="5"/>
      <c r="AC719" s="5"/>
      <c r="AD719" s="1"/>
    </row>
    <row r="720" spans="1:31" x14ac:dyDescent="0.25">
      <c r="A720" t="s">
        <v>100</v>
      </c>
      <c r="B720" t="s">
        <v>891</v>
      </c>
      <c r="C720">
        <v>34</v>
      </c>
      <c r="D720">
        <v>2507</v>
      </c>
      <c r="E720" s="15">
        <v>2.738</v>
      </c>
      <c r="F720" s="6">
        <f t="shared" si="550"/>
        <v>2.9497499999999999</v>
      </c>
      <c r="G720">
        <f t="shared" si="558"/>
        <v>4</v>
      </c>
      <c r="H720">
        <f t="shared" si="544"/>
        <v>154</v>
      </c>
      <c r="I720" s="5">
        <f t="shared" si="557"/>
        <v>456.08000000000004</v>
      </c>
      <c r="J720" s="7">
        <f t="shared" si="546"/>
        <v>0</v>
      </c>
      <c r="K720" t="str">
        <f t="shared" si="545"/>
        <v/>
      </c>
      <c r="M720" s="20" t="str">
        <f t="shared" si="559"/>
        <v/>
      </c>
      <c r="N720" s="20" t="str">
        <f>IF($G720=3,SUM($D718:D720),"")</f>
        <v/>
      </c>
      <c r="O720" s="20">
        <f t="shared" si="560"/>
        <v>8874</v>
      </c>
      <c r="P720" s="20" t="str">
        <f t="shared" si="561"/>
        <v/>
      </c>
      <c r="Q720" s="20" t="str">
        <f t="shared" si="562"/>
        <v/>
      </c>
      <c r="R720" s="20" t="str">
        <f t="shared" si="563"/>
        <v/>
      </c>
      <c r="S720" s="20" t="str">
        <f t="shared" si="564"/>
        <v/>
      </c>
      <c r="T720" s="20" t="str">
        <f t="shared" si="565"/>
        <v/>
      </c>
      <c r="W720" s="5"/>
      <c r="X720" s="7"/>
      <c r="Z720" s="1"/>
      <c r="AA720" s="1"/>
      <c r="AB720" s="5"/>
      <c r="AC720" s="5"/>
      <c r="AD720" s="1"/>
    </row>
    <row r="721" spans="1:31" x14ac:dyDescent="0.25">
      <c r="A721" t="s">
        <v>100</v>
      </c>
      <c r="B721" t="s">
        <v>631</v>
      </c>
      <c r="C721">
        <v>24</v>
      </c>
      <c r="D721">
        <v>1141</v>
      </c>
      <c r="E721" s="15">
        <v>2.6739999999999999</v>
      </c>
      <c r="F721" s="6">
        <f t="shared" si="551"/>
        <v>2.8945999999999996</v>
      </c>
      <c r="G721">
        <f t="shared" si="558"/>
        <v>5</v>
      </c>
      <c r="H721">
        <f t="shared" si="544"/>
        <v>178</v>
      </c>
      <c r="I721" s="5">
        <f t="shared" si="557"/>
        <v>520.25600000000009</v>
      </c>
      <c r="J721" s="7">
        <f t="shared" si="546"/>
        <v>0</v>
      </c>
      <c r="K721" t="str">
        <f t="shared" si="545"/>
        <v/>
      </c>
      <c r="M721" s="20" t="str">
        <f t="shared" si="559"/>
        <v/>
      </c>
      <c r="N721" s="20" t="str">
        <f>IF($G721=3,SUM($D719:D721),"")</f>
        <v/>
      </c>
      <c r="O721" s="20" t="str">
        <f t="shared" si="560"/>
        <v/>
      </c>
      <c r="P721" s="20">
        <f t="shared" si="561"/>
        <v>5609</v>
      </c>
      <c r="Q721" s="20" t="str">
        <f t="shared" si="562"/>
        <v/>
      </c>
      <c r="R721" s="20" t="str">
        <f t="shared" si="563"/>
        <v/>
      </c>
      <c r="S721" s="20" t="str">
        <f t="shared" si="564"/>
        <v/>
      </c>
      <c r="T721" s="20" t="str">
        <f t="shared" si="565"/>
        <v/>
      </c>
      <c r="W721" s="5"/>
      <c r="X721" s="7"/>
      <c r="Z721" s="1"/>
      <c r="AA721" s="1"/>
      <c r="AB721" s="5"/>
      <c r="AC721" s="5"/>
      <c r="AD721" s="1"/>
    </row>
    <row r="722" spans="1:31" x14ac:dyDescent="0.25">
      <c r="A722" t="s">
        <v>100</v>
      </c>
      <c r="B722" t="s">
        <v>894</v>
      </c>
      <c r="C722">
        <v>20</v>
      </c>
      <c r="D722">
        <v>1052</v>
      </c>
      <c r="E722" s="15">
        <v>2.9729999999999999</v>
      </c>
      <c r="F722" s="6">
        <f t="shared" si="552"/>
        <v>2.9076666666666662</v>
      </c>
      <c r="G722">
        <f t="shared" si="558"/>
        <v>6</v>
      </c>
      <c r="H722">
        <f t="shared" si="544"/>
        <v>198</v>
      </c>
      <c r="I722" s="5">
        <f t="shared" si="557"/>
        <v>579.71600000000012</v>
      </c>
      <c r="J722" s="7">
        <f t="shared" si="546"/>
        <v>0</v>
      </c>
      <c r="K722" t="str">
        <f t="shared" si="545"/>
        <v/>
      </c>
      <c r="M722" s="20" t="str">
        <f t="shared" si="559"/>
        <v/>
      </c>
      <c r="N722" s="20" t="str">
        <f>IF($G722=3,SUM($D720:D722),"")</f>
        <v/>
      </c>
      <c r="O722" s="20" t="str">
        <f t="shared" si="560"/>
        <v/>
      </c>
      <c r="P722" s="20" t="str">
        <f t="shared" si="561"/>
        <v/>
      </c>
      <c r="Q722" s="20">
        <f t="shared" si="562"/>
        <v>11067</v>
      </c>
      <c r="R722" s="20" t="str">
        <f t="shared" si="563"/>
        <v/>
      </c>
      <c r="S722" s="20" t="str">
        <f t="shared" si="564"/>
        <v/>
      </c>
      <c r="T722" s="20" t="str">
        <f t="shared" si="565"/>
        <v/>
      </c>
      <c r="W722" s="5"/>
      <c r="X722" s="7"/>
      <c r="Z722" s="1"/>
      <c r="AA722" s="1"/>
      <c r="AB722" s="5"/>
      <c r="AC722" s="5"/>
      <c r="AD722" s="1"/>
    </row>
    <row r="723" spans="1:31" x14ac:dyDescent="0.25">
      <c r="A723" t="s">
        <v>100</v>
      </c>
      <c r="B723" t="s">
        <v>893</v>
      </c>
      <c r="C723">
        <v>19</v>
      </c>
      <c r="D723">
        <v>1181</v>
      </c>
      <c r="E723" s="15">
        <v>1.8660000000000001</v>
      </c>
      <c r="F723" s="6">
        <f t="shared" si="553"/>
        <v>2.7588571428571425</v>
      </c>
      <c r="G723">
        <f t="shared" si="558"/>
        <v>7</v>
      </c>
      <c r="H723">
        <f t="shared" si="544"/>
        <v>217</v>
      </c>
      <c r="I723" s="5">
        <f t="shared" si="557"/>
        <v>615.17000000000007</v>
      </c>
      <c r="J723" s="7">
        <f t="shared" si="546"/>
        <v>0</v>
      </c>
      <c r="K723" t="str">
        <f t="shared" si="545"/>
        <v/>
      </c>
      <c r="M723" s="20" t="str">
        <f t="shared" si="559"/>
        <v/>
      </c>
      <c r="N723" s="20" t="str">
        <f>IF($G723=3,SUM($D721:D723),"")</f>
        <v/>
      </c>
      <c r="O723" s="20" t="str">
        <f t="shared" si="560"/>
        <v/>
      </c>
      <c r="P723" s="20" t="str">
        <f t="shared" si="561"/>
        <v/>
      </c>
      <c r="Q723" s="20" t="str">
        <f t="shared" si="562"/>
        <v/>
      </c>
      <c r="R723" s="20">
        <f t="shared" si="563"/>
        <v>12248</v>
      </c>
      <c r="S723" s="20" t="str">
        <f t="shared" si="564"/>
        <v/>
      </c>
      <c r="T723" s="20" t="str">
        <f t="shared" si="565"/>
        <v/>
      </c>
      <c r="W723" s="5"/>
      <c r="X723" s="7"/>
      <c r="Z723" s="1"/>
      <c r="AA723" s="1"/>
      <c r="AB723" s="5"/>
      <c r="AC723" s="5"/>
      <c r="AD723" s="1"/>
    </row>
    <row r="724" spans="1:31" x14ac:dyDescent="0.25">
      <c r="A724" t="s">
        <v>100</v>
      </c>
      <c r="B724" t="s">
        <v>1894</v>
      </c>
      <c r="C724">
        <v>18</v>
      </c>
      <c r="D724">
        <v>935</v>
      </c>
      <c r="E724" s="15">
        <v>2.391</v>
      </c>
      <c r="F724" s="6">
        <f t="shared" si="554"/>
        <v>2.7128749999999995</v>
      </c>
      <c r="G724">
        <f t="shared" si="558"/>
        <v>8</v>
      </c>
      <c r="H724">
        <f t="shared" si="544"/>
        <v>235</v>
      </c>
      <c r="I724" s="5">
        <f t="shared" si="557"/>
        <v>658.20800000000008</v>
      </c>
      <c r="J724" s="7">
        <f t="shared" si="546"/>
        <v>0</v>
      </c>
      <c r="K724" t="str">
        <f t="shared" si="545"/>
        <v/>
      </c>
      <c r="M724" s="20" t="str">
        <f t="shared" si="559"/>
        <v/>
      </c>
      <c r="N724" s="20" t="str">
        <f>IF($G724=3,SUM($D722:D724),"")</f>
        <v/>
      </c>
      <c r="O724" s="20" t="str">
        <f t="shared" si="560"/>
        <v/>
      </c>
      <c r="P724" s="20" t="str">
        <f t="shared" si="561"/>
        <v/>
      </c>
      <c r="Q724" s="20" t="str">
        <f t="shared" si="562"/>
        <v/>
      </c>
      <c r="R724" s="20" t="str">
        <f t="shared" si="563"/>
        <v/>
      </c>
      <c r="S724" s="20">
        <f t="shared" si="564"/>
        <v>13183</v>
      </c>
      <c r="T724" s="20" t="str">
        <f t="shared" si="565"/>
        <v/>
      </c>
      <c r="W724" s="5"/>
      <c r="X724" s="7"/>
      <c r="Z724" s="1"/>
      <c r="AA724" s="1"/>
      <c r="AB724" s="5"/>
      <c r="AC724" s="5"/>
      <c r="AD724" s="1"/>
    </row>
    <row r="725" spans="1:31" x14ac:dyDescent="0.25">
      <c r="A725" t="s">
        <v>100</v>
      </c>
      <c r="B725" t="s">
        <v>897</v>
      </c>
      <c r="C725">
        <v>18</v>
      </c>
      <c r="D725">
        <v>915</v>
      </c>
      <c r="E725" s="15">
        <v>2.3769999999999998</v>
      </c>
      <c r="F725" s="6">
        <f t="shared" si="555"/>
        <v>2.675555555555555</v>
      </c>
      <c r="G725">
        <f t="shared" si="558"/>
        <v>9</v>
      </c>
      <c r="H725">
        <f t="shared" si="544"/>
        <v>253</v>
      </c>
      <c r="I725" s="5">
        <f t="shared" si="557"/>
        <v>700.99400000000003</v>
      </c>
      <c r="J725" s="7">
        <f t="shared" si="546"/>
        <v>0</v>
      </c>
      <c r="K725" t="str">
        <f t="shared" si="545"/>
        <v/>
      </c>
      <c r="M725" s="20" t="str">
        <f t="shared" si="559"/>
        <v/>
      </c>
      <c r="N725" s="20" t="str">
        <f>IF($G725=3,SUM($D723:D725),"")</f>
        <v/>
      </c>
      <c r="O725" s="20" t="str">
        <f t="shared" si="560"/>
        <v/>
      </c>
      <c r="P725" s="20" t="str">
        <f t="shared" si="561"/>
        <v/>
      </c>
      <c r="Q725" s="20" t="str">
        <f t="shared" si="562"/>
        <v/>
      </c>
      <c r="R725" s="20" t="str">
        <f t="shared" si="563"/>
        <v/>
      </c>
      <c r="S725" s="20" t="str">
        <f t="shared" si="564"/>
        <v/>
      </c>
      <c r="T725" s="20">
        <f t="shared" si="565"/>
        <v>14098</v>
      </c>
      <c r="W725" s="5"/>
      <c r="X725" s="7"/>
      <c r="Z725" s="1"/>
      <c r="AA725" s="1"/>
      <c r="AB725" s="5"/>
      <c r="AC725" s="5"/>
      <c r="AD725" s="1"/>
    </row>
    <row r="726" spans="1:31" x14ac:dyDescent="0.25">
      <c r="A726" t="s">
        <v>100</v>
      </c>
      <c r="B726" t="s">
        <v>895</v>
      </c>
      <c r="C726">
        <v>17</v>
      </c>
      <c r="D726">
        <v>1090</v>
      </c>
      <c r="E726" s="15">
        <v>1.9410000000000001</v>
      </c>
      <c r="F726" s="6">
        <f t="shared" si="556"/>
        <v>2.6020999999999992</v>
      </c>
      <c r="G726">
        <f t="shared" si="558"/>
        <v>10</v>
      </c>
      <c r="H726">
        <f t="shared" ref="H726:H789" si="566">IF(G725&gt;G726,C726,C726+H725)</f>
        <v>270</v>
      </c>
      <c r="I726" s="5">
        <f t="shared" si="557"/>
        <v>733.99099999999999</v>
      </c>
      <c r="J726" s="7">
        <f t="shared" si="546"/>
        <v>2.7184851851851852</v>
      </c>
      <c r="K726">
        <f t="shared" ref="K726:K789" si="567">IF(J726&gt;0,SUM(D717:D726),"")</f>
        <v>15188</v>
      </c>
      <c r="M726" s="20" t="str">
        <f t="shared" si="559"/>
        <v/>
      </c>
      <c r="N726" s="20" t="str">
        <f>IF($G726=3,SUM($D724:D726),"")</f>
        <v/>
      </c>
      <c r="O726" s="20" t="str">
        <f t="shared" si="560"/>
        <v/>
      </c>
      <c r="P726" s="20" t="str">
        <f t="shared" si="561"/>
        <v/>
      </c>
      <c r="Q726" s="20" t="str">
        <f t="shared" si="562"/>
        <v/>
      </c>
      <c r="R726" s="20" t="str">
        <f t="shared" si="563"/>
        <v/>
      </c>
      <c r="S726" s="20" t="str">
        <f t="shared" si="564"/>
        <v/>
      </c>
      <c r="T726" s="20" t="str">
        <f t="shared" si="565"/>
        <v/>
      </c>
      <c r="W726" s="5"/>
      <c r="X726" s="7"/>
      <c r="Z726" s="1"/>
      <c r="AA726" s="1"/>
      <c r="AB726" s="5"/>
      <c r="AC726" s="5"/>
      <c r="AD726" s="1"/>
    </row>
    <row r="727" spans="1:31" x14ac:dyDescent="0.25">
      <c r="A727" t="s">
        <v>61</v>
      </c>
      <c r="B727" t="s">
        <v>275</v>
      </c>
      <c r="C727">
        <v>131</v>
      </c>
      <c r="D727">
        <v>14015</v>
      </c>
      <c r="E727" s="15">
        <v>9.343</v>
      </c>
      <c r="F727" s="6">
        <f t="shared" si="547"/>
        <v>9.343</v>
      </c>
      <c r="G727">
        <f t="shared" si="558"/>
        <v>1</v>
      </c>
      <c r="H727">
        <f t="shared" si="566"/>
        <v>131</v>
      </c>
      <c r="I727" s="5">
        <f t="shared" si="557"/>
        <v>1223.933</v>
      </c>
      <c r="J727" s="7">
        <f t="shared" ref="J727:J790" si="568">IF(G727&gt;G728,I727/H727,0)</f>
        <v>0</v>
      </c>
      <c r="K727" t="str">
        <f t="shared" si="567"/>
        <v/>
      </c>
      <c r="M727" s="20" t="str">
        <f t="shared" si="559"/>
        <v/>
      </c>
      <c r="N727" s="20" t="str">
        <f>IF($G727=3,SUM($D725:D727),"")</f>
        <v/>
      </c>
      <c r="O727" s="20" t="str">
        <f t="shared" si="560"/>
        <v/>
      </c>
      <c r="P727" s="20" t="str">
        <f t="shared" si="561"/>
        <v/>
      </c>
      <c r="Q727" s="20" t="str">
        <f t="shared" si="562"/>
        <v/>
      </c>
      <c r="R727" s="20" t="str">
        <f t="shared" si="563"/>
        <v/>
      </c>
      <c r="S727" s="20" t="str">
        <f t="shared" si="564"/>
        <v/>
      </c>
      <c r="T727" s="20" t="str">
        <f t="shared" si="565"/>
        <v/>
      </c>
      <c r="W727" s="5"/>
      <c r="X727" s="7"/>
      <c r="Z727" s="1"/>
      <c r="AA727" s="1"/>
      <c r="AB727" s="5"/>
      <c r="AC727" s="5"/>
      <c r="AD727" s="1"/>
    </row>
    <row r="728" spans="1:31" x14ac:dyDescent="0.25">
      <c r="A728" t="s">
        <v>61</v>
      </c>
      <c r="B728" t="s">
        <v>647</v>
      </c>
      <c r="C728">
        <v>80</v>
      </c>
      <c r="D728">
        <v>5886</v>
      </c>
      <c r="E728" s="15">
        <v>5.0430000000000001</v>
      </c>
      <c r="F728" s="6">
        <f t="shared" si="548"/>
        <v>7.1929999999999996</v>
      </c>
      <c r="G728">
        <f t="shared" si="558"/>
        <v>2</v>
      </c>
      <c r="H728">
        <f t="shared" si="566"/>
        <v>211</v>
      </c>
      <c r="I728" s="5">
        <f t="shared" si="557"/>
        <v>1627.373</v>
      </c>
      <c r="J728" s="7">
        <f t="shared" si="568"/>
        <v>0</v>
      </c>
      <c r="K728" t="str">
        <f t="shared" si="567"/>
        <v/>
      </c>
      <c r="M728" s="20">
        <f t="shared" si="559"/>
        <v>19901</v>
      </c>
      <c r="N728" s="20" t="str">
        <f>IF($G728=3,SUM($D726:D728),"")</f>
        <v/>
      </c>
      <c r="O728" s="20" t="str">
        <f t="shared" si="560"/>
        <v/>
      </c>
      <c r="P728" s="20" t="str">
        <f t="shared" si="561"/>
        <v/>
      </c>
      <c r="Q728" s="20" t="str">
        <f t="shared" si="562"/>
        <v/>
      </c>
      <c r="R728" s="20" t="str">
        <f t="shared" si="563"/>
        <v/>
      </c>
      <c r="S728" s="20" t="str">
        <f t="shared" si="564"/>
        <v/>
      </c>
      <c r="T728" s="20" t="str">
        <f t="shared" si="565"/>
        <v/>
      </c>
      <c r="W728" s="5"/>
      <c r="X728" s="7"/>
      <c r="Z728" s="5"/>
      <c r="AA728" s="1"/>
      <c r="AB728" s="5"/>
      <c r="AC728" s="5"/>
      <c r="AD728" s="1"/>
      <c r="AE728" s="5"/>
    </row>
    <row r="729" spans="1:31" x14ac:dyDescent="0.25">
      <c r="A729" t="s">
        <v>61</v>
      </c>
      <c r="B729" t="s">
        <v>646</v>
      </c>
      <c r="C729">
        <v>76</v>
      </c>
      <c r="D729">
        <v>6013</v>
      </c>
      <c r="E729" s="15">
        <v>5.0510000000000002</v>
      </c>
      <c r="F729" s="6">
        <f t="shared" si="549"/>
        <v>6.4789999999999992</v>
      </c>
      <c r="G729">
        <f t="shared" si="558"/>
        <v>3</v>
      </c>
      <c r="H729">
        <f t="shared" si="566"/>
        <v>287</v>
      </c>
      <c r="I729" s="5">
        <f t="shared" si="557"/>
        <v>2011.249</v>
      </c>
      <c r="J729" s="7">
        <f t="shared" si="568"/>
        <v>0</v>
      </c>
      <c r="K729" t="str">
        <f t="shared" si="567"/>
        <v/>
      </c>
      <c r="M729" s="20" t="str">
        <f t="shared" si="559"/>
        <v/>
      </c>
      <c r="N729" s="20">
        <f>IF($G729=3,SUM($D727:D729),"")</f>
        <v>25914</v>
      </c>
      <c r="O729" s="20" t="str">
        <f t="shared" si="560"/>
        <v/>
      </c>
      <c r="P729" s="20" t="str">
        <f t="shared" si="561"/>
        <v/>
      </c>
      <c r="Q729" s="20" t="str">
        <f t="shared" si="562"/>
        <v/>
      </c>
      <c r="R729" s="20" t="str">
        <f t="shared" si="563"/>
        <v/>
      </c>
      <c r="S729" s="20" t="str">
        <f t="shared" si="564"/>
        <v/>
      </c>
      <c r="T729" s="20" t="str">
        <f t="shared" si="565"/>
        <v/>
      </c>
      <c r="W729" s="5"/>
      <c r="X729" s="7"/>
      <c r="Z729" s="1"/>
      <c r="AA729" s="1"/>
      <c r="AB729" s="5"/>
      <c r="AC729" s="5"/>
      <c r="AD729" s="1"/>
    </row>
    <row r="730" spans="1:31" x14ac:dyDescent="0.25">
      <c r="A730" t="s">
        <v>61</v>
      </c>
      <c r="B730" t="s">
        <v>645</v>
      </c>
      <c r="C730">
        <v>29</v>
      </c>
      <c r="D730">
        <v>2413</v>
      </c>
      <c r="E730" s="15">
        <v>7.0549999999999997</v>
      </c>
      <c r="F730" s="6">
        <f t="shared" si="550"/>
        <v>6.6229999999999993</v>
      </c>
      <c r="G730">
        <f t="shared" si="558"/>
        <v>4</v>
      </c>
      <c r="H730">
        <f t="shared" si="566"/>
        <v>316</v>
      </c>
      <c r="I730" s="5">
        <f t="shared" si="557"/>
        <v>2215.8440000000001</v>
      </c>
      <c r="J730" s="7">
        <f t="shared" si="568"/>
        <v>0</v>
      </c>
      <c r="K730" t="str">
        <f t="shared" si="567"/>
        <v/>
      </c>
      <c r="M730" s="20" t="str">
        <f t="shared" si="559"/>
        <v/>
      </c>
      <c r="N730" s="20" t="str">
        <f>IF($G730=3,SUM($D728:D730),"")</f>
        <v/>
      </c>
      <c r="O730" s="20">
        <f t="shared" si="560"/>
        <v>28327</v>
      </c>
      <c r="P730" s="20" t="str">
        <f t="shared" si="561"/>
        <v/>
      </c>
      <c r="Q730" s="20" t="str">
        <f t="shared" si="562"/>
        <v/>
      </c>
      <c r="R730" s="20" t="str">
        <f t="shared" si="563"/>
        <v/>
      </c>
      <c r="S730" s="20" t="str">
        <f t="shared" si="564"/>
        <v/>
      </c>
      <c r="T730" s="20" t="str">
        <f t="shared" si="565"/>
        <v/>
      </c>
      <c r="W730" s="5"/>
      <c r="X730" s="7"/>
      <c r="Z730" s="1"/>
      <c r="AA730" s="1"/>
      <c r="AB730" s="5"/>
      <c r="AC730" s="5"/>
      <c r="AD730" s="1"/>
    </row>
    <row r="731" spans="1:31" x14ac:dyDescent="0.25">
      <c r="A731" t="s">
        <v>61</v>
      </c>
      <c r="B731" t="s">
        <v>650</v>
      </c>
      <c r="C731">
        <v>25</v>
      </c>
      <c r="D731">
        <v>2260</v>
      </c>
      <c r="E731" s="15">
        <v>5.3769999999999998</v>
      </c>
      <c r="F731" s="6">
        <f t="shared" si="551"/>
        <v>6.3737999999999992</v>
      </c>
      <c r="G731">
        <f t="shared" si="558"/>
        <v>5</v>
      </c>
      <c r="H731">
        <f t="shared" si="566"/>
        <v>341</v>
      </c>
      <c r="I731" s="5">
        <f t="shared" si="557"/>
        <v>2350.2690000000002</v>
      </c>
      <c r="J731" s="7">
        <f t="shared" si="568"/>
        <v>0</v>
      </c>
      <c r="K731" t="str">
        <f t="shared" si="567"/>
        <v/>
      </c>
      <c r="M731" s="20" t="str">
        <f t="shared" si="559"/>
        <v/>
      </c>
      <c r="N731" s="20" t="str">
        <f>IF($G731=3,SUM($D729:D731),"")</f>
        <v/>
      </c>
      <c r="O731" s="20" t="str">
        <f t="shared" si="560"/>
        <v/>
      </c>
      <c r="P731" s="20">
        <f t="shared" si="561"/>
        <v>10686</v>
      </c>
      <c r="Q731" s="20" t="str">
        <f t="shared" si="562"/>
        <v/>
      </c>
      <c r="R731" s="20" t="str">
        <f t="shared" si="563"/>
        <v/>
      </c>
      <c r="S731" s="20" t="str">
        <f t="shared" si="564"/>
        <v/>
      </c>
      <c r="T731" s="20" t="str">
        <f t="shared" si="565"/>
        <v/>
      </c>
      <c r="W731" s="5"/>
      <c r="X731" s="7"/>
      <c r="Z731" s="1"/>
      <c r="AA731" s="1"/>
      <c r="AB731" s="5"/>
      <c r="AC731" s="5"/>
      <c r="AD731" s="1"/>
    </row>
    <row r="732" spans="1:31" x14ac:dyDescent="0.25">
      <c r="A732" t="s">
        <v>61</v>
      </c>
      <c r="B732" t="s">
        <v>649</v>
      </c>
      <c r="C732">
        <v>20</v>
      </c>
      <c r="D732">
        <v>2172</v>
      </c>
      <c r="E732" s="15">
        <v>2.8969999999999998</v>
      </c>
      <c r="F732" s="6">
        <f t="shared" si="552"/>
        <v>5.7943333333333333</v>
      </c>
      <c r="G732">
        <f t="shared" si="558"/>
        <v>6</v>
      </c>
      <c r="H732">
        <f t="shared" si="566"/>
        <v>361</v>
      </c>
      <c r="I732" s="5">
        <f t="shared" si="557"/>
        <v>2408.2090000000003</v>
      </c>
      <c r="J732" s="7">
        <f t="shared" si="568"/>
        <v>0</v>
      </c>
      <c r="K732" t="str">
        <f t="shared" si="567"/>
        <v/>
      </c>
      <c r="M732" s="20" t="str">
        <f t="shared" si="559"/>
        <v/>
      </c>
      <c r="N732" s="20" t="str">
        <f>IF($G732=3,SUM($D730:D732),"")</f>
        <v/>
      </c>
      <c r="O732" s="20" t="str">
        <f t="shared" si="560"/>
        <v/>
      </c>
      <c r="P732" s="20" t="str">
        <f t="shared" si="561"/>
        <v/>
      </c>
      <c r="Q732" s="20">
        <f t="shared" si="562"/>
        <v>32759</v>
      </c>
      <c r="R732" s="20" t="str">
        <f t="shared" si="563"/>
        <v/>
      </c>
      <c r="S732" s="20" t="str">
        <f t="shared" si="564"/>
        <v/>
      </c>
      <c r="T732" s="20" t="str">
        <f t="shared" si="565"/>
        <v/>
      </c>
      <c r="W732" s="5"/>
      <c r="X732" s="7"/>
      <c r="Z732" s="1"/>
      <c r="AA732" s="1"/>
      <c r="AB732" s="5"/>
      <c r="AC732" s="5"/>
      <c r="AD732" s="1"/>
    </row>
    <row r="733" spans="1:31" x14ac:dyDescent="0.25">
      <c r="A733" t="s">
        <v>61</v>
      </c>
      <c r="B733" t="s">
        <v>651</v>
      </c>
      <c r="C733">
        <v>17</v>
      </c>
      <c r="D733">
        <v>1484</v>
      </c>
      <c r="E733" s="15">
        <v>2.1160000000000001</v>
      </c>
      <c r="F733" s="6">
        <f t="shared" si="553"/>
        <v>5.2688571428571427</v>
      </c>
      <c r="G733">
        <f t="shared" si="558"/>
        <v>7</v>
      </c>
      <c r="H733">
        <f t="shared" si="566"/>
        <v>378</v>
      </c>
      <c r="I733" s="5">
        <f t="shared" si="557"/>
        <v>2444.1810000000005</v>
      </c>
      <c r="J733" s="7">
        <f t="shared" si="568"/>
        <v>0</v>
      </c>
      <c r="K733" t="str">
        <f t="shared" si="567"/>
        <v/>
      </c>
      <c r="M733" s="20" t="str">
        <f t="shared" si="559"/>
        <v/>
      </c>
      <c r="N733" s="20" t="str">
        <f>IF($G733=3,SUM($D731:D733),"")</f>
        <v/>
      </c>
      <c r="O733" s="20" t="str">
        <f t="shared" si="560"/>
        <v/>
      </c>
      <c r="P733" s="20" t="str">
        <f t="shared" si="561"/>
        <v/>
      </c>
      <c r="Q733" s="20" t="str">
        <f t="shared" si="562"/>
        <v/>
      </c>
      <c r="R733" s="20">
        <f t="shared" si="563"/>
        <v>34243</v>
      </c>
      <c r="S733" s="20" t="str">
        <f t="shared" si="564"/>
        <v/>
      </c>
      <c r="T733" s="20" t="str">
        <f t="shared" si="565"/>
        <v/>
      </c>
      <c r="W733" s="5"/>
      <c r="X733" s="7"/>
      <c r="Z733" s="1"/>
      <c r="AA733" s="1"/>
      <c r="AB733" s="5"/>
      <c r="AC733" s="5"/>
      <c r="AD733" s="1"/>
    </row>
    <row r="734" spans="1:31" x14ac:dyDescent="0.25">
      <c r="A734" t="s">
        <v>61</v>
      </c>
      <c r="B734" t="s">
        <v>652</v>
      </c>
      <c r="C734">
        <v>16</v>
      </c>
      <c r="D734">
        <v>1197</v>
      </c>
      <c r="E734" s="15">
        <v>7.984</v>
      </c>
      <c r="F734" s="6">
        <f t="shared" si="554"/>
        <v>5.60825</v>
      </c>
      <c r="G734">
        <f t="shared" si="558"/>
        <v>8</v>
      </c>
      <c r="H734">
        <f t="shared" si="566"/>
        <v>394</v>
      </c>
      <c r="I734" s="5">
        <f t="shared" si="557"/>
        <v>2571.9250000000006</v>
      </c>
      <c r="J734" s="7">
        <f t="shared" si="568"/>
        <v>0</v>
      </c>
      <c r="K734" t="str">
        <f t="shared" si="567"/>
        <v/>
      </c>
      <c r="M734" s="20" t="str">
        <f t="shared" si="559"/>
        <v/>
      </c>
      <c r="N734" s="20" t="str">
        <f>IF($G734=3,SUM($D732:D734),"")</f>
        <v/>
      </c>
      <c r="O734" s="20" t="str">
        <f t="shared" si="560"/>
        <v/>
      </c>
      <c r="P734" s="20" t="str">
        <f t="shared" si="561"/>
        <v/>
      </c>
      <c r="Q734" s="20" t="str">
        <f t="shared" si="562"/>
        <v/>
      </c>
      <c r="R734" s="20" t="str">
        <f t="shared" si="563"/>
        <v/>
      </c>
      <c r="S734" s="20">
        <f t="shared" si="564"/>
        <v>35440</v>
      </c>
      <c r="T734" s="20" t="str">
        <f t="shared" si="565"/>
        <v/>
      </c>
      <c r="W734" s="5"/>
      <c r="X734" s="7"/>
      <c r="Z734" s="1"/>
      <c r="AA734" s="1"/>
      <c r="AB734" s="5"/>
      <c r="AC734" s="5"/>
      <c r="AD734" s="1"/>
    </row>
    <row r="735" spans="1:31" x14ac:dyDescent="0.25">
      <c r="A735" t="s">
        <v>61</v>
      </c>
      <c r="B735" t="s">
        <v>1895</v>
      </c>
      <c r="C735">
        <v>15</v>
      </c>
      <c r="D735">
        <v>1143</v>
      </c>
      <c r="E735" s="15">
        <v>3.2480000000000002</v>
      </c>
      <c r="F735" s="6">
        <f t="shared" si="555"/>
        <v>5.3460000000000001</v>
      </c>
      <c r="G735">
        <f t="shared" si="558"/>
        <v>9</v>
      </c>
      <c r="H735">
        <f t="shared" si="566"/>
        <v>409</v>
      </c>
      <c r="I735" s="5">
        <f t="shared" si="557"/>
        <v>2620.6450000000004</v>
      </c>
      <c r="J735" s="7">
        <f t="shared" si="568"/>
        <v>0</v>
      </c>
      <c r="K735" t="str">
        <f t="shared" si="567"/>
        <v/>
      </c>
      <c r="M735" s="20" t="str">
        <f t="shared" si="559"/>
        <v/>
      </c>
      <c r="N735" s="20" t="str">
        <f>IF($G735=3,SUM($D733:D735),"")</f>
        <v/>
      </c>
      <c r="O735" s="20" t="str">
        <f t="shared" si="560"/>
        <v/>
      </c>
      <c r="P735" s="20" t="str">
        <f t="shared" si="561"/>
        <v/>
      </c>
      <c r="Q735" s="20" t="str">
        <f t="shared" si="562"/>
        <v/>
      </c>
      <c r="R735" s="20" t="str">
        <f t="shared" si="563"/>
        <v/>
      </c>
      <c r="S735" s="20" t="str">
        <f t="shared" si="564"/>
        <v/>
      </c>
      <c r="T735" s="20">
        <f t="shared" si="565"/>
        <v>36583</v>
      </c>
      <c r="W735" s="5"/>
      <c r="X735" s="7"/>
      <c r="Z735" s="1"/>
      <c r="AA735" s="1"/>
      <c r="AB735" s="5"/>
      <c r="AC735" s="5"/>
      <c r="AD735" s="1"/>
    </row>
    <row r="736" spans="1:31" x14ac:dyDescent="0.25">
      <c r="A736" t="s">
        <v>61</v>
      </c>
      <c r="B736" t="s">
        <v>648</v>
      </c>
      <c r="C736">
        <v>13</v>
      </c>
      <c r="D736">
        <v>1419</v>
      </c>
      <c r="E736" s="15">
        <v>9.67</v>
      </c>
      <c r="F736" s="6">
        <f t="shared" si="556"/>
        <v>5.7783999999999995</v>
      </c>
      <c r="G736">
        <f t="shared" si="558"/>
        <v>10</v>
      </c>
      <c r="H736">
        <f t="shared" si="566"/>
        <v>422</v>
      </c>
      <c r="I736" s="5">
        <f t="shared" si="557"/>
        <v>2746.3550000000005</v>
      </c>
      <c r="J736" s="7">
        <f t="shared" si="568"/>
        <v>6.5079502369668258</v>
      </c>
      <c r="K736">
        <f t="shared" si="567"/>
        <v>38002</v>
      </c>
      <c r="M736" s="20" t="str">
        <f t="shared" si="559"/>
        <v/>
      </c>
      <c r="N736" s="20" t="str">
        <f>IF($G736=3,SUM($D734:D736),"")</f>
        <v/>
      </c>
      <c r="O736" s="20" t="str">
        <f t="shared" si="560"/>
        <v/>
      </c>
      <c r="P736" s="20" t="str">
        <f t="shared" si="561"/>
        <v/>
      </c>
      <c r="Q736" s="20" t="str">
        <f t="shared" si="562"/>
        <v/>
      </c>
      <c r="R736" s="20" t="str">
        <f t="shared" si="563"/>
        <v/>
      </c>
      <c r="S736" s="20" t="str">
        <f t="shared" si="564"/>
        <v/>
      </c>
      <c r="T736" s="20" t="str">
        <f t="shared" si="565"/>
        <v/>
      </c>
      <c r="W736" s="5"/>
      <c r="X736" s="7"/>
      <c r="Z736" s="1"/>
      <c r="AA736" s="1"/>
      <c r="AB736" s="5"/>
      <c r="AC736" s="5"/>
      <c r="AD736" s="1"/>
    </row>
    <row r="737" spans="1:31" x14ac:dyDescent="0.25">
      <c r="A737" t="s">
        <v>113</v>
      </c>
      <c r="B737" t="s">
        <v>973</v>
      </c>
      <c r="C737">
        <v>152</v>
      </c>
      <c r="D737">
        <v>9376</v>
      </c>
      <c r="E737" s="15">
        <v>4.8440000000000003</v>
      </c>
      <c r="F737" s="6">
        <f t="shared" si="547"/>
        <v>4.8440000000000003</v>
      </c>
      <c r="G737">
        <f t="shared" si="558"/>
        <v>1</v>
      </c>
      <c r="H737">
        <f t="shared" si="566"/>
        <v>152</v>
      </c>
      <c r="I737" s="5">
        <f t="shared" si="557"/>
        <v>736.28800000000001</v>
      </c>
      <c r="J737" s="7">
        <f t="shared" si="568"/>
        <v>0</v>
      </c>
      <c r="K737" t="str">
        <f t="shared" si="567"/>
        <v/>
      </c>
      <c r="M737" s="20" t="str">
        <f t="shared" si="559"/>
        <v/>
      </c>
      <c r="N737" s="20" t="str">
        <f>IF($G737=3,SUM($D735:D737),"")</f>
        <v/>
      </c>
      <c r="O737" s="20" t="str">
        <f t="shared" si="560"/>
        <v/>
      </c>
      <c r="P737" s="20" t="str">
        <f t="shared" si="561"/>
        <v/>
      </c>
      <c r="Q737" s="20" t="str">
        <f t="shared" si="562"/>
        <v/>
      </c>
      <c r="R737" s="20" t="str">
        <f t="shared" si="563"/>
        <v/>
      </c>
      <c r="S737" s="20" t="str">
        <f t="shared" si="564"/>
        <v/>
      </c>
      <c r="T737" s="20" t="str">
        <f t="shared" si="565"/>
        <v/>
      </c>
      <c r="W737" s="5"/>
      <c r="X737" s="7"/>
      <c r="Z737" s="1"/>
      <c r="AA737" s="1"/>
      <c r="AB737" s="5"/>
      <c r="AC737" s="5"/>
      <c r="AD737" s="1"/>
    </row>
    <row r="738" spans="1:31" x14ac:dyDescent="0.25">
      <c r="A738" t="s">
        <v>113</v>
      </c>
      <c r="B738" t="s">
        <v>350</v>
      </c>
      <c r="C738">
        <v>59</v>
      </c>
      <c r="D738">
        <v>3976</v>
      </c>
      <c r="E738" s="15">
        <v>2.383</v>
      </c>
      <c r="F738" s="6">
        <f t="shared" si="548"/>
        <v>3.6135000000000002</v>
      </c>
      <c r="G738">
        <f t="shared" si="558"/>
        <v>2</v>
      </c>
      <c r="H738">
        <f t="shared" si="566"/>
        <v>211</v>
      </c>
      <c r="I738" s="5">
        <f t="shared" si="557"/>
        <v>876.88499999999999</v>
      </c>
      <c r="J738" s="7">
        <f t="shared" si="568"/>
        <v>0</v>
      </c>
      <c r="K738" t="str">
        <f t="shared" si="567"/>
        <v/>
      </c>
      <c r="M738" s="20">
        <f t="shared" si="559"/>
        <v>13352</v>
      </c>
      <c r="N738" s="20" t="str">
        <f>IF($G738=3,SUM($D736:D738),"")</f>
        <v/>
      </c>
      <c r="O738" s="20" t="str">
        <f t="shared" si="560"/>
        <v/>
      </c>
      <c r="P738" s="20" t="str">
        <f t="shared" si="561"/>
        <v/>
      </c>
      <c r="Q738" s="20" t="str">
        <f t="shared" si="562"/>
        <v/>
      </c>
      <c r="R738" s="20" t="str">
        <f t="shared" si="563"/>
        <v/>
      </c>
      <c r="S738" s="20" t="str">
        <f t="shared" si="564"/>
        <v/>
      </c>
      <c r="T738" s="20" t="str">
        <f t="shared" si="565"/>
        <v/>
      </c>
      <c r="W738" s="5"/>
      <c r="X738" s="7"/>
      <c r="Z738" s="5"/>
      <c r="AA738" s="1"/>
      <c r="AB738" s="5"/>
      <c r="AC738" s="5"/>
      <c r="AD738" s="1"/>
      <c r="AE738" s="5"/>
    </row>
    <row r="739" spans="1:31" x14ac:dyDescent="0.25">
      <c r="A739" t="s">
        <v>113</v>
      </c>
      <c r="B739" t="s">
        <v>351</v>
      </c>
      <c r="C739">
        <v>52</v>
      </c>
      <c r="D739">
        <v>3417</v>
      </c>
      <c r="E739" s="15">
        <v>3.0819999999999999</v>
      </c>
      <c r="F739" s="6">
        <f t="shared" si="549"/>
        <v>3.4363333333333337</v>
      </c>
      <c r="G739">
        <f t="shared" si="558"/>
        <v>3</v>
      </c>
      <c r="H739">
        <f t="shared" si="566"/>
        <v>263</v>
      </c>
      <c r="I739" s="5">
        <f t="shared" si="557"/>
        <v>1037.1489999999999</v>
      </c>
      <c r="J739" s="7">
        <f t="shared" si="568"/>
        <v>0</v>
      </c>
      <c r="K739" t="str">
        <f t="shared" si="567"/>
        <v/>
      </c>
      <c r="M739" s="20" t="str">
        <f t="shared" si="559"/>
        <v/>
      </c>
      <c r="N739" s="20">
        <f>IF($G739=3,SUM($D737:D739),"")</f>
        <v>16769</v>
      </c>
      <c r="O739" s="20" t="str">
        <f t="shared" si="560"/>
        <v/>
      </c>
      <c r="P739" s="20" t="str">
        <f t="shared" si="561"/>
        <v/>
      </c>
      <c r="Q739" s="20" t="str">
        <f t="shared" si="562"/>
        <v/>
      </c>
      <c r="R739" s="20" t="str">
        <f t="shared" si="563"/>
        <v/>
      </c>
      <c r="S739" s="20" t="str">
        <f t="shared" si="564"/>
        <v/>
      </c>
      <c r="T739" s="20" t="str">
        <f t="shared" si="565"/>
        <v/>
      </c>
      <c r="W739" s="5"/>
      <c r="X739" s="7"/>
      <c r="Z739" s="1"/>
      <c r="AA739" s="1"/>
      <c r="AB739" s="5"/>
      <c r="AC739" s="5"/>
      <c r="AD739" s="1"/>
    </row>
    <row r="740" spans="1:31" x14ac:dyDescent="0.25">
      <c r="A740" t="s">
        <v>113</v>
      </c>
      <c r="B740" t="s">
        <v>511</v>
      </c>
      <c r="C740">
        <v>41</v>
      </c>
      <c r="D740">
        <v>3342</v>
      </c>
      <c r="E740" s="15">
        <v>4.38</v>
      </c>
      <c r="F740" s="6">
        <f t="shared" si="550"/>
        <v>3.67225</v>
      </c>
      <c r="G740">
        <f t="shared" si="558"/>
        <v>4</v>
      </c>
      <c r="H740">
        <f t="shared" si="566"/>
        <v>304</v>
      </c>
      <c r="I740" s="5">
        <f t="shared" si="557"/>
        <v>1216.7289999999998</v>
      </c>
      <c r="J740" s="7">
        <f t="shared" si="568"/>
        <v>0</v>
      </c>
      <c r="K740" t="str">
        <f t="shared" si="567"/>
        <v/>
      </c>
      <c r="M740" s="20" t="str">
        <f t="shared" si="559"/>
        <v/>
      </c>
      <c r="N740" s="20" t="str">
        <f>IF($G740=3,SUM($D738:D740),"")</f>
        <v/>
      </c>
      <c r="O740" s="20">
        <f t="shared" si="560"/>
        <v>20111</v>
      </c>
      <c r="P740" s="20" t="str">
        <f t="shared" si="561"/>
        <v/>
      </c>
      <c r="Q740" s="20" t="str">
        <f t="shared" si="562"/>
        <v/>
      </c>
      <c r="R740" s="20" t="str">
        <f t="shared" si="563"/>
        <v/>
      </c>
      <c r="S740" s="20" t="str">
        <f t="shared" si="564"/>
        <v/>
      </c>
      <c r="T740" s="20" t="str">
        <f t="shared" si="565"/>
        <v/>
      </c>
      <c r="W740" s="5"/>
      <c r="X740" s="7"/>
      <c r="Z740" s="1"/>
      <c r="AA740" s="1"/>
      <c r="AB740" s="5"/>
      <c r="AC740" s="5"/>
      <c r="AD740" s="1"/>
    </row>
    <row r="741" spans="1:31" x14ac:dyDescent="0.25">
      <c r="A741" t="s">
        <v>113</v>
      </c>
      <c r="B741" t="s">
        <v>1896</v>
      </c>
      <c r="C741">
        <v>35</v>
      </c>
      <c r="D741">
        <v>2123</v>
      </c>
      <c r="E741" s="15">
        <v>2.0369999999999999</v>
      </c>
      <c r="F741" s="6">
        <f t="shared" si="551"/>
        <v>3.3451999999999997</v>
      </c>
      <c r="G741">
        <f t="shared" si="558"/>
        <v>5</v>
      </c>
      <c r="H741">
        <f t="shared" si="566"/>
        <v>339</v>
      </c>
      <c r="I741" s="5">
        <f t="shared" si="557"/>
        <v>1288.0239999999999</v>
      </c>
      <c r="J741" s="7">
        <f t="shared" si="568"/>
        <v>0</v>
      </c>
      <c r="K741" t="str">
        <f t="shared" si="567"/>
        <v/>
      </c>
      <c r="M741" s="20" t="str">
        <f t="shared" si="559"/>
        <v/>
      </c>
      <c r="N741" s="20" t="str">
        <f>IF($G741=3,SUM($D739:D741),"")</f>
        <v/>
      </c>
      <c r="O741" s="20" t="str">
        <f t="shared" si="560"/>
        <v/>
      </c>
      <c r="P741" s="20">
        <f t="shared" si="561"/>
        <v>8882</v>
      </c>
      <c r="Q741" s="20" t="str">
        <f t="shared" si="562"/>
        <v/>
      </c>
      <c r="R741" s="20" t="str">
        <f t="shared" si="563"/>
        <v/>
      </c>
      <c r="S741" s="20" t="str">
        <f t="shared" si="564"/>
        <v/>
      </c>
      <c r="T741" s="20" t="str">
        <f t="shared" si="565"/>
        <v/>
      </c>
      <c r="W741" s="5"/>
      <c r="X741" s="7"/>
      <c r="Z741" s="1"/>
      <c r="AA741" s="1"/>
      <c r="AB741" s="5"/>
      <c r="AC741" s="5"/>
      <c r="AD741" s="1"/>
    </row>
    <row r="742" spans="1:31" x14ac:dyDescent="0.25">
      <c r="A742" t="s">
        <v>113</v>
      </c>
      <c r="B742" t="s">
        <v>354</v>
      </c>
      <c r="C742">
        <v>31</v>
      </c>
      <c r="D742">
        <v>2134</v>
      </c>
      <c r="E742" s="15">
        <v>2.7389999999999999</v>
      </c>
      <c r="F742" s="6">
        <f t="shared" si="552"/>
        <v>3.2441666666666666</v>
      </c>
      <c r="G742">
        <f t="shared" si="558"/>
        <v>6</v>
      </c>
      <c r="H742">
        <f t="shared" si="566"/>
        <v>370</v>
      </c>
      <c r="I742" s="5">
        <f t="shared" si="557"/>
        <v>1372.933</v>
      </c>
      <c r="J742" s="7">
        <f t="shared" si="568"/>
        <v>0</v>
      </c>
      <c r="K742" t="str">
        <f t="shared" si="567"/>
        <v/>
      </c>
      <c r="M742" s="20" t="str">
        <f t="shared" si="559"/>
        <v/>
      </c>
      <c r="N742" s="20" t="str">
        <f>IF($G742=3,SUM($D740:D742),"")</f>
        <v/>
      </c>
      <c r="O742" s="20" t="str">
        <f t="shared" si="560"/>
        <v/>
      </c>
      <c r="P742" s="20" t="str">
        <f t="shared" si="561"/>
        <v/>
      </c>
      <c r="Q742" s="20">
        <f t="shared" si="562"/>
        <v>24368</v>
      </c>
      <c r="R742" s="20" t="str">
        <f t="shared" si="563"/>
        <v/>
      </c>
      <c r="S742" s="20" t="str">
        <f t="shared" si="564"/>
        <v/>
      </c>
      <c r="T742" s="20" t="str">
        <f t="shared" si="565"/>
        <v/>
      </c>
      <c r="W742" s="5"/>
      <c r="X742" s="7"/>
      <c r="Z742" s="1"/>
      <c r="AA742" s="1"/>
      <c r="AB742" s="5"/>
      <c r="AC742" s="5"/>
      <c r="AD742" s="1"/>
    </row>
    <row r="743" spans="1:31" x14ac:dyDescent="0.25">
      <c r="A743" t="s">
        <v>113</v>
      </c>
      <c r="B743" t="s">
        <v>353</v>
      </c>
      <c r="C743">
        <v>28</v>
      </c>
      <c r="D743">
        <v>2159</v>
      </c>
      <c r="E743" s="15">
        <v>2.629</v>
      </c>
      <c r="F743" s="6">
        <f t="shared" si="553"/>
        <v>3.1562857142857146</v>
      </c>
      <c r="G743">
        <f t="shared" si="558"/>
        <v>7</v>
      </c>
      <c r="H743">
        <f t="shared" si="566"/>
        <v>398</v>
      </c>
      <c r="I743" s="5">
        <f t="shared" si="557"/>
        <v>1446.5450000000001</v>
      </c>
      <c r="J743" s="7">
        <f t="shared" si="568"/>
        <v>0</v>
      </c>
      <c r="K743" t="str">
        <f t="shared" si="567"/>
        <v/>
      </c>
      <c r="M743" s="20" t="str">
        <f t="shared" si="559"/>
        <v/>
      </c>
      <c r="N743" s="20" t="str">
        <f>IF($G743=3,SUM($D741:D743),"")</f>
        <v/>
      </c>
      <c r="O743" s="20" t="str">
        <f t="shared" si="560"/>
        <v/>
      </c>
      <c r="P743" s="20" t="str">
        <f t="shared" si="561"/>
        <v/>
      </c>
      <c r="Q743" s="20" t="str">
        <f t="shared" si="562"/>
        <v/>
      </c>
      <c r="R743" s="20">
        <f t="shared" si="563"/>
        <v>26527</v>
      </c>
      <c r="S743" s="20" t="str">
        <f t="shared" si="564"/>
        <v/>
      </c>
      <c r="T743" s="20" t="str">
        <f t="shared" si="565"/>
        <v/>
      </c>
      <c r="W743" s="5"/>
      <c r="X743" s="7"/>
      <c r="Z743" s="1"/>
      <c r="AA743" s="1"/>
      <c r="AB743" s="5"/>
      <c r="AC743" s="5"/>
      <c r="AD743" s="1"/>
    </row>
    <row r="744" spans="1:31" x14ac:dyDescent="0.25">
      <c r="A744" t="s">
        <v>113</v>
      </c>
      <c r="B744" t="s">
        <v>514</v>
      </c>
      <c r="C744">
        <v>20</v>
      </c>
      <c r="D744">
        <v>1321</v>
      </c>
      <c r="E744" s="15">
        <v>2.782</v>
      </c>
      <c r="F744" s="6">
        <f t="shared" si="554"/>
        <v>3.1095000000000002</v>
      </c>
      <c r="G744">
        <f t="shared" si="558"/>
        <v>8</v>
      </c>
      <c r="H744">
        <f t="shared" si="566"/>
        <v>418</v>
      </c>
      <c r="I744" s="5">
        <f t="shared" si="557"/>
        <v>1502.1850000000002</v>
      </c>
      <c r="J744" s="7">
        <f t="shared" si="568"/>
        <v>0</v>
      </c>
      <c r="K744" t="str">
        <f t="shared" si="567"/>
        <v/>
      </c>
      <c r="M744" s="20" t="str">
        <f t="shared" si="559"/>
        <v/>
      </c>
      <c r="N744" s="20" t="str">
        <f>IF($G744=3,SUM($D742:D744),"")</f>
        <v/>
      </c>
      <c r="O744" s="20" t="str">
        <f t="shared" si="560"/>
        <v/>
      </c>
      <c r="P744" s="20" t="str">
        <f t="shared" si="561"/>
        <v/>
      </c>
      <c r="Q744" s="20" t="str">
        <f t="shared" si="562"/>
        <v/>
      </c>
      <c r="R744" s="20" t="str">
        <f t="shared" si="563"/>
        <v/>
      </c>
      <c r="S744" s="20">
        <f t="shared" si="564"/>
        <v>27848</v>
      </c>
      <c r="T744" s="20" t="str">
        <f t="shared" si="565"/>
        <v/>
      </c>
      <c r="W744" s="5"/>
      <c r="X744" s="7"/>
      <c r="Z744" s="1"/>
      <c r="AA744" s="1"/>
      <c r="AB744" s="5"/>
      <c r="AC744" s="5"/>
      <c r="AD744" s="1"/>
    </row>
    <row r="745" spans="1:31" x14ac:dyDescent="0.25">
      <c r="A745" t="s">
        <v>113</v>
      </c>
      <c r="B745" t="s">
        <v>974</v>
      </c>
      <c r="C745">
        <v>17</v>
      </c>
      <c r="D745">
        <v>971</v>
      </c>
      <c r="E745" s="15">
        <v>2.2000000000000002</v>
      </c>
      <c r="F745" s="6">
        <f t="shared" si="555"/>
        <v>3.0084444444444447</v>
      </c>
      <c r="G745">
        <f t="shared" si="558"/>
        <v>9</v>
      </c>
      <c r="H745">
        <f t="shared" si="566"/>
        <v>435</v>
      </c>
      <c r="I745" s="5">
        <f t="shared" si="557"/>
        <v>1539.5850000000003</v>
      </c>
      <c r="J745" s="7">
        <f t="shared" si="568"/>
        <v>0</v>
      </c>
      <c r="K745" t="str">
        <f t="shared" si="567"/>
        <v/>
      </c>
      <c r="M745" s="20" t="str">
        <f t="shared" si="559"/>
        <v/>
      </c>
      <c r="N745" s="20" t="str">
        <f>IF($G745=3,SUM($D743:D745),"")</f>
        <v/>
      </c>
      <c r="O745" s="20" t="str">
        <f t="shared" si="560"/>
        <v/>
      </c>
      <c r="P745" s="20" t="str">
        <f t="shared" si="561"/>
        <v/>
      </c>
      <c r="Q745" s="20" t="str">
        <f t="shared" si="562"/>
        <v/>
      </c>
      <c r="R745" s="20" t="str">
        <f t="shared" si="563"/>
        <v/>
      </c>
      <c r="S745" s="20" t="str">
        <f t="shared" si="564"/>
        <v/>
      </c>
      <c r="T745" s="20">
        <f t="shared" si="565"/>
        <v>28819</v>
      </c>
      <c r="W745" s="5"/>
      <c r="X745" s="7"/>
      <c r="Z745" s="1"/>
      <c r="AA745" s="1"/>
      <c r="AB745" s="5"/>
      <c r="AC745" s="5"/>
      <c r="AD745" s="1"/>
    </row>
    <row r="746" spans="1:31" x14ac:dyDescent="0.25">
      <c r="A746" t="s">
        <v>113</v>
      </c>
      <c r="B746" t="s">
        <v>975</v>
      </c>
      <c r="C746">
        <v>13</v>
      </c>
      <c r="D746">
        <v>654</v>
      </c>
      <c r="E746" s="15">
        <v>2.6789999999999998</v>
      </c>
      <c r="F746" s="6">
        <f t="shared" si="556"/>
        <v>2.9754999999999998</v>
      </c>
      <c r="G746">
        <f t="shared" si="558"/>
        <v>10</v>
      </c>
      <c r="H746">
        <f t="shared" si="566"/>
        <v>448</v>
      </c>
      <c r="I746" s="5">
        <f t="shared" si="557"/>
        <v>1574.4120000000003</v>
      </c>
      <c r="J746" s="7">
        <f t="shared" si="568"/>
        <v>3.5143125000000004</v>
      </c>
      <c r="K746">
        <f t="shared" si="567"/>
        <v>29473</v>
      </c>
      <c r="M746" s="20" t="str">
        <f t="shared" si="559"/>
        <v/>
      </c>
      <c r="N746" s="20" t="str">
        <f>IF($G746=3,SUM($D744:D746),"")</f>
        <v/>
      </c>
      <c r="O746" s="20" t="str">
        <f t="shared" si="560"/>
        <v/>
      </c>
      <c r="P746" s="20" t="str">
        <f t="shared" si="561"/>
        <v/>
      </c>
      <c r="Q746" s="20" t="str">
        <f t="shared" si="562"/>
        <v/>
      </c>
      <c r="R746" s="20" t="str">
        <f t="shared" si="563"/>
        <v/>
      </c>
      <c r="S746" s="20" t="str">
        <f t="shared" si="564"/>
        <v/>
      </c>
      <c r="T746" s="20" t="str">
        <f t="shared" si="565"/>
        <v/>
      </c>
      <c r="W746" s="5"/>
      <c r="X746" s="7"/>
      <c r="Z746" s="1"/>
      <c r="AA746" s="1"/>
      <c r="AB746" s="5"/>
      <c r="AC746" s="5"/>
      <c r="AD746" s="1"/>
    </row>
    <row r="747" spans="1:31" x14ac:dyDescent="0.25">
      <c r="A747" t="s">
        <v>81</v>
      </c>
      <c r="B747" t="s">
        <v>334</v>
      </c>
      <c r="C747">
        <v>111</v>
      </c>
      <c r="D747">
        <v>9518</v>
      </c>
      <c r="E747" s="15">
        <v>7.9770000000000003</v>
      </c>
      <c r="F747" s="6">
        <f t="shared" si="547"/>
        <v>7.9770000000000003</v>
      </c>
      <c r="G747">
        <f t="shared" si="558"/>
        <v>1</v>
      </c>
      <c r="H747">
        <f t="shared" si="566"/>
        <v>111</v>
      </c>
      <c r="I747" s="5">
        <f t="shared" si="557"/>
        <v>885.447</v>
      </c>
      <c r="J747" s="7">
        <f t="shared" si="568"/>
        <v>0</v>
      </c>
      <c r="K747" t="str">
        <f t="shared" si="567"/>
        <v/>
      </c>
      <c r="M747" s="20" t="str">
        <f t="shared" si="559"/>
        <v/>
      </c>
      <c r="N747" s="20" t="str">
        <f>IF($G747=3,SUM($D745:D747),"")</f>
        <v/>
      </c>
      <c r="O747" s="20" t="str">
        <f t="shared" si="560"/>
        <v/>
      </c>
      <c r="P747" s="20" t="str">
        <f t="shared" si="561"/>
        <v/>
      </c>
      <c r="Q747" s="20" t="str">
        <f t="shared" si="562"/>
        <v/>
      </c>
      <c r="R747" s="20" t="str">
        <f t="shared" si="563"/>
        <v/>
      </c>
      <c r="S747" s="20" t="str">
        <f t="shared" si="564"/>
        <v/>
      </c>
      <c r="T747" s="20" t="str">
        <f t="shared" si="565"/>
        <v/>
      </c>
      <c r="W747" s="5"/>
      <c r="X747" s="7"/>
      <c r="Z747" s="1"/>
      <c r="AA747" s="1"/>
      <c r="AB747" s="5"/>
      <c r="AC747" s="5"/>
      <c r="AD747" s="1"/>
    </row>
    <row r="748" spans="1:31" x14ac:dyDescent="0.25">
      <c r="A748" t="s">
        <v>81</v>
      </c>
      <c r="B748" t="s">
        <v>774</v>
      </c>
      <c r="C748">
        <v>36</v>
      </c>
      <c r="D748">
        <v>2916</v>
      </c>
      <c r="E748" s="15">
        <v>3.8540000000000001</v>
      </c>
      <c r="F748" s="6">
        <f t="shared" si="548"/>
        <v>5.9154999999999998</v>
      </c>
      <c r="G748">
        <f t="shared" si="558"/>
        <v>2</v>
      </c>
      <c r="H748">
        <f t="shared" si="566"/>
        <v>147</v>
      </c>
      <c r="I748" s="5">
        <f t="shared" si="557"/>
        <v>1024.191</v>
      </c>
      <c r="J748" s="7">
        <f t="shared" si="568"/>
        <v>0</v>
      </c>
      <c r="K748" t="str">
        <f t="shared" si="567"/>
        <v/>
      </c>
      <c r="M748" s="20">
        <f t="shared" si="559"/>
        <v>12434</v>
      </c>
      <c r="N748" s="20" t="str">
        <f>IF($G748=3,SUM($D746:D748),"")</f>
        <v/>
      </c>
      <c r="O748" s="20" t="str">
        <f t="shared" si="560"/>
        <v/>
      </c>
      <c r="P748" s="20" t="str">
        <f t="shared" si="561"/>
        <v/>
      </c>
      <c r="Q748" s="20" t="str">
        <f t="shared" si="562"/>
        <v/>
      </c>
      <c r="R748" s="20" t="str">
        <f t="shared" si="563"/>
        <v/>
      </c>
      <c r="S748" s="20" t="str">
        <f t="shared" si="564"/>
        <v/>
      </c>
      <c r="T748" s="20" t="str">
        <f t="shared" si="565"/>
        <v/>
      </c>
      <c r="W748" s="5"/>
      <c r="X748" s="7"/>
      <c r="Z748" s="5"/>
      <c r="AA748" s="1"/>
      <c r="AB748" s="5"/>
      <c r="AC748" s="5"/>
      <c r="AD748" s="1"/>
      <c r="AE748" s="5"/>
    </row>
    <row r="749" spans="1:31" x14ac:dyDescent="0.25">
      <c r="A749" t="s">
        <v>81</v>
      </c>
      <c r="B749" t="s">
        <v>561</v>
      </c>
      <c r="C749">
        <v>35</v>
      </c>
      <c r="D749">
        <v>2349</v>
      </c>
      <c r="E749" s="15">
        <v>2.895</v>
      </c>
      <c r="F749" s="6">
        <f t="shared" si="549"/>
        <v>4.9086666666666661</v>
      </c>
      <c r="G749">
        <f t="shared" si="558"/>
        <v>3</v>
      </c>
      <c r="H749">
        <f t="shared" si="566"/>
        <v>182</v>
      </c>
      <c r="I749" s="5">
        <f t="shared" si="557"/>
        <v>1125.5160000000001</v>
      </c>
      <c r="J749" s="7">
        <f t="shared" si="568"/>
        <v>0</v>
      </c>
      <c r="K749" t="str">
        <f t="shared" si="567"/>
        <v/>
      </c>
      <c r="M749" s="20" t="str">
        <f t="shared" si="559"/>
        <v/>
      </c>
      <c r="N749" s="20">
        <f>IF($G749=3,SUM($D747:D749),"")</f>
        <v>14783</v>
      </c>
      <c r="O749" s="20" t="str">
        <f t="shared" si="560"/>
        <v/>
      </c>
      <c r="P749" s="20" t="str">
        <f t="shared" si="561"/>
        <v/>
      </c>
      <c r="Q749" s="20" t="str">
        <f t="shared" si="562"/>
        <v/>
      </c>
      <c r="R749" s="20" t="str">
        <f t="shared" si="563"/>
        <v/>
      </c>
      <c r="S749" s="20" t="str">
        <f t="shared" si="564"/>
        <v/>
      </c>
      <c r="T749" s="20" t="str">
        <f t="shared" si="565"/>
        <v/>
      </c>
      <c r="W749" s="5"/>
      <c r="X749" s="7"/>
      <c r="Z749" s="1"/>
      <c r="AA749" s="1"/>
      <c r="AB749" s="5"/>
      <c r="AC749" s="5"/>
      <c r="AD749" s="1"/>
    </row>
    <row r="750" spans="1:31" x14ac:dyDescent="0.25">
      <c r="A750" t="s">
        <v>81</v>
      </c>
      <c r="B750" t="s">
        <v>775</v>
      </c>
      <c r="C750">
        <v>27</v>
      </c>
      <c r="D750">
        <v>1956</v>
      </c>
      <c r="E750" s="15">
        <v>3.7050000000000001</v>
      </c>
      <c r="F750" s="6">
        <f t="shared" si="550"/>
        <v>4.6077499999999993</v>
      </c>
      <c r="G750">
        <f t="shared" si="558"/>
        <v>4</v>
      </c>
      <c r="H750">
        <f t="shared" si="566"/>
        <v>209</v>
      </c>
      <c r="I750" s="5">
        <f t="shared" si="557"/>
        <v>1225.5510000000002</v>
      </c>
      <c r="J750" s="7">
        <f t="shared" si="568"/>
        <v>0</v>
      </c>
      <c r="K750" t="str">
        <f t="shared" si="567"/>
        <v/>
      </c>
      <c r="M750" s="20" t="str">
        <f t="shared" si="559"/>
        <v/>
      </c>
      <c r="N750" s="20" t="str">
        <f>IF($G750=3,SUM($D748:D750),"")</f>
        <v/>
      </c>
      <c r="O750" s="20">
        <f t="shared" si="560"/>
        <v>16739</v>
      </c>
      <c r="P750" s="20" t="str">
        <f t="shared" si="561"/>
        <v/>
      </c>
      <c r="Q750" s="20" t="str">
        <f t="shared" si="562"/>
        <v/>
      </c>
      <c r="R750" s="20" t="str">
        <f t="shared" si="563"/>
        <v/>
      </c>
      <c r="S750" s="20" t="str">
        <f t="shared" si="564"/>
        <v/>
      </c>
      <c r="T750" s="20" t="str">
        <f t="shared" si="565"/>
        <v/>
      </c>
      <c r="W750" s="5"/>
      <c r="X750" s="7"/>
      <c r="Z750" s="1"/>
      <c r="AA750" s="1"/>
      <c r="AB750" s="5"/>
      <c r="AC750" s="5"/>
      <c r="AD750" s="1"/>
    </row>
    <row r="751" spans="1:31" x14ac:dyDescent="0.25">
      <c r="A751" t="s">
        <v>81</v>
      </c>
      <c r="B751" t="s">
        <v>81</v>
      </c>
      <c r="C751">
        <v>23</v>
      </c>
      <c r="D751">
        <v>1950</v>
      </c>
      <c r="E751" s="15">
        <v>3.621</v>
      </c>
      <c r="F751" s="6">
        <f t="shared" si="551"/>
        <v>4.4103999999999992</v>
      </c>
      <c r="G751">
        <f t="shared" si="558"/>
        <v>5</v>
      </c>
      <c r="H751">
        <f t="shared" si="566"/>
        <v>232</v>
      </c>
      <c r="I751" s="5">
        <f t="shared" si="557"/>
        <v>1308.8340000000001</v>
      </c>
      <c r="J751" s="7">
        <f t="shared" si="568"/>
        <v>0</v>
      </c>
      <c r="K751" t="str">
        <f t="shared" si="567"/>
        <v/>
      </c>
      <c r="M751" s="20" t="str">
        <f t="shared" si="559"/>
        <v/>
      </c>
      <c r="N751" s="20" t="str">
        <f>IF($G751=3,SUM($D749:D751),"")</f>
        <v/>
      </c>
      <c r="O751" s="20" t="str">
        <f t="shared" si="560"/>
        <v/>
      </c>
      <c r="P751" s="20">
        <f t="shared" si="561"/>
        <v>6255</v>
      </c>
      <c r="Q751" s="20" t="str">
        <f t="shared" si="562"/>
        <v/>
      </c>
      <c r="R751" s="20" t="str">
        <f t="shared" si="563"/>
        <v/>
      </c>
      <c r="S751" s="20" t="str">
        <f t="shared" si="564"/>
        <v/>
      </c>
      <c r="T751" s="20" t="str">
        <f t="shared" si="565"/>
        <v/>
      </c>
      <c r="W751" s="5"/>
      <c r="X751" s="7"/>
      <c r="Z751" s="1"/>
      <c r="AA751" s="1"/>
      <c r="AB751" s="5"/>
      <c r="AC751" s="5"/>
      <c r="AD751" s="1"/>
    </row>
    <row r="752" spans="1:31" x14ac:dyDescent="0.25">
      <c r="A752" t="s">
        <v>81</v>
      </c>
      <c r="B752" t="s">
        <v>889</v>
      </c>
      <c r="C752">
        <v>20</v>
      </c>
      <c r="D752">
        <v>1349</v>
      </c>
      <c r="E752" s="15">
        <v>3.4510000000000001</v>
      </c>
      <c r="F752" s="6">
        <f t="shared" si="552"/>
        <v>4.2504999999999997</v>
      </c>
      <c r="G752">
        <f t="shared" si="558"/>
        <v>6</v>
      </c>
      <c r="H752">
        <f t="shared" si="566"/>
        <v>252</v>
      </c>
      <c r="I752" s="5">
        <f t="shared" si="557"/>
        <v>1377.854</v>
      </c>
      <c r="J752" s="7">
        <f t="shared" si="568"/>
        <v>0</v>
      </c>
      <c r="K752" t="str">
        <f t="shared" si="567"/>
        <v/>
      </c>
      <c r="M752" s="20" t="str">
        <f t="shared" si="559"/>
        <v/>
      </c>
      <c r="N752" s="20" t="str">
        <f>IF($G752=3,SUM($D750:D752),"")</f>
        <v/>
      </c>
      <c r="O752" s="20" t="str">
        <f t="shared" si="560"/>
        <v/>
      </c>
      <c r="P752" s="20" t="str">
        <f t="shared" si="561"/>
        <v/>
      </c>
      <c r="Q752" s="20">
        <f t="shared" si="562"/>
        <v>20038</v>
      </c>
      <c r="R752" s="20" t="str">
        <f t="shared" si="563"/>
        <v/>
      </c>
      <c r="S752" s="20" t="str">
        <f t="shared" si="564"/>
        <v/>
      </c>
      <c r="T752" s="20" t="str">
        <f t="shared" si="565"/>
        <v/>
      </c>
      <c r="W752" s="5"/>
      <c r="X752" s="7"/>
      <c r="Z752" s="1"/>
      <c r="AA752" s="1"/>
      <c r="AB752" s="5"/>
      <c r="AC752" s="5"/>
      <c r="AD752" s="1"/>
    </row>
    <row r="753" spans="1:31" x14ac:dyDescent="0.25">
      <c r="A753" t="s">
        <v>81</v>
      </c>
      <c r="B753" t="s">
        <v>776</v>
      </c>
      <c r="C753">
        <v>18</v>
      </c>
      <c r="D753">
        <v>1521</v>
      </c>
      <c r="E753" s="15">
        <v>7.1130000000000004</v>
      </c>
      <c r="F753" s="6">
        <f t="shared" si="553"/>
        <v>4.6594285714285713</v>
      </c>
      <c r="G753">
        <f t="shared" si="558"/>
        <v>7</v>
      </c>
      <c r="H753">
        <f t="shared" si="566"/>
        <v>270</v>
      </c>
      <c r="I753" s="5">
        <f t="shared" si="557"/>
        <v>1505.8880000000001</v>
      </c>
      <c r="J753" s="7">
        <f t="shared" si="568"/>
        <v>0</v>
      </c>
      <c r="K753" t="str">
        <f t="shared" si="567"/>
        <v/>
      </c>
      <c r="M753" s="20" t="str">
        <f t="shared" si="559"/>
        <v/>
      </c>
      <c r="N753" s="20" t="str">
        <f>IF($G753=3,SUM($D751:D753),"")</f>
        <v/>
      </c>
      <c r="O753" s="20" t="str">
        <f t="shared" si="560"/>
        <v/>
      </c>
      <c r="P753" s="20" t="str">
        <f t="shared" si="561"/>
        <v/>
      </c>
      <c r="Q753" s="20" t="str">
        <f t="shared" si="562"/>
        <v/>
      </c>
      <c r="R753" s="20">
        <f t="shared" si="563"/>
        <v>21559</v>
      </c>
      <c r="S753" s="20" t="str">
        <f t="shared" si="564"/>
        <v/>
      </c>
      <c r="T753" s="20" t="str">
        <f t="shared" si="565"/>
        <v/>
      </c>
      <c r="W753" s="5"/>
      <c r="X753" s="7"/>
      <c r="Z753" s="1"/>
      <c r="AA753" s="1"/>
      <c r="AB753" s="5"/>
      <c r="AC753" s="5"/>
      <c r="AD753" s="1"/>
    </row>
    <row r="754" spans="1:31" x14ac:dyDescent="0.25">
      <c r="A754" t="s">
        <v>81</v>
      </c>
      <c r="B754" t="s">
        <v>1897</v>
      </c>
      <c r="C754">
        <v>18</v>
      </c>
      <c r="D754">
        <v>1346</v>
      </c>
      <c r="E754" s="15">
        <v>6.4109999999999996</v>
      </c>
      <c r="F754" s="6">
        <f t="shared" si="554"/>
        <v>4.8783750000000001</v>
      </c>
      <c r="G754">
        <f t="shared" si="558"/>
        <v>8</v>
      </c>
      <c r="H754">
        <f t="shared" si="566"/>
        <v>288</v>
      </c>
      <c r="I754" s="5">
        <f t="shared" si="557"/>
        <v>1621.2860000000001</v>
      </c>
      <c r="J754" s="7">
        <f t="shared" si="568"/>
        <v>0</v>
      </c>
      <c r="K754" t="str">
        <f t="shared" si="567"/>
        <v/>
      </c>
      <c r="M754" s="20" t="str">
        <f t="shared" si="559"/>
        <v/>
      </c>
      <c r="N754" s="20" t="str">
        <f>IF($G754=3,SUM($D752:D754),"")</f>
        <v/>
      </c>
      <c r="O754" s="20" t="str">
        <f t="shared" si="560"/>
        <v/>
      </c>
      <c r="P754" s="20" t="str">
        <f t="shared" si="561"/>
        <v/>
      </c>
      <c r="Q754" s="20" t="str">
        <f t="shared" si="562"/>
        <v/>
      </c>
      <c r="R754" s="20" t="str">
        <f t="shared" si="563"/>
        <v/>
      </c>
      <c r="S754" s="20">
        <f t="shared" si="564"/>
        <v>22905</v>
      </c>
      <c r="T754" s="20" t="str">
        <f t="shared" si="565"/>
        <v/>
      </c>
      <c r="W754" s="5"/>
      <c r="X754" s="7"/>
      <c r="Z754" s="1"/>
      <c r="AA754" s="1"/>
      <c r="AB754" s="5"/>
      <c r="AC754" s="5"/>
      <c r="AD754" s="1"/>
    </row>
    <row r="755" spans="1:31" x14ac:dyDescent="0.25">
      <c r="A755" t="s">
        <v>81</v>
      </c>
      <c r="B755" t="s">
        <v>1898</v>
      </c>
      <c r="C755">
        <v>16</v>
      </c>
      <c r="D755">
        <v>1543</v>
      </c>
      <c r="E755" s="15">
        <v>3.262</v>
      </c>
      <c r="F755" s="6">
        <f t="shared" si="555"/>
        <v>4.6987777777777779</v>
      </c>
      <c r="G755">
        <f t="shared" si="558"/>
        <v>9</v>
      </c>
      <c r="H755">
        <f t="shared" si="566"/>
        <v>304</v>
      </c>
      <c r="I755" s="5">
        <f t="shared" si="557"/>
        <v>1673.4780000000001</v>
      </c>
      <c r="J755" s="7">
        <f t="shared" si="568"/>
        <v>0</v>
      </c>
      <c r="K755" t="str">
        <f t="shared" si="567"/>
        <v/>
      </c>
      <c r="M755" s="20" t="str">
        <f t="shared" si="559"/>
        <v/>
      </c>
      <c r="N755" s="20" t="str">
        <f>IF($G755=3,SUM($D753:D755),"")</f>
        <v/>
      </c>
      <c r="O755" s="20" t="str">
        <f t="shared" si="560"/>
        <v/>
      </c>
      <c r="P755" s="20" t="str">
        <f t="shared" si="561"/>
        <v/>
      </c>
      <c r="Q755" s="20" t="str">
        <f t="shared" si="562"/>
        <v/>
      </c>
      <c r="R755" s="20" t="str">
        <f t="shared" si="563"/>
        <v/>
      </c>
      <c r="S755" s="20" t="str">
        <f t="shared" si="564"/>
        <v/>
      </c>
      <c r="T755" s="20">
        <f t="shared" si="565"/>
        <v>24448</v>
      </c>
      <c r="W755" s="5"/>
      <c r="X755" s="7"/>
      <c r="Z755" s="1"/>
      <c r="AA755" s="1"/>
      <c r="AB755" s="5"/>
      <c r="AC755" s="5"/>
      <c r="AD755" s="1"/>
    </row>
    <row r="756" spans="1:31" x14ac:dyDescent="0.25">
      <c r="A756" t="s">
        <v>81</v>
      </c>
      <c r="B756" t="s">
        <v>727</v>
      </c>
      <c r="C756">
        <v>16</v>
      </c>
      <c r="D756">
        <v>1063</v>
      </c>
      <c r="E756" s="15">
        <v>3.5289999999999999</v>
      </c>
      <c r="F756" s="6">
        <f t="shared" si="556"/>
        <v>4.5817999999999994</v>
      </c>
      <c r="G756">
        <f t="shared" si="558"/>
        <v>10</v>
      </c>
      <c r="H756">
        <f t="shared" si="566"/>
        <v>320</v>
      </c>
      <c r="I756" s="5">
        <f t="shared" si="557"/>
        <v>1729.942</v>
      </c>
      <c r="J756" s="7">
        <f t="shared" si="568"/>
        <v>5.4060687500000002</v>
      </c>
      <c r="K756">
        <f t="shared" si="567"/>
        <v>25511</v>
      </c>
      <c r="M756" s="20" t="str">
        <f t="shared" si="559"/>
        <v/>
      </c>
      <c r="N756" s="20" t="str">
        <f>IF($G756=3,SUM($D754:D756),"")</f>
        <v/>
      </c>
      <c r="O756" s="20" t="str">
        <f t="shared" si="560"/>
        <v/>
      </c>
      <c r="P756" s="20" t="str">
        <f t="shared" si="561"/>
        <v/>
      </c>
      <c r="Q756" s="20" t="str">
        <f t="shared" si="562"/>
        <v/>
      </c>
      <c r="R756" s="20" t="str">
        <f t="shared" si="563"/>
        <v/>
      </c>
      <c r="S756" s="20" t="str">
        <f t="shared" si="564"/>
        <v/>
      </c>
      <c r="T756" s="20" t="str">
        <f t="shared" si="565"/>
        <v/>
      </c>
      <c r="W756" s="5"/>
      <c r="X756" s="7"/>
      <c r="Z756" s="1"/>
      <c r="AA756" s="1"/>
      <c r="AB756" s="5"/>
      <c r="AC756" s="5"/>
      <c r="AD756" s="1"/>
    </row>
    <row r="757" spans="1:31" x14ac:dyDescent="0.25">
      <c r="A757" t="s">
        <v>88</v>
      </c>
      <c r="B757" t="s">
        <v>802</v>
      </c>
      <c r="C757">
        <v>57</v>
      </c>
      <c r="D757">
        <v>3627</v>
      </c>
      <c r="E757" s="15">
        <v>5.0369999999999999</v>
      </c>
      <c r="F757" s="6">
        <f t="shared" si="547"/>
        <v>5.0369999999999999</v>
      </c>
      <c r="G757">
        <f t="shared" si="558"/>
        <v>1</v>
      </c>
      <c r="H757">
        <f t="shared" si="566"/>
        <v>57</v>
      </c>
      <c r="I757" s="5">
        <f t="shared" si="557"/>
        <v>287.10899999999998</v>
      </c>
      <c r="J757" s="7">
        <f t="shared" si="568"/>
        <v>0</v>
      </c>
      <c r="K757" t="str">
        <f t="shared" si="567"/>
        <v/>
      </c>
      <c r="M757" s="20" t="str">
        <f t="shared" si="559"/>
        <v/>
      </c>
      <c r="N757" s="20" t="str">
        <f>IF($G757=3,SUM($D755:D757),"")</f>
        <v/>
      </c>
      <c r="O757" s="20" t="str">
        <f t="shared" si="560"/>
        <v/>
      </c>
      <c r="P757" s="20" t="str">
        <f t="shared" si="561"/>
        <v/>
      </c>
      <c r="Q757" s="20" t="str">
        <f t="shared" si="562"/>
        <v/>
      </c>
      <c r="R757" s="20" t="str">
        <f t="shared" si="563"/>
        <v/>
      </c>
      <c r="S757" s="20" t="str">
        <f t="shared" si="564"/>
        <v/>
      </c>
      <c r="T757" s="20" t="str">
        <f t="shared" si="565"/>
        <v/>
      </c>
      <c r="W757" s="5"/>
      <c r="X757" s="7"/>
      <c r="Z757" s="1"/>
      <c r="AA757" s="1"/>
      <c r="AB757" s="5"/>
      <c r="AC757" s="5"/>
      <c r="AD757" s="1"/>
    </row>
    <row r="758" spans="1:31" x14ac:dyDescent="0.25">
      <c r="A758" t="s">
        <v>88</v>
      </c>
      <c r="B758" t="s">
        <v>804</v>
      </c>
      <c r="C758">
        <v>50</v>
      </c>
      <c r="D758">
        <v>3739</v>
      </c>
      <c r="E758" s="15">
        <v>2.887</v>
      </c>
      <c r="F758" s="6">
        <f t="shared" si="548"/>
        <v>3.9619999999999997</v>
      </c>
      <c r="G758">
        <f t="shared" si="558"/>
        <v>2</v>
      </c>
      <c r="H758">
        <f t="shared" si="566"/>
        <v>107</v>
      </c>
      <c r="I758" s="5">
        <f t="shared" si="557"/>
        <v>431.45899999999995</v>
      </c>
      <c r="J758" s="7">
        <f t="shared" si="568"/>
        <v>0</v>
      </c>
      <c r="K758" t="str">
        <f t="shared" si="567"/>
        <v/>
      </c>
      <c r="M758" s="20">
        <f t="shared" si="559"/>
        <v>7366</v>
      </c>
      <c r="N758" s="20" t="str">
        <f>IF($G758=3,SUM($D756:D758),"")</f>
        <v/>
      </c>
      <c r="O758" s="20" t="str">
        <f t="shared" si="560"/>
        <v/>
      </c>
      <c r="P758" s="20" t="str">
        <f t="shared" si="561"/>
        <v/>
      </c>
      <c r="Q758" s="20" t="str">
        <f t="shared" si="562"/>
        <v/>
      </c>
      <c r="R758" s="20" t="str">
        <f t="shared" si="563"/>
        <v/>
      </c>
      <c r="S758" s="20" t="str">
        <f t="shared" si="564"/>
        <v/>
      </c>
      <c r="T758" s="20" t="str">
        <f t="shared" si="565"/>
        <v/>
      </c>
      <c r="W758" s="5"/>
      <c r="X758" s="7"/>
      <c r="Z758" s="5"/>
      <c r="AA758" s="1"/>
      <c r="AB758" s="5"/>
      <c r="AC758" s="5"/>
      <c r="AD758" s="1"/>
      <c r="AE758" s="5"/>
    </row>
    <row r="759" spans="1:31" x14ac:dyDescent="0.25">
      <c r="A759" t="s">
        <v>88</v>
      </c>
      <c r="B759" t="s">
        <v>803</v>
      </c>
      <c r="C759">
        <v>35</v>
      </c>
      <c r="D759">
        <v>2366</v>
      </c>
      <c r="E759" s="15">
        <v>3.056</v>
      </c>
      <c r="F759" s="6">
        <f t="shared" si="549"/>
        <v>3.66</v>
      </c>
      <c r="G759">
        <f t="shared" si="558"/>
        <v>3</v>
      </c>
      <c r="H759">
        <f t="shared" si="566"/>
        <v>142</v>
      </c>
      <c r="I759" s="5">
        <f t="shared" si="557"/>
        <v>538.41899999999998</v>
      </c>
      <c r="J759" s="7">
        <f t="shared" si="568"/>
        <v>0</v>
      </c>
      <c r="K759" t="str">
        <f t="shared" si="567"/>
        <v/>
      </c>
      <c r="M759" s="20" t="str">
        <f t="shared" si="559"/>
        <v/>
      </c>
      <c r="N759" s="20">
        <f>IF($G759=3,SUM($D757:D759),"")</f>
        <v>9732</v>
      </c>
      <c r="O759" s="20" t="str">
        <f t="shared" si="560"/>
        <v/>
      </c>
      <c r="P759" s="20" t="str">
        <f t="shared" si="561"/>
        <v/>
      </c>
      <c r="Q759" s="20" t="str">
        <f t="shared" si="562"/>
        <v/>
      </c>
      <c r="R759" s="20" t="str">
        <f t="shared" si="563"/>
        <v/>
      </c>
      <c r="S759" s="20" t="str">
        <f t="shared" si="564"/>
        <v/>
      </c>
      <c r="T759" s="20" t="str">
        <f t="shared" si="565"/>
        <v/>
      </c>
      <c r="W759" s="5"/>
      <c r="X759" s="7"/>
      <c r="Z759" s="1"/>
      <c r="AA759" s="1"/>
      <c r="AB759" s="5"/>
      <c r="AC759" s="5"/>
      <c r="AD759" s="1"/>
    </row>
    <row r="760" spans="1:31" x14ac:dyDescent="0.25">
      <c r="A760" t="s">
        <v>88</v>
      </c>
      <c r="B760" t="s">
        <v>805</v>
      </c>
      <c r="C760">
        <v>33</v>
      </c>
      <c r="D760">
        <v>2542</v>
      </c>
      <c r="E760" s="15">
        <v>3.7850000000000001</v>
      </c>
      <c r="F760" s="6">
        <f t="shared" si="550"/>
        <v>3.6912500000000001</v>
      </c>
      <c r="G760">
        <f t="shared" si="558"/>
        <v>4</v>
      </c>
      <c r="H760">
        <f t="shared" si="566"/>
        <v>175</v>
      </c>
      <c r="I760" s="5">
        <f t="shared" si="557"/>
        <v>663.32399999999996</v>
      </c>
      <c r="J760" s="7">
        <f t="shared" si="568"/>
        <v>0</v>
      </c>
      <c r="K760" t="str">
        <f t="shared" si="567"/>
        <v/>
      </c>
      <c r="M760" s="20" t="str">
        <f t="shared" si="559"/>
        <v/>
      </c>
      <c r="N760" s="20" t="str">
        <f>IF($G760=3,SUM($D758:D760),"")</f>
        <v/>
      </c>
      <c r="O760" s="20">
        <f t="shared" si="560"/>
        <v>12274</v>
      </c>
      <c r="P760" s="20" t="str">
        <f t="shared" si="561"/>
        <v/>
      </c>
      <c r="Q760" s="20" t="str">
        <f t="shared" si="562"/>
        <v/>
      </c>
      <c r="R760" s="20" t="str">
        <f t="shared" si="563"/>
        <v/>
      </c>
      <c r="S760" s="20" t="str">
        <f t="shared" si="564"/>
        <v/>
      </c>
      <c r="T760" s="20" t="str">
        <f t="shared" si="565"/>
        <v/>
      </c>
      <c r="W760" s="5"/>
      <c r="X760" s="7"/>
      <c r="Z760" s="1"/>
      <c r="AA760" s="1"/>
      <c r="AB760" s="5"/>
      <c r="AC760" s="5"/>
      <c r="AD760" s="1"/>
    </row>
    <row r="761" spans="1:31" x14ac:dyDescent="0.25">
      <c r="A761" t="s">
        <v>88</v>
      </c>
      <c r="B761" t="s">
        <v>558</v>
      </c>
      <c r="C761">
        <v>28</v>
      </c>
      <c r="D761">
        <v>1890</v>
      </c>
      <c r="E761" s="15">
        <v>3.8380000000000001</v>
      </c>
      <c r="F761" s="6">
        <f t="shared" si="551"/>
        <v>3.7206000000000001</v>
      </c>
      <c r="G761">
        <f t="shared" si="558"/>
        <v>5</v>
      </c>
      <c r="H761">
        <f t="shared" si="566"/>
        <v>203</v>
      </c>
      <c r="I761" s="5">
        <f t="shared" si="557"/>
        <v>770.78800000000001</v>
      </c>
      <c r="J761" s="7">
        <f t="shared" si="568"/>
        <v>0</v>
      </c>
      <c r="K761" t="str">
        <f t="shared" si="567"/>
        <v/>
      </c>
      <c r="M761" s="20" t="str">
        <f t="shared" si="559"/>
        <v/>
      </c>
      <c r="N761" s="20" t="str">
        <f>IF($G761=3,SUM($D759:D761),"")</f>
        <v/>
      </c>
      <c r="O761" s="20" t="str">
        <f t="shared" si="560"/>
        <v/>
      </c>
      <c r="P761" s="20">
        <f t="shared" si="561"/>
        <v>6798</v>
      </c>
      <c r="Q761" s="20" t="str">
        <f t="shared" si="562"/>
        <v/>
      </c>
      <c r="R761" s="20" t="str">
        <f t="shared" si="563"/>
        <v/>
      </c>
      <c r="S761" s="20" t="str">
        <f t="shared" si="564"/>
        <v/>
      </c>
      <c r="T761" s="20" t="str">
        <f t="shared" si="565"/>
        <v/>
      </c>
      <c r="W761" s="5"/>
      <c r="X761" s="7"/>
      <c r="Z761" s="1"/>
      <c r="AA761" s="1"/>
      <c r="AB761" s="5"/>
      <c r="AC761" s="5"/>
      <c r="AD761" s="1"/>
    </row>
    <row r="762" spans="1:31" x14ac:dyDescent="0.25">
      <c r="A762" t="s">
        <v>88</v>
      </c>
      <c r="B762" t="s">
        <v>1899</v>
      </c>
      <c r="C762">
        <v>27</v>
      </c>
      <c r="D762">
        <v>1805</v>
      </c>
      <c r="E762" s="15">
        <v>3.8</v>
      </c>
      <c r="F762" s="6">
        <f t="shared" si="552"/>
        <v>3.7338333333333336</v>
      </c>
      <c r="G762">
        <f t="shared" si="558"/>
        <v>6</v>
      </c>
      <c r="H762">
        <f t="shared" si="566"/>
        <v>230</v>
      </c>
      <c r="I762" s="5">
        <f t="shared" si="557"/>
        <v>873.38800000000003</v>
      </c>
      <c r="J762" s="7">
        <f t="shared" si="568"/>
        <v>0</v>
      </c>
      <c r="K762" t="str">
        <f t="shared" si="567"/>
        <v/>
      </c>
      <c r="M762" s="20" t="str">
        <f t="shared" si="559"/>
        <v/>
      </c>
      <c r="N762" s="20" t="str">
        <f>IF($G762=3,SUM($D760:D762),"")</f>
        <v/>
      </c>
      <c r="O762" s="20" t="str">
        <f t="shared" si="560"/>
        <v/>
      </c>
      <c r="P762" s="20" t="str">
        <f t="shared" si="561"/>
        <v/>
      </c>
      <c r="Q762" s="20">
        <f t="shared" si="562"/>
        <v>15969</v>
      </c>
      <c r="R762" s="20" t="str">
        <f t="shared" si="563"/>
        <v/>
      </c>
      <c r="S762" s="20" t="str">
        <f t="shared" si="564"/>
        <v/>
      </c>
      <c r="T762" s="20" t="str">
        <f t="shared" si="565"/>
        <v/>
      </c>
      <c r="W762" s="5"/>
      <c r="X762" s="7"/>
      <c r="Z762" s="1"/>
      <c r="AA762" s="1"/>
      <c r="AB762" s="5"/>
      <c r="AC762" s="5"/>
      <c r="AD762" s="1"/>
    </row>
    <row r="763" spans="1:31" x14ac:dyDescent="0.25">
      <c r="A763" t="s">
        <v>88</v>
      </c>
      <c r="B763" t="s">
        <v>1900</v>
      </c>
      <c r="C763">
        <v>27</v>
      </c>
      <c r="D763">
        <v>1710</v>
      </c>
      <c r="E763" s="15">
        <v>3.78</v>
      </c>
      <c r="F763" s="6">
        <f t="shared" si="553"/>
        <v>3.7404285714285721</v>
      </c>
      <c r="G763">
        <f t="shared" si="558"/>
        <v>7</v>
      </c>
      <c r="H763">
        <f t="shared" si="566"/>
        <v>257</v>
      </c>
      <c r="I763" s="5">
        <f t="shared" si="557"/>
        <v>975.44799999999998</v>
      </c>
      <c r="J763" s="7">
        <f t="shared" si="568"/>
        <v>0</v>
      </c>
      <c r="K763" t="str">
        <f t="shared" si="567"/>
        <v/>
      </c>
      <c r="M763" s="20" t="str">
        <f t="shared" si="559"/>
        <v/>
      </c>
      <c r="N763" s="20" t="str">
        <f>IF($G763=3,SUM($D761:D763),"")</f>
        <v/>
      </c>
      <c r="O763" s="20" t="str">
        <f t="shared" si="560"/>
        <v/>
      </c>
      <c r="P763" s="20" t="str">
        <f t="shared" si="561"/>
        <v/>
      </c>
      <c r="Q763" s="20" t="str">
        <f t="shared" si="562"/>
        <v/>
      </c>
      <c r="R763" s="20">
        <f t="shared" si="563"/>
        <v>17679</v>
      </c>
      <c r="S763" s="20" t="str">
        <f t="shared" si="564"/>
        <v/>
      </c>
      <c r="T763" s="20" t="str">
        <f t="shared" si="565"/>
        <v/>
      </c>
      <c r="W763" s="5"/>
      <c r="X763" s="7"/>
      <c r="Z763" s="1"/>
      <c r="AA763" s="1"/>
      <c r="AB763" s="5"/>
      <c r="AC763" s="5"/>
      <c r="AD763" s="1"/>
    </row>
    <row r="764" spans="1:31" x14ac:dyDescent="0.25">
      <c r="A764" t="s">
        <v>88</v>
      </c>
      <c r="B764" t="s">
        <v>1901</v>
      </c>
      <c r="C764">
        <v>23</v>
      </c>
      <c r="D764">
        <v>1395</v>
      </c>
      <c r="E764" s="15">
        <v>2.875</v>
      </c>
      <c r="F764" s="6">
        <f t="shared" si="554"/>
        <v>3.6322500000000004</v>
      </c>
      <c r="G764">
        <f t="shared" si="558"/>
        <v>8</v>
      </c>
      <c r="H764">
        <f t="shared" si="566"/>
        <v>280</v>
      </c>
      <c r="I764" s="5">
        <f t="shared" si="557"/>
        <v>1041.5729999999999</v>
      </c>
      <c r="J764" s="7">
        <f t="shared" si="568"/>
        <v>0</v>
      </c>
      <c r="K764" t="str">
        <f t="shared" si="567"/>
        <v/>
      </c>
      <c r="M764" s="20" t="str">
        <f t="shared" si="559"/>
        <v/>
      </c>
      <c r="N764" s="20" t="str">
        <f>IF($G764=3,SUM($D762:D764),"")</f>
        <v/>
      </c>
      <c r="O764" s="20" t="str">
        <f t="shared" si="560"/>
        <v/>
      </c>
      <c r="P764" s="20" t="str">
        <f t="shared" si="561"/>
        <v/>
      </c>
      <c r="Q764" s="20" t="str">
        <f t="shared" si="562"/>
        <v/>
      </c>
      <c r="R764" s="20" t="str">
        <f t="shared" si="563"/>
        <v/>
      </c>
      <c r="S764" s="20">
        <f t="shared" si="564"/>
        <v>19074</v>
      </c>
      <c r="T764" s="20" t="str">
        <f t="shared" si="565"/>
        <v/>
      </c>
      <c r="W764" s="5"/>
      <c r="X764" s="7"/>
      <c r="Z764" s="1"/>
      <c r="AA764" s="1"/>
      <c r="AB764" s="5"/>
      <c r="AC764" s="5"/>
      <c r="AD764" s="1"/>
    </row>
    <row r="765" spans="1:31" x14ac:dyDescent="0.25">
      <c r="A765" t="s">
        <v>88</v>
      </c>
      <c r="B765" t="s">
        <v>807</v>
      </c>
      <c r="C765">
        <v>22</v>
      </c>
      <c r="D765">
        <v>1313</v>
      </c>
      <c r="E765" s="15">
        <v>9.6</v>
      </c>
      <c r="F765" s="6">
        <f t="shared" si="555"/>
        <v>4.2953333333333337</v>
      </c>
      <c r="G765">
        <f t="shared" si="558"/>
        <v>9</v>
      </c>
      <c r="H765">
        <f t="shared" si="566"/>
        <v>302</v>
      </c>
      <c r="I765" s="5">
        <f t="shared" si="557"/>
        <v>1252.7729999999999</v>
      </c>
      <c r="J765" s="7">
        <f t="shared" si="568"/>
        <v>0</v>
      </c>
      <c r="K765" t="str">
        <f t="shared" si="567"/>
        <v/>
      </c>
      <c r="M765" s="20" t="str">
        <f t="shared" si="559"/>
        <v/>
      </c>
      <c r="N765" s="20" t="str">
        <f>IF($G765=3,SUM($D763:D765),"")</f>
        <v/>
      </c>
      <c r="O765" s="20" t="str">
        <f t="shared" si="560"/>
        <v/>
      </c>
      <c r="P765" s="20" t="str">
        <f t="shared" si="561"/>
        <v/>
      </c>
      <c r="Q765" s="20" t="str">
        <f t="shared" si="562"/>
        <v/>
      </c>
      <c r="R765" s="20" t="str">
        <f t="shared" si="563"/>
        <v/>
      </c>
      <c r="S765" s="20" t="str">
        <f t="shared" si="564"/>
        <v/>
      </c>
      <c r="T765" s="20">
        <f t="shared" si="565"/>
        <v>20387</v>
      </c>
      <c r="W765" s="5"/>
      <c r="X765" s="7"/>
      <c r="Z765" s="5"/>
      <c r="AA765" s="1"/>
      <c r="AB765" s="5"/>
      <c r="AC765" s="5"/>
      <c r="AD765" s="1"/>
    </row>
    <row r="766" spans="1:31" x14ac:dyDescent="0.25">
      <c r="A766" t="s">
        <v>88</v>
      </c>
      <c r="B766" t="s">
        <v>806</v>
      </c>
      <c r="C766">
        <v>21</v>
      </c>
      <c r="D766">
        <v>1294</v>
      </c>
      <c r="E766" s="15">
        <v>3.839</v>
      </c>
      <c r="F766" s="6">
        <f t="shared" si="556"/>
        <v>4.2496999999999998</v>
      </c>
      <c r="G766">
        <f t="shared" si="558"/>
        <v>10</v>
      </c>
      <c r="H766">
        <f t="shared" si="566"/>
        <v>323</v>
      </c>
      <c r="I766" s="5">
        <f t="shared" si="557"/>
        <v>1333.3919999999998</v>
      </c>
      <c r="J766" s="7">
        <f t="shared" si="568"/>
        <v>4.1281486068111448</v>
      </c>
      <c r="K766">
        <f t="shared" si="567"/>
        <v>21681</v>
      </c>
      <c r="M766" s="20" t="str">
        <f t="shared" si="559"/>
        <v/>
      </c>
      <c r="N766" s="20" t="str">
        <f>IF($G766=3,SUM($D764:D766),"")</f>
        <v/>
      </c>
      <c r="O766" s="20" t="str">
        <f t="shared" si="560"/>
        <v/>
      </c>
      <c r="P766" s="20" t="str">
        <f t="shared" si="561"/>
        <v/>
      </c>
      <c r="Q766" s="20" t="str">
        <f t="shared" si="562"/>
        <v/>
      </c>
      <c r="R766" s="20" t="str">
        <f t="shared" si="563"/>
        <v/>
      </c>
      <c r="S766" s="20" t="str">
        <f t="shared" si="564"/>
        <v/>
      </c>
      <c r="T766" s="20" t="str">
        <f t="shared" si="565"/>
        <v/>
      </c>
      <c r="W766" s="5"/>
      <c r="X766" s="7"/>
      <c r="Z766" s="1"/>
      <c r="AA766" s="1"/>
      <c r="AB766" s="5"/>
      <c r="AC766" s="5"/>
      <c r="AD766" s="1"/>
    </row>
    <row r="767" spans="1:31" x14ac:dyDescent="0.25">
      <c r="A767" t="s">
        <v>35</v>
      </c>
      <c r="B767" t="s">
        <v>472</v>
      </c>
      <c r="C767">
        <v>272</v>
      </c>
      <c r="D767">
        <v>35399</v>
      </c>
      <c r="E767" s="15">
        <v>10.452</v>
      </c>
      <c r="F767" s="6">
        <f t="shared" ref="F767:F827" si="569">AVERAGE(E767)</f>
        <v>10.452</v>
      </c>
      <c r="G767">
        <f t="shared" si="558"/>
        <v>1</v>
      </c>
      <c r="H767">
        <f t="shared" si="566"/>
        <v>272</v>
      </c>
      <c r="I767" s="5">
        <f t="shared" si="557"/>
        <v>2842.944</v>
      </c>
      <c r="J767" s="7">
        <f t="shared" si="568"/>
        <v>0</v>
      </c>
      <c r="K767" t="str">
        <f t="shared" si="567"/>
        <v/>
      </c>
      <c r="M767" s="20" t="str">
        <f t="shared" si="559"/>
        <v/>
      </c>
      <c r="N767" s="20" t="str">
        <f>IF($G767=3,SUM($D765:D767),"")</f>
        <v/>
      </c>
      <c r="O767" s="20" t="str">
        <f t="shared" si="560"/>
        <v/>
      </c>
      <c r="P767" s="20" t="str">
        <f t="shared" si="561"/>
        <v/>
      </c>
      <c r="Q767" s="20" t="str">
        <f t="shared" si="562"/>
        <v/>
      </c>
      <c r="R767" s="20" t="str">
        <f t="shared" si="563"/>
        <v/>
      </c>
      <c r="S767" s="20" t="str">
        <f t="shared" si="564"/>
        <v/>
      </c>
      <c r="T767" s="20" t="str">
        <f t="shared" si="565"/>
        <v/>
      </c>
      <c r="W767" s="5"/>
      <c r="X767" s="7"/>
      <c r="Z767" s="1"/>
      <c r="AA767" s="1"/>
      <c r="AB767" s="5"/>
      <c r="AC767" s="5"/>
      <c r="AD767" s="1"/>
    </row>
    <row r="768" spans="1:31" x14ac:dyDescent="0.25">
      <c r="A768" t="s">
        <v>35</v>
      </c>
      <c r="B768" t="s">
        <v>342</v>
      </c>
      <c r="C768">
        <v>55</v>
      </c>
      <c r="D768">
        <v>7410</v>
      </c>
      <c r="E768" s="15">
        <v>11.019</v>
      </c>
      <c r="F768" s="6">
        <f t="shared" ref="F768:F828" si="570">AVERAGE(E767:E768)</f>
        <v>10.7355</v>
      </c>
      <c r="G768">
        <f t="shared" si="558"/>
        <v>2</v>
      </c>
      <c r="H768">
        <f t="shared" si="566"/>
        <v>327</v>
      </c>
      <c r="I768" s="5">
        <f t="shared" si="557"/>
        <v>3448.989</v>
      </c>
      <c r="J768" s="7">
        <f t="shared" si="568"/>
        <v>0</v>
      </c>
      <c r="K768" t="str">
        <f t="shared" si="567"/>
        <v/>
      </c>
      <c r="M768" s="20">
        <f t="shared" si="559"/>
        <v>42809</v>
      </c>
      <c r="N768" s="20" t="str">
        <f>IF($G768=3,SUM($D766:D768),"")</f>
        <v/>
      </c>
      <c r="O768" s="20" t="str">
        <f t="shared" si="560"/>
        <v/>
      </c>
      <c r="P768" s="20" t="str">
        <f t="shared" si="561"/>
        <v/>
      </c>
      <c r="Q768" s="20" t="str">
        <f t="shared" si="562"/>
        <v/>
      </c>
      <c r="R768" s="20" t="str">
        <f t="shared" si="563"/>
        <v/>
      </c>
      <c r="S768" s="20" t="str">
        <f t="shared" si="564"/>
        <v/>
      </c>
      <c r="T768" s="20" t="str">
        <f t="shared" si="565"/>
        <v/>
      </c>
      <c r="W768" s="5"/>
      <c r="X768" s="7"/>
      <c r="Z768" s="5"/>
      <c r="AA768" s="1"/>
      <c r="AB768" s="5"/>
      <c r="AC768" s="5"/>
      <c r="AD768" s="1"/>
      <c r="AE768" s="5"/>
    </row>
    <row r="769" spans="1:31" x14ac:dyDescent="0.25">
      <c r="A769" t="s">
        <v>35</v>
      </c>
      <c r="B769" t="s">
        <v>396</v>
      </c>
      <c r="C769">
        <v>34</v>
      </c>
      <c r="D769">
        <v>4609</v>
      </c>
      <c r="E769" s="15">
        <v>6.5229999999999997</v>
      </c>
      <c r="F769" s="6">
        <f t="shared" ref="F769:F829" si="571">AVERAGE(E767:E769)</f>
        <v>9.3313333333333333</v>
      </c>
      <c r="G769">
        <f t="shared" si="558"/>
        <v>3</v>
      </c>
      <c r="H769">
        <f t="shared" si="566"/>
        <v>361</v>
      </c>
      <c r="I769" s="5">
        <f t="shared" si="557"/>
        <v>3670.7710000000002</v>
      </c>
      <c r="J769" s="7">
        <f t="shared" si="568"/>
        <v>0</v>
      </c>
      <c r="K769" t="str">
        <f t="shared" si="567"/>
        <v/>
      </c>
      <c r="M769" s="20" t="str">
        <f t="shared" si="559"/>
        <v/>
      </c>
      <c r="N769" s="20">
        <f>IF($G769=3,SUM($D767:D769),"")</f>
        <v>47418</v>
      </c>
      <c r="O769" s="20" t="str">
        <f t="shared" si="560"/>
        <v/>
      </c>
      <c r="P769" s="20" t="str">
        <f t="shared" si="561"/>
        <v/>
      </c>
      <c r="Q769" s="20" t="str">
        <f t="shared" si="562"/>
        <v/>
      </c>
      <c r="R769" s="20" t="str">
        <f t="shared" si="563"/>
        <v/>
      </c>
      <c r="S769" s="20" t="str">
        <f t="shared" si="564"/>
        <v/>
      </c>
      <c r="T769" s="20" t="str">
        <f t="shared" si="565"/>
        <v/>
      </c>
      <c r="W769" s="5"/>
      <c r="X769" s="7"/>
      <c r="Z769" s="1"/>
      <c r="AA769" s="1"/>
      <c r="AB769" s="5"/>
      <c r="AC769" s="5"/>
      <c r="AD769" s="1"/>
    </row>
    <row r="770" spans="1:31" x14ac:dyDescent="0.25">
      <c r="A770" t="s">
        <v>35</v>
      </c>
      <c r="B770" t="s">
        <v>473</v>
      </c>
      <c r="C770">
        <v>30</v>
      </c>
      <c r="D770">
        <v>4161</v>
      </c>
      <c r="E770" s="15">
        <v>6</v>
      </c>
      <c r="F770" s="6">
        <f t="shared" ref="F770:F830" si="572">AVERAGE(E767:E770)</f>
        <v>8.4984999999999999</v>
      </c>
      <c r="G770">
        <f t="shared" si="558"/>
        <v>4</v>
      </c>
      <c r="H770">
        <f t="shared" si="566"/>
        <v>391</v>
      </c>
      <c r="I770" s="5">
        <f t="shared" ref="I770:I833" si="573">IF(G769&gt;G770,E770*C770,E770*C770+I769)</f>
        <v>3850.7710000000002</v>
      </c>
      <c r="J770" s="7">
        <f t="shared" si="568"/>
        <v>0</v>
      </c>
      <c r="K770" t="str">
        <f t="shared" si="567"/>
        <v/>
      </c>
      <c r="M770" s="20" t="str">
        <f t="shared" si="559"/>
        <v/>
      </c>
      <c r="N770" s="20" t="str">
        <f>IF($G770=3,SUM($D768:D770),"")</f>
        <v/>
      </c>
      <c r="O770" s="20">
        <f t="shared" si="560"/>
        <v>51579</v>
      </c>
      <c r="P770" s="20" t="str">
        <f t="shared" si="561"/>
        <v/>
      </c>
      <c r="Q770" s="20" t="str">
        <f t="shared" si="562"/>
        <v/>
      </c>
      <c r="R770" s="20" t="str">
        <f t="shared" si="563"/>
        <v/>
      </c>
      <c r="S770" s="20" t="str">
        <f t="shared" si="564"/>
        <v/>
      </c>
      <c r="T770" s="20" t="str">
        <f t="shared" si="565"/>
        <v/>
      </c>
      <c r="W770" s="5"/>
      <c r="X770" s="7"/>
      <c r="Z770" s="1"/>
      <c r="AA770" s="1"/>
      <c r="AB770" s="5"/>
      <c r="AC770" s="5"/>
      <c r="AD770" s="1"/>
    </row>
    <row r="771" spans="1:31" x14ac:dyDescent="0.25">
      <c r="A771" t="s">
        <v>35</v>
      </c>
      <c r="B771" t="s">
        <v>474</v>
      </c>
      <c r="C771">
        <v>25</v>
      </c>
      <c r="D771">
        <v>2917</v>
      </c>
      <c r="E771" s="15">
        <v>10.430999999999999</v>
      </c>
      <c r="F771" s="6">
        <f t="shared" ref="F771:F831" si="574">AVERAGE(E767:E771)</f>
        <v>8.8849999999999998</v>
      </c>
      <c r="G771">
        <f t="shared" si="558"/>
        <v>5</v>
      </c>
      <c r="H771">
        <f t="shared" si="566"/>
        <v>416</v>
      </c>
      <c r="I771" s="5">
        <f t="shared" si="573"/>
        <v>4111.5460000000003</v>
      </c>
      <c r="J771" s="7">
        <f t="shared" si="568"/>
        <v>0</v>
      </c>
      <c r="K771" t="str">
        <f t="shared" si="567"/>
        <v/>
      </c>
      <c r="M771" s="20" t="str">
        <f t="shared" si="559"/>
        <v/>
      </c>
      <c r="N771" s="20" t="str">
        <f>IF($G771=3,SUM($D769:D771),"")</f>
        <v/>
      </c>
      <c r="O771" s="20" t="str">
        <f t="shared" si="560"/>
        <v/>
      </c>
      <c r="P771" s="20">
        <f t="shared" si="561"/>
        <v>11687</v>
      </c>
      <c r="Q771" s="20" t="str">
        <f t="shared" si="562"/>
        <v/>
      </c>
      <c r="R771" s="20" t="str">
        <f t="shared" si="563"/>
        <v/>
      </c>
      <c r="S771" s="20" t="str">
        <f t="shared" si="564"/>
        <v/>
      </c>
      <c r="T771" s="20" t="str">
        <f t="shared" si="565"/>
        <v/>
      </c>
      <c r="W771" s="5"/>
      <c r="X771" s="7"/>
      <c r="Z771" s="1"/>
      <c r="AA771" s="1"/>
      <c r="AB771" s="5"/>
      <c r="AC771" s="5"/>
      <c r="AD771" s="1"/>
    </row>
    <row r="772" spans="1:31" x14ac:dyDescent="0.25">
      <c r="A772" t="s">
        <v>35</v>
      </c>
      <c r="B772" t="s">
        <v>475</v>
      </c>
      <c r="C772">
        <v>22</v>
      </c>
      <c r="D772">
        <v>3462</v>
      </c>
      <c r="E772" s="15">
        <v>4.984</v>
      </c>
      <c r="F772" s="6">
        <f t="shared" ref="F772:F832" si="575">AVERAGE(E767:E772)</f>
        <v>8.2348333333333326</v>
      </c>
      <c r="G772">
        <f t="shared" ref="G772:G835" si="576">IF(A772=A771,G771+1,1)</f>
        <v>6</v>
      </c>
      <c r="H772">
        <f t="shared" si="566"/>
        <v>438</v>
      </c>
      <c r="I772" s="5">
        <f t="shared" si="573"/>
        <v>4221.1940000000004</v>
      </c>
      <c r="J772" s="7">
        <f t="shared" si="568"/>
        <v>0</v>
      </c>
      <c r="K772" t="str">
        <f t="shared" si="567"/>
        <v/>
      </c>
      <c r="M772" s="20" t="str">
        <f t="shared" ref="M772:M835" si="577">IF($G772=2,SUM($D771:$D772),"")</f>
        <v/>
      </c>
      <c r="N772" s="20" t="str">
        <f>IF($G772=3,SUM($D770:D772),"")</f>
        <v/>
      </c>
      <c r="O772" s="20" t="str">
        <f t="shared" si="560"/>
        <v/>
      </c>
      <c r="P772" s="20" t="str">
        <f t="shared" si="561"/>
        <v/>
      </c>
      <c r="Q772" s="20">
        <f t="shared" si="562"/>
        <v>57958</v>
      </c>
      <c r="R772" s="20" t="str">
        <f t="shared" si="563"/>
        <v/>
      </c>
      <c r="S772" s="20" t="str">
        <f t="shared" si="564"/>
        <v/>
      </c>
      <c r="T772" s="20" t="str">
        <f t="shared" si="565"/>
        <v/>
      </c>
      <c r="W772" s="5"/>
      <c r="X772" s="7"/>
      <c r="Z772" s="1"/>
      <c r="AA772" s="1"/>
      <c r="AB772" s="5"/>
      <c r="AC772" s="5"/>
      <c r="AD772" s="1"/>
    </row>
    <row r="773" spans="1:31" x14ac:dyDescent="0.25">
      <c r="A773" t="s">
        <v>35</v>
      </c>
      <c r="B773" t="s">
        <v>476</v>
      </c>
      <c r="C773">
        <v>14</v>
      </c>
      <c r="D773">
        <v>1705</v>
      </c>
      <c r="E773" s="15">
        <v>5.72</v>
      </c>
      <c r="F773" s="6">
        <f t="shared" ref="F773:F833" si="578">AVERAGE(E767:E773)</f>
        <v>7.875571428571428</v>
      </c>
      <c r="G773">
        <f t="shared" si="576"/>
        <v>7</v>
      </c>
      <c r="H773">
        <f t="shared" si="566"/>
        <v>452</v>
      </c>
      <c r="I773" s="5">
        <f t="shared" si="573"/>
        <v>4301.2740000000003</v>
      </c>
      <c r="J773" s="7">
        <f t="shared" si="568"/>
        <v>0</v>
      </c>
      <c r="K773" t="str">
        <f t="shared" si="567"/>
        <v/>
      </c>
      <c r="M773" s="20" t="str">
        <f t="shared" si="577"/>
        <v/>
      </c>
      <c r="N773" s="20" t="str">
        <f>IF($G773=3,SUM($D771:D773),"")</f>
        <v/>
      </c>
      <c r="O773" s="20" t="str">
        <f t="shared" si="560"/>
        <v/>
      </c>
      <c r="P773" s="20" t="str">
        <f t="shared" si="561"/>
        <v/>
      </c>
      <c r="Q773" s="20" t="str">
        <f t="shared" si="562"/>
        <v/>
      </c>
      <c r="R773" s="20">
        <f t="shared" si="563"/>
        <v>59663</v>
      </c>
      <c r="S773" s="20" t="str">
        <f t="shared" si="564"/>
        <v/>
      </c>
      <c r="T773" s="20" t="str">
        <f t="shared" si="565"/>
        <v/>
      </c>
      <c r="W773" s="5"/>
      <c r="X773" s="7"/>
      <c r="Z773" s="1"/>
      <c r="AA773" s="1"/>
      <c r="AB773" s="5"/>
      <c r="AC773" s="5"/>
      <c r="AD773" s="1"/>
    </row>
    <row r="774" spans="1:31" x14ac:dyDescent="0.25">
      <c r="A774" t="s">
        <v>35</v>
      </c>
      <c r="B774" t="s">
        <v>1902</v>
      </c>
      <c r="C774">
        <v>6</v>
      </c>
      <c r="D774">
        <v>662</v>
      </c>
      <c r="E774" s="15">
        <v>4.7110000000000003</v>
      </c>
      <c r="F774" s="6">
        <f t="shared" ref="F774:F834" si="579">AVERAGE(E767:E774)</f>
        <v>7.4799999999999995</v>
      </c>
      <c r="G774">
        <f t="shared" si="576"/>
        <v>8</v>
      </c>
      <c r="H774">
        <f t="shared" si="566"/>
        <v>458</v>
      </c>
      <c r="I774" s="5">
        <f t="shared" si="573"/>
        <v>4329.54</v>
      </c>
      <c r="J774" s="7">
        <f t="shared" si="568"/>
        <v>0</v>
      </c>
      <c r="K774" t="str">
        <f t="shared" si="567"/>
        <v/>
      </c>
      <c r="M774" s="20" t="str">
        <f t="shared" si="577"/>
        <v/>
      </c>
      <c r="N774" s="20" t="str">
        <f>IF($G774=3,SUM($D772:D774),"")</f>
        <v/>
      </c>
      <c r="O774" s="20" t="str">
        <f t="shared" ref="O774:O837" si="580">IF(G774=4,SUM(D771:D774),"")</f>
        <v/>
      </c>
      <c r="P774" s="20" t="str">
        <f t="shared" si="561"/>
        <v/>
      </c>
      <c r="Q774" s="20" t="str">
        <f t="shared" si="562"/>
        <v/>
      </c>
      <c r="R774" s="20" t="str">
        <f t="shared" si="563"/>
        <v/>
      </c>
      <c r="S774" s="20">
        <f t="shared" si="564"/>
        <v>60325</v>
      </c>
      <c r="T774" s="20" t="str">
        <f t="shared" si="565"/>
        <v/>
      </c>
      <c r="W774" s="5"/>
      <c r="X774" s="7"/>
      <c r="Z774" s="1"/>
      <c r="AA774" s="1"/>
      <c r="AB774" s="5"/>
      <c r="AC774" s="5"/>
      <c r="AD774" s="1"/>
    </row>
    <row r="775" spans="1:31" x14ac:dyDescent="0.25">
      <c r="A775" t="s">
        <v>35</v>
      </c>
      <c r="B775" t="s">
        <v>477</v>
      </c>
      <c r="C775">
        <v>4</v>
      </c>
      <c r="D775">
        <v>446</v>
      </c>
      <c r="E775" s="15">
        <v>3.2250000000000001</v>
      </c>
      <c r="F775" s="6">
        <f t="shared" ref="F775:F835" si="581">AVERAGE(E767:E775)</f>
        <v>7.0072222222222216</v>
      </c>
      <c r="G775">
        <f t="shared" si="576"/>
        <v>9</v>
      </c>
      <c r="H775">
        <f t="shared" si="566"/>
        <v>462</v>
      </c>
      <c r="I775" s="5">
        <f t="shared" si="573"/>
        <v>4342.4399999999996</v>
      </c>
      <c r="J775" s="7">
        <f t="shared" si="568"/>
        <v>0</v>
      </c>
      <c r="K775" t="str">
        <f t="shared" si="567"/>
        <v/>
      </c>
      <c r="M775" s="20" t="str">
        <f t="shared" si="577"/>
        <v/>
      </c>
      <c r="N775" s="20" t="str">
        <f>IF($G775=3,SUM($D773:D775),"")</f>
        <v/>
      </c>
      <c r="O775" s="20" t="str">
        <f t="shared" si="580"/>
        <v/>
      </c>
      <c r="P775" s="20" t="str">
        <f t="shared" ref="P775:P838" si="582">IF($G775=5,SUM($D773:$D775),"")</f>
        <v/>
      </c>
      <c r="Q775" s="20" t="str">
        <f t="shared" si="562"/>
        <v/>
      </c>
      <c r="R775" s="20" t="str">
        <f t="shared" si="563"/>
        <v/>
      </c>
      <c r="S775" s="20" t="str">
        <f t="shared" si="564"/>
        <v/>
      </c>
      <c r="T775" s="20">
        <f t="shared" si="565"/>
        <v>60771</v>
      </c>
      <c r="W775" s="5"/>
      <c r="X775" s="7"/>
      <c r="Z775" s="1"/>
      <c r="AA775" s="1"/>
      <c r="AB775" s="5"/>
      <c r="AC775" s="5"/>
      <c r="AD775" s="1"/>
    </row>
    <row r="776" spans="1:31" x14ac:dyDescent="0.25">
      <c r="A776" t="s">
        <v>35</v>
      </c>
      <c r="B776" t="s">
        <v>782</v>
      </c>
      <c r="C776">
        <v>4</v>
      </c>
      <c r="D776">
        <v>392</v>
      </c>
      <c r="E776" s="15">
        <v>3.7269999999999999</v>
      </c>
      <c r="F776" s="6">
        <f t="shared" ref="F776:F836" si="583">AVERAGE(E767:E776)</f>
        <v>6.6791999999999998</v>
      </c>
      <c r="G776">
        <f t="shared" si="576"/>
        <v>10</v>
      </c>
      <c r="H776">
        <f t="shared" si="566"/>
        <v>466</v>
      </c>
      <c r="I776" s="5">
        <f t="shared" si="573"/>
        <v>4357.348</v>
      </c>
      <c r="J776" s="7">
        <f t="shared" si="568"/>
        <v>9.3505321888412016</v>
      </c>
      <c r="K776">
        <f t="shared" si="567"/>
        <v>61163</v>
      </c>
      <c r="M776" s="20" t="str">
        <f t="shared" si="577"/>
        <v/>
      </c>
      <c r="N776" s="20" t="str">
        <f>IF($G776=3,SUM($D774:D776),"")</f>
        <v/>
      </c>
      <c r="O776" s="20" t="str">
        <f t="shared" si="580"/>
        <v/>
      </c>
      <c r="P776" s="20" t="str">
        <f t="shared" si="582"/>
        <v/>
      </c>
      <c r="Q776" s="20" t="str">
        <f t="shared" ref="Q776:Q839" si="584">IF($G776=6,SUM($D771:$D776),"")</f>
        <v/>
      </c>
      <c r="R776" s="20" t="str">
        <f t="shared" si="563"/>
        <v/>
      </c>
      <c r="S776" s="20" t="str">
        <f t="shared" si="564"/>
        <v/>
      </c>
      <c r="T776" s="20" t="str">
        <f t="shared" si="565"/>
        <v/>
      </c>
      <c r="W776" s="5"/>
      <c r="X776" s="7"/>
      <c r="Z776" s="1"/>
      <c r="AA776" s="1"/>
      <c r="AB776" s="5"/>
      <c r="AC776" s="5"/>
      <c r="AD776" s="1"/>
    </row>
    <row r="777" spans="1:31" x14ac:dyDescent="0.25">
      <c r="A777" t="s">
        <v>51</v>
      </c>
      <c r="B777" t="s">
        <v>568</v>
      </c>
      <c r="C777">
        <v>107</v>
      </c>
      <c r="D777">
        <v>12768</v>
      </c>
      <c r="E777" s="15">
        <v>13.938000000000001</v>
      </c>
      <c r="F777" s="6">
        <f t="shared" si="569"/>
        <v>13.938000000000001</v>
      </c>
      <c r="G777">
        <f t="shared" si="576"/>
        <v>1</v>
      </c>
      <c r="H777">
        <f t="shared" si="566"/>
        <v>107</v>
      </c>
      <c r="I777" s="5">
        <f t="shared" si="573"/>
        <v>1491.366</v>
      </c>
      <c r="J777" s="7">
        <f t="shared" si="568"/>
        <v>0</v>
      </c>
      <c r="K777" t="str">
        <f t="shared" si="567"/>
        <v/>
      </c>
      <c r="M777" s="20" t="str">
        <f t="shared" si="577"/>
        <v/>
      </c>
      <c r="N777" s="20" t="str">
        <f>IF($G777=3,SUM($D775:D777),"")</f>
        <v/>
      </c>
      <c r="O777" s="20" t="str">
        <f t="shared" si="580"/>
        <v/>
      </c>
      <c r="P777" s="20" t="str">
        <f t="shared" si="582"/>
        <v/>
      </c>
      <c r="Q777" s="20" t="str">
        <f t="shared" si="584"/>
        <v/>
      </c>
      <c r="R777" s="20" t="str">
        <f t="shared" ref="R777:R840" si="585">IF($G777=7,SUM($D771:$D777),"")</f>
        <v/>
      </c>
      <c r="S777" s="20" t="str">
        <f t="shared" si="564"/>
        <v/>
      </c>
      <c r="T777" s="20" t="str">
        <f t="shared" si="565"/>
        <v/>
      </c>
      <c r="W777" s="5"/>
      <c r="X777" s="7"/>
      <c r="Z777" s="1"/>
      <c r="AA777" s="1"/>
      <c r="AB777" s="5"/>
      <c r="AC777" s="5"/>
      <c r="AD777" s="1"/>
    </row>
    <row r="778" spans="1:31" x14ac:dyDescent="0.25">
      <c r="A778" t="s">
        <v>51</v>
      </c>
      <c r="B778" t="s">
        <v>569</v>
      </c>
      <c r="C778">
        <v>102</v>
      </c>
      <c r="D778">
        <v>9432</v>
      </c>
      <c r="E778" s="15">
        <v>9.343</v>
      </c>
      <c r="F778" s="6">
        <f t="shared" si="570"/>
        <v>11.640499999999999</v>
      </c>
      <c r="G778">
        <f t="shared" si="576"/>
        <v>2</v>
      </c>
      <c r="H778">
        <f t="shared" si="566"/>
        <v>209</v>
      </c>
      <c r="I778" s="5">
        <f t="shared" si="573"/>
        <v>2444.3519999999999</v>
      </c>
      <c r="J778" s="7">
        <f t="shared" si="568"/>
        <v>0</v>
      </c>
      <c r="K778" t="str">
        <f t="shared" si="567"/>
        <v/>
      </c>
      <c r="M778" s="20">
        <f t="shared" si="577"/>
        <v>22200</v>
      </c>
      <c r="N778" s="20" t="str">
        <f>IF($G778=3,SUM($D776:D778),"")</f>
        <v/>
      </c>
      <c r="O778" s="20" t="str">
        <f t="shared" si="580"/>
        <v/>
      </c>
      <c r="P778" s="20" t="str">
        <f t="shared" si="582"/>
        <v/>
      </c>
      <c r="Q778" s="20" t="str">
        <f t="shared" si="584"/>
        <v/>
      </c>
      <c r="R778" s="20" t="str">
        <f t="shared" si="585"/>
        <v/>
      </c>
      <c r="S778" s="20" t="str">
        <f t="shared" ref="S778:S841" si="586">IF($G778=8,SUM($D771:$D778),"")</f>
        <v/>
      </c>
      <c r="T778" s="20" t="str">
        <f t="shared" si="565"/>
        <v/>
      </c>
      <c r="W778" s="5"/>
      <c r="X778" s="7"/>
      <c r="Z778" s="5"/>
      <c r="AA778" s="1"/>
      <c r="AB778" s="5"/>
      <c r="AC778" s="5"/>
      <c r="AD778" s="1"/>
      <c r="AE778" s="5"/>
    </row>
    <row r="779" spans="1:31" x14ac:dyDescent="0.25">
      <c r="A779" t="s">
        <v>51</v>
      </c>
      <c r="B779" t="s">
        <v>571</v>
      </c>
      <c r="C779">
        <v>63</v>
      </c>
      <c r="D779">
        <v>5956</v>
      </c>
      <c r="E779" s="15">
        <v>4.4710000000000001</v>
      </c>
      <c r="F779" s="6">
        <f t="shared" si="571"/>
        <v>9.2506666666666657</v>
      </c>
      <c r="G779">
        <f t="shared" si="576"/>
        <v>3</v>
      </c>
      <c r="H779">
        <f t="shared" si="566"/>
        <v>272</v>
      </c>
      <c r="I779" s="5">
        <f t="shared" si="573"/>
        <v>2726.0249999999996</v>
      </c>
      <c r="J779" s="7">
        <f t="shared" si="568"/>
        <v>0</v>
      </c>
      <c r="K779" t="str">
        <f t="shared" si="567"/>
        <v/>
      </c>
      <c r="M779" s="20" t="str">
        <f t="shared" si="577"/>
        <v/>
      </c>
      <c r="N779" s="20">
        <f>IF($G779=3,SUM($D777:D779),"")</f>
        <v>28156</v>
      </c>
      <c r="O779" s="20" t="str">
        <f t="shared" si="580"/>
        <v/>
      </c>
      <c r="P779" s="20" t="str">
        <f t="shared" si="582"/>
        <v/>
      </c>
      <c r="Q779" s="20" t="str">
        <f t="shared" si="584"/>
        <v/>
      </c>
      <c r="R779" s="20" t="str">
        <f t="shared" si="585"/>
        <v/>
      </c>
      <c r="S779" s="20" t="str">
        <f t="shared" si="586"/>
        <v/>
      </c>
      <c r="T779" s="20" t="str">
        <f t="shared" ref="T779:T842" si="587">IF($G779=9,SUM($D771:$D779),"")</f>
        <v/>
      </c>
      <c r="W779" s="5"/>
      <c r="X779" s="7"/>
      <c r="Z779" s="1"/>
      <c r="AA779" s="1"/>
      <c r="AB779" s="5"/>
      <c r="AC779" s="5"/>
      <c r="AD779" s="1"/>
    </row>
    <row r="780" spans="1:31" x14ac:dyDescent="0.25">
      <c r="A780" t="s">
        <v>51</v>
      </c>
      <c r="B780" t="s">
        <v>570</v>
      </c>
      <c r="C780">
        <v>60</v>
      </c>
      <c r="D780">
        <v>5435</v>
      </c>
      <c r="E780" s="15">
        <v>8.5630000000000006</v>
      </c>
      <c r="F780" s="6">
        <f t="shared" si="572"/>
        <v>9.0787499999999994</v>
      </c>
      <c r="G780">
        <f t="shared" si="576"/>
        <v>4</v>
      </c>
      <c r="H780">
        <f t="shared" si="566"/>
        <v>332</v>
      </c>
      <c r="I780" s="5">
        <f t="shared" si="573"/>
        <v>3239.8049999999998</v>
      </c>
      <c r="J780" s="7">
        <f t="shared" si="568"/>
        <v>0</v>
      </c>
      <c r="K780" t="str">
        <f t="shared" si="567"/>
        <v/>
      </c>
      <c r="M780" s="20" t="str">
        <f t="shared" si="577"/>
        <v/>
      </c>
      <c r="N780" s="20" t="str">
        <f>IF($G780=3,SUM($D778:D780),"")</f>
        <v/>
      </c>
      <c r="O780" s="20">
        <f t="shared" si="580"/>
        <v>33591</v>
      </c>
      <c r="P780" s="20" t="str">
        <f t="shared" si="582"/>
        <v/>
      </c>
      <c r="Q780" s="20" t="str">
        <f t="shared" si="584"/>
        <v/>
      </c>
      <c r="R780" s="20" t="str">
        <f t="shared" si="585"/>
        <v/>
      </c>
      <c r="S780" s="20" t="str">
        <f t="shared" si="586"/>
        <v/>
      </c>
      <c r="T780" s="20" t="str">
        <f t="shared" si="587"/>
        <v/>
      </c>
      <c r="W780" s="5"/>
      <c r="X780" s="7"/>
      <c r="Z780" s="1"/>
      <c r="AA780" s="1"/>
      <c r="AB780" s="5"/>
      <c r="AC780" s="5"/>
      <c r="AD780" s="1"/>
    </row>
    <row r="781" spans="1:31" x14ac:dyDescent="0.25">
      <c r="A781" t="s">
        <v>51</v>
      </c>
      <c r="B781" t="s">
        <v>572</v>
      </c>
      <c r="C781">
        <v>42</v>
      </c>
      <c r="D781">
        <v>3670</v>
      </c>
      <c r="E781" s="15">
        <v>4.6130000000000004</v>
      </c>
      <c r="F781" s="6">
        <f t="shared" si="574"/>
        <v>8.1855999999999991</v>
      </c>
      <c r="G781">
        <f t="shared" si="576"/>
        <v>5</v>
      </c>
      <c r="H781">
        <f t="shared" si="566"/>
        <v>374</v>
      </c>
      <c r="I781" s="5">
        <f t="shared" si="573"/>
        <v>3433.5509999999999</v>
      </c>
      <c r="J781" s="7">
        <f t="shared" si="568"/>
        <v>0</v>
      </c>
      <c r="K781" t="str">
        <f t="shared" si="567"/>
        <v/>
      </c>
      <c r="M781" s="20" t="str">
        <f t="shared" si="577"/>
        <v/>
      </c>
      <c r="N781" s="20" t="str">
        <f>IF($G781=3,SUM($D779:D781),"")</f>
        <v/>
      </c>
      <c r="O781" s="20" t="str">
        <f t="shared" si="580"/>
        <v/>
      </c>
      <c r="P781" s="20">
        <f t="shared" si="582"/>
        <v>15061</v>
      </c>
      <c r="Q781" s="20" t="str">
        <f t="shared" si="584"/>
        <v/>
      </c>
      <c r="R781" s="20" t="str">
        <f t="shared" si="585"/>
        <v/>
      </c>
      <c r="S781" s="20" t="str">
        <f t="shared" si="586"/>
        <v/>
      </c>
      <c r="T781" s="20" t="str">
        <f t="shared" si="587"/>
        <v/>
      </c>
      <c r="W781" s="5"/>
      <c r="X781" s="7"/>
      <c r="Z781" s="1"/>
      <c r="AA781" s="1"/>
      <c r="AB781" s="5"/>
      <c r="AC781" s="5"/>
      <c r="AD781" s="1"/>
    </row>
    <row r="782" spans="1:31" x14ac:dyDescent="0.25">
      <c r="A782" t="s">
        <v>51</v>
      </c>
      <c r="B782" t="s">
        <v>573</v>
      </c>
      <c r="C782">
        <v>24</v>
      </c>
      <c r="D782">
        <v>1938</v>
      </c>
      <c r="E782" s="15">
        <v>3.577</v>
      </c>
      <c r="F782" s="6">
        <f t="shared" si="575"/>
        <v>7.4174999999999995</v>
      </c>
      <c r="G782">
        <f t="shared" si="576"/>
        <v>6</v>
      </c>
      <c r="H782">
        <f t="shared" si="566"/>
        <v>398</v>
      </c>
      <c r="I782" s="5">
        <f t="shared" si="573"/>
        <v>3519.3989999999999</v>
      </c>
      <c r="J782" s="7">
        <f t="shared" si="568"/>
        <v>0</v>
      </c>
      <c r="K782" t="str">
        <f t="shared" si="567"/>
        <v/>
      </c>
      <c r="M782" s="20" t="str">
        <f t="shared" si="577"/>
        <v/>
      </c>
      <c r="N782" s="20" t="str">
        <f>IF($G782=3,SUM($D780:D782),"")</f>
        <v/>
      </c>
      <c r="O782" s="20" t="str">
        <f t="shared" si="580"/>
        <v/>
      </c>
      <c r="P782" s="20" t="str">
        <f t="shared" si="582"/>
        <v/>
      </c>
      <c r="Q782" s="20">
        <f t="shared" si="584"/>
        <v>39199</v>
      </c>
      <c r="R782" s="20" t="str">
        <f t="shared" si="585"/>
        <v/>
      </c>
      <c r="S782" s="20" t="str">
        <f t="shared" si="586"/>
        <v/>
      </c>
      <c r="T782" s="20" t="str">
        <f t="shared" si="587"/>
        <v/>
      </c>
      <c r="W782" s="5"/>
      <c r="X782" s="7"/>
      <c r="Z782" s="1"/>
      <c r="AA782" s="1"/>
      <c r="AB782" s="5"/>
      <c r="AC782" s="5"/>
      <c r="AD782" s="1"/>
    </row>
    <row r="783" spans="1:31" x14ac:dyDescent="0.25">
      <c r="A783" t="s">
        <v>51</v>
      </c>
      <c r="B783" t="s">
        <v>575</v>
      </c>
      <c r="C783">
        <v>20</v>
      </c>
      <c r="D783">
        <v>1780</v>
      </c>
      <c r="E783" s="15">
        <v>5.9</v>
      </c>
      <c r="F783" s="6">
        <f t="shared" si="578"/>
        <v>7.2007142857142847</v>
      </c>
      <c r="G783">
        <f t="shared" si="576"/>
        <v>7</v>
      </c>
      <c r="H783">
        <f t="shared" si="566"/>
        <v>418</v>
      </c>
      <c r="I783" s="5">
        <f t="shared" si="573"/>
        <v>3637.3989999999999</v>
      </c>
      <c r="J783" s="7">
        <f t="shared" si="568"/>
        <v>0</v>
      </c>
      <c r="K783" t="str">
        <f t="shared" si="567"/>
        <v/>
      </c>
      <c r="M783" s="20" t="str">
        <f t="shared" si="577"/>
        <v/>
      </c>
      <c r="N783" s="20" t="str">
        <f>IF($G783=3,SUM($D781:D783),"")</f>
        <v/>
      </c>
      <c r="O783" s="20" t="str">
        <f t="shared" si="580"/>
        <v/>
      </c>
      <c r="P783" s="20" t="str">
        <f t="shared" si="582"/>
        <v/>
      </c>
      <c r="Q783" s="20" t="str">
        <f t="shared" si="584"/>
        <v/>
      </c>
      <c r="R783" s="20">
        <f t="shared" si="585"/>
        <v>40979</v>
      </c>
      <c r="S783" s="20" t="str">
        <f t="shared" si="586"/>
        <v/>
      </c>
      <c r="T783" s="20" t="str">
        <f t="shared" si="587"/>
        <v/>
      </c>
      <c r="W783" s="5"/>
      <c r="X783" s="7"/>
      <c r="Z783" s="1"/>
      <c r="AA783" s="1"/>
      <c r="AB783" s="5"/>
      <c r="AC783" s="5"/>
      <c r="AD783" s="1"/>
    </row>
    <row r="784" spans="1:31" x14ac:dyDescent="0.25">
      <c r="A784" t="s">
        <v>51</v>
      </c>
      <c r="B784" t="s">
        <v>574</v>
      </c>
      <c r="C784">
        <v>12</v>
      </c>
      <c r="D784">
        <v>1175</v>
      </c>
      <c r="E784" s="15">
        <v>3.1509999999999998</v>
      </c>
      <c r="F784" s="6">
        <f t="shared" si="579"/>
        <v>6.6944999999999997</v>
      </c>
      <c r="G784">
        <f t="shared" si="576"/>
        <v>8</v>
      </c>
      <c r="H784">
        <f t="shared" si="566"/>
        <v>430</v>
      </c>
      <c r="I784" s="5">
        <f t="shared" si="573"/>
        <v>3675.2109999999998</v>
      </c>
      <c r="J784" s="7">
        <f t="shared" si="568"/>
        <v>0</v>
      </c>
      <c r="K784" t="str">
        <f t="shared" si="567"/>
        <v/>
      </c>
      <c r="M784" s="20" t="str">
        <f t="shared" si="577"/>
        <v/>
      </c>
      <c r="N784" s="20" t="str">
        <f>IF($G784=3,SUM($D782:D784),"")</f>
        <v/>
      </c>
      <c r="O784" s="20" t="str">
        <f t="shared" si="580"/>
        <v/>
      </c>
      <c r="P784" s="20" t="str">
        <f t="shared" si="582"/>
        <v/>
      </c>
      <c r="Q784" s="20" t="str">
        <f t="shared" si="584"/>
        <v/>
      </c>
      <c r="R784" s="20" t="str">
        <f t="shared" si="585"/>
        <v/>
      </c>
      <c r="S784" s="20">
        <f t="shared" si="586"/>
        <v>42154</v>
      </c>
      <c r="T784" s="20" t="str">
        <f t="shared" si="587"/>
        <v/>
      </c>
      <c r="W784" s="5"/>
      <c r="X784" s="7"/>
      <c r="Z784" s="1"/>
      <c r="AA784" s="1"/>
      <c r="AB784" s="5"/>
      <c r="AC784" s="5"/>
      <c r="AD784" s="1"/>
    </row>
    <row r="785" spans="1:31" x14ac:dyDescent="0.25">
      <c r="A785" t="s">
        <v>51</v>
      </c>
      <c r="B785" t="s">
        <v>576</v>
      </c>
      <c r="C785">
        <v>12</v>
      </c>
      <c r="D785">
        <v>1017</v>
      </c>
      <c r="E785" s="15">
        <v>3.5329999999999999</v>
      </c>
      <c r="F785" s="6">
        <f t="shared" si="581"/>
        <v>6.3432222222222219</v>
      </c>
      <c r="G785">
        <f t="shared" si="576"/>
        <v>9</v>
      </c>
      <c r="H785">
        <f t="shared" si="566"/>
        <v>442</v>
      </c>
      <c r="I785" s="5">
        <f t="shared" si="573"/>
        <v>3717.607</v>
      </c>
      <c r="J785" s="7">
        <f t="shared" si="568"/>
        <v>0</v>
      </c>
      <c r="K785" t="str">
        <f t="shared" si="567"/>
        <v/>
      </c>
      <c r="M785" s="20" t="str">
        <f t="shared" si="577"/>
        <v/>
      </c>
      <c r="N785" s="20" t="str">
        <f>IF($G785=3,SUM($D783:D785),"")</f>
        <v/>
      </c>
      <c r="O785" s="20" t="str">
        <f t="shared" si="580"/>
        <v/>
      </c>
      <c r="P785" s="20" t="str">
        <f t="shared" si="582"/>
        <v/>
      </c>
      <c r="Q785" s="20" t="str">
        <f t="shared" si="584"/>
        <v/>
      </c>
      <c r="R785" s="20" t="str">
        <f t="shared" si="585"/>
        <v/>
      </c>
      <c r="S785" s="20" t="str">
        <f t="shared" si="586"/>
        <v/>
      </c>
      <c r="T785" s="20">
        <f t="shared" si="587"/>
        <v>43171</v>
      </c>
      <c r="W785" s="5"/>
      <c r="X785" s="7"/>
      <c r="Z785" s="1"/>
      <c r="AA785" s="1"/>
      <c r="AB785" s="5"/>
      <c r="AC785" s="5"/>
      <c r="AD785" s="1"/>
    </row>
    <row r="786" spans="1:31" x14ac:dyDescent="0.25">
      <c r="A786" t="s">
        <v>51</v>
      </c>
      <c r="B786" t="s">
        <v>1903</v>
      </c>
      <c r="C786">
        <v>10</v>
      </c>
      <c r="D786">
        <v>802</v>
      </c>
      <c r="E786" s="15">
        <v>3.5649999999999999</v>
      </c>
      <c r="F786" s="6">
        <f t="shared" si="583"/>
        <v>6.0653999999999995</v>
      </c>
      <c r="G786">
        <f t="shared" si="576"/>
        <v>10</v>
      </c>
      <c r="H786">
        <f t="shared" si="566"/>
        <v>452</v>
      </c>
      <c r="I786" s="5">
        <f t="shared" si="573"/>
        <v>3753.2570000000001</v>
      </c>
      <c r="J786" s="7">
        <f t="shared" si="568"/>
        <v>8.3036659292035395</v>
      </c>
      <c r="K786">
        <f t="shared" si="567"/>
        <v>43973</v>
      </c>
      <c r="M786" s="20" t="str">
        <f t="shared" si="577"/>
        <v/>
      </c>
      <c r="N786" s="20" t="str">
        <f>IF($G786=3,SUM($D784:D786),"")</f>
        <v/>
      </c>
      <c r="O786" s="20" t="str">
        <f t="shared" si="580"/>
        <v/>
      </c>
      <c r="P786" s="20" t="str">
        <f t="shared" si="582"/>
        <v/>
      </c>
      <c r="Q786" s="20" t="str">
        <f t="shared" si="584"/>
        <v/>
      </c>
      <c r="R786" s="20" t="str">
        <f t="shared" si="585"/>
        <v/>
      </c>
      <c r="S786" s="20" t="str">
        <f t="shared" si="586"/>
        <v/>
      </c>
      <c r="T786" s="20" t="str">
        <f t="shared" si="587"/>
        <v/>
      </c>
      <c r="W786" s="5"/>
      <c r="X786" s="7"/>
      <c r="Z786" s="1"/>
      <c r="AA786" s="1"/>
      <c r="AB786" s="5"/>
      <c r="AC786" s="5"/>
      <c r="AD786" s="1"/>
    </row>
    <row r="787" spans="1:31" x14ac:dyDescent="0.25">
      <c r="A787" t="s">
        <v>57</v>
      </c>
      <c r="B787" t="s">
        <v>595</v>
      </c>
      <c r="C787">
        <v>94</v>
      </c>
      <c r="D787">
        <v>4355</v>
      </c>
      <c r="E787" s="15">
        <v>2.556</v>
      </c>
      <c r="F787" s="6">
        <f t="shared" si="569"/>
        <v>2.556</v>
      </c>
      <c r="G787">
        <f t="shared" si="576"/>
        <v>1</v>
      </c>
      <c r="H787">
        <f t="shared" si="566"/>
        <v>94</v>
      </c>
      <c r="I787" s="5">
        <f t="shared" si="573"/>
        <v>240.26400000000001</v>
      </c>
      <c r="J787" s="7">
        <f t="shared" si="568"/>
        <v>0</v>
      </c>
      <c r="K787" t="str">
        <f t="shared" si="567"/>
        <v/>
      </c>
      <c r="M787" s="20" t="str">
        <f t="shared" si="577"/>
        <v/>
      </c>
      <c r="N787" s="20" t="str">
        <f>IF($G787=3,SUM($D785:D787),"")</f>
        <v/>
      </c>
      <c r="O787" s="20" t="str">
        <f t="shared" si="580"/>
        <v/>
      </c>
      <c r="P787" s="20" t="str">
        <f t="shared" si="582"/>
        <v/>
      </c>
      <c r="Q787" s="20" t="str">
        <f t="shared" si="584"/>
        <v/>
      </c>
      <c r="R787" s="20" t="str">
        <f t="shared" si="585"/>
        <v/>
      </c>
      <c r="S787" s="20" t="str">
        <f t="shared" si="586"/>
        <v/>
      </c>
      <c r="T787" s="20" t="str">
        <f t="shared" si="587"/>
        <v/>
      </c>
      <c r="W787" s="5"/>
      <c r="X787" s="7"/>
      <c r="Z787" s="1"/>
      <c r="AA787" s="1"/>
      <c r="AB787" s="5"/>
      <c r="AC787" s="5"/>
      <c r="AD787" s="1"/>
    </row>
    <row r="788" spans="1:31" x14ac:dyDescent="0.25">
      <c r="A788" t="s">
        <v>57</v>
      </c>
      <c r="B788" t="s">
        <v>616</v>
      </c>
      <c r="C788">
        <v>39</v>
      </c>
      <c r="D788">
        <v>2073</v>
      </c>
      <c r="E788" s="15">
        <v>0.08</v>
      </c>
      <c r="F788" s="6">
        <f t="shared" si="570"/>
        <v>1.3180000000000001</v>
      </c>
      <c r="G788">
        <f t="shared" si="576"/>
        <v>2</v>
      </c>
      <c r="H788">
        <f t="shared" si="566"/>
        <v>133</v>
      </c>
      <c r="I788" s="5">
        <f t="shared" si="573"/>
        <v>243.38400000000001</v>
      </c>
      <c r="J788" s="7">
        <f t="shared" si="568"/>
        <v>0</v>
      </c>
      <c r="K788" t="str">
        <f t="shared" si="567"/>
        <v/>
      </c>
      <c r="M788" s="20">
        <f t="shared" si="577"/>
        <v>6428</v>
      </c>
      <c r="N788" s="20" t="str">
        <f>IF($G788=3,SUM($D786:D788),"")</f>
        <v/>
      </c>
      <c r="O788" s="20" t="str">
        <f t="shared" si="580"/>
        <v/>
      </c>
      <c r="P788" s="20" t="str">
        <f t="shared" si="582"/>
        <v/>
      </c>
      <c r="Q788" s="20" t="str">
        <f t="shared" si="584"/>
        <v/>
      </c>
      <c r="R788" s="20" t="str">
        <f t="shared" si="585"/>
        <v/>
      </c>
      <c r="S788" s="20" t="str">
        <f t="shared" si="586"/>
        <v/>
      </c>
      <c r="T788" s="20" t="str">
        <f t="shared" si="587"/>
        <v/>
      </c>
      <c r="W788" s="5"/>
      <c r="X788" s="7"/>
      <c r="Z788" s="5"/>
      <c r="AA788" s="1"/>
      <c r="AB788" s="5"/>
      <c r="AC788" s="5"/>
      <c r="AD788" s="1"/>
      <c r="AE788" s="5"/>
    </row>
    <row r="789" spans="1:31" x14ac:dyDescent="0.25">
      <c r="A789" t="s">
        <v>57</v>
      </c>
      <c r="B789" t="s">
        <v>617</v>
      </c>
      <c r="C789">
        <v>28</v>
      </c>
      <c r="D789">
        <v>1261</v>
      </c>
      <c r="E789" s="15">
        <v>3.585</v>
      </c>
      <c r="F789" s="6">
        <f t="shared" si="571"/>
        <v>2.0736666666666665</v>
      </c>
      <c r="G789">
        <f t="shared" si="576"/>
        <v>3</v>
      </c>
      <c r="H789">
        <f t="shared" si="566"/>
        <v>161</v>
      </c>
      <c r="I789" s="5">
        <f t="shared" si="573"/>
        <v>343.76400000000001</v>
      </c>
      <c r="J789" s="7">
        <f t="shared" si="568"/>
        <v>0</v>
      </c>
      <c r="K789" t="str">
        <f t="shared" si="567"/>
        <v/>
      </c>
      <c r="M789" s="20" t="str">
        <f t="shared" si="577"/>
        <v/>
      </c>
      <c r="N789" s="20">
        <f>IF($G789=3,SUM($D787:D789),"")</f>
        <v>7689</v>
      </c>
      <c r="O789" s="20" t="str">
        <f t="shared" si="580"/>
        <v/>
      </c>
      <c r="P789" s="20" t="str">
        <f t="shared" si="582"/>
        <v/>
      </c>
      <c r="Q789" s="20" t="str">
        <f t="shared" si="584"/>
        <v/>
      </c>
      <c r="R789" s="20" t="str">
        <f t="shared" si="585"/>
        <v/>
      </c>
      <c r="S789" s="20" t="str">
        <f t="shared" si="586"/>
        <v/>
      </c>
      <c r="T789" s="20" t="str">
        <f t="shared" si="587"/>
        <v/>
      </c>
      <c r="W789" s="5"/>
      <c r="X789" s="7"/>
      <c r="Z789" s="1"/>
      <c r="AA789" s="1"/>
      <c r="AB789" s="5"/>
      <c r="AC789" s="5"/>
      <c r="AD789" s="1"/>
    </row>
    <row r="790" spans="1:31" x14ac:dyDescent="0.25">
      <c r="A790" t="s">
        <v>57</v>
      </c>
      <c r="B790" t="s">
        <v>620</v>
      </c>
      <c r="C790">
        <v>17</v>
      </c>
      <c r="D790">
        <v>799</v>
      </c>
      <c r="E790" s="15">
        <v>2.157</v>
      </c>
      <c r="F790" s="6">
        <f t="shared" si="572"/>
        <v>2.0945</v>
      </c>
      <c r="G790">
        <f t="shared" si="576"/>
        <v>4</v>
      </c>
      <c r="H790">
        <f t="shared" ref="H790:H853" si="588">IF(G789&gt;G790,C790,C790+H789)</f>
        <v>178</v>
      </c>
      <c r="I790" s="5">
        <f t="shared" si="573"/>
        <v>380.43299999999999</v>
      </c>
      <c r="J790" s="7">
        <f t="shared" si="568"/>
        <v>0</v>
      </c>
      <c r="K790" t="str">
        <f t="shared" ref="K790:K853" si="589">IF(J790&gt;0,SUM(D781:D790),"")</f>
        <v/>
      </c>
      <c r="M790" s="20" t="str">
        <f t="shared" si="577"/>
        <v/>
      </c>
      <c r="N790" s="20" t="str">
        <f>IF($G790=3,SUM($D788:D790),"")</f>
        <v/>
      </c>
      <c r="O790" s="20">
        <f t="shared" si="580"/>
        <v>8488</v>
      </c>
      <c r="P790" s="20" t="str">
        <f t="shared" si="582"/>
        <v/>
      </c>
      <c r="Q790" s="20" t="str">
        <f t="shared" si="584"/>
        <v/>
      </c>
      <c r="R790" s="20" t="str">
        <f t="shared" si="585"/>
        <v/>
      </c>
      <c r="S790" s="20" t="str">
        <f t="shared" si="586"/>
        <v/>
      </c>
      <c r="T790" s="20" t="str">
        <f t="shared" si="587"/>
        <v/>
      </c>
      <c r="W790" s="5"/>
      <c r="X790" s="7"/>
      <c r="Z790" s="1"/>
      <c r="AA790" s="1"/>
      <c r="AB790" s="5"/>
      <c r="AC790" s="5"/>
      <c r="AD790" s="1"/>
    </row>
    <row r="791" spans="1:31" x14ac:dyDescent="0.25">
      <c r="A791" t="s">
        <v>57</v>
      </c>
      <c r="B791" t="s">
        <v>621</v>
      </c>
      <c r="C791">
        <v>16</v>
      </c>
      <c r="D791">
        <v>637</v>
      </c>
      <c r="E791" s="15">
        <v>1.413</v>
      </c>
      <c r="F791" s="6">
        <f t="shared" si="574"/>
        <v>1.9582000000000002</v>
      </c>
      <c r="G791">
        <f t="shared" si="576"/>
        <v>5</v>
      </c>
      <c r="H791">
        <f t="shared" si="588"/>
        <v>194</v>
      </c>
      <c r="I791" s="5">
        <f t="shared" si="573"/>
        <v>403.041</v>
      </c>
      <c r="J791" s="7">
        <f t="shared" ref="J791:J854" si="590">IF(G791&gt;G792,I791/H791,0)</f>
        <v>0</v>
      </c>
      <c r="K791" t="str">
        <f t="shared" si="589"/>
        <v/>
      </c>
      <c r="M791" s="20" t="str">
        <f t="shared" si="577"/>
        <v/>
      </c>
      <c r="N791" s="20" t="str">
        <f>IF($G791=3,SUM($D789:D791),"")</f>
        <v/>
      </c>
      <c r="O791" s="20" t="str">
        <f t="shared" si="580"/>
        <v/>
      </c>
      <c r="P791" s="20">
        <f t="shared" si="582"/>
        <v>2697</v>
      </c>
      <c r="Q791" s="20" t="str">
        <f t="shared" si="584"/>
        <v/>
      </c>
      <c r="R791" s="20" t="str">
        <f t="shared" si="585"/>
        <v/>
      </c>
      <c r="S791" s="20" t="str">
        <f t="shared" si="586"/>
        <v/>
      </c>
      <c r="T791" s="20" t="str">
        <f t="shared" si="587"/>
        <v/>
      </c>
      <c r="W791" s="5"/>
      <c r="X791" s="7"/>
      <c r="Z791" s="1"/>
      <c r="AA791" s="1"/>
      <c r="AB791" s="5"/>
      <c r="AC791" s="5"/>
      <c r="AD791" s="1"/>
    </row>
    <row r="792" spans="1:31" x14ac:dyDescent="0.25">
      <c r="A792" t="s">
        <v>57</v>
      </c>
      <c r="B792" t="s">
        <v>619</v>
      </c>
      <c r="C792">
        <v>16</v>
      </c>
      <c r="D792">
        <v>696</v>
      </c>
      <c r="E792" s="15">
        <v>3.1619999999999999</v>
      </c>
      <c r="F792" s="6">
        <f t="shared" si="575"/>
        <v>2.1588333333333334</v>
      </c>
      <c r="G792">
        <f t="shared" si="576"/>
        <v>6</v>
      </c>
      <c r="H792">
        <f t="shared" si="588"/>
        <v>210</v>
      </c>
      <c r="I792" s="5">
        <f t="shared" si="573"/>
        <v>453.63299999999998</v>
      </c>
      <c r="J792" s="7">
        <f t="shared" si="590"/>
        <v>0</v>
      </c>
      <c r="K792" t="str">
        <f t="shared" si="589"/>
        <v/>
      </c>
      <c r="M792" s="20" t="str">
        <f t="shared" si="577"/>
        <v/>
      </c>
      <c r="N792" s="20" t="str">
        <f>IF($G792=3,SUM($D790:D792),"")</f>
        <v/>
      </c>
      <c r="O792" s="20" t="str">
        <f t="shared" si="580"/>
        <v/>
      </c>
      <c r="P792" s="20" t="str">
        <f t="shared" si="582"/>
        <v/>
      </c>
      <c r="Q792" s="20">
        <f t="shared" si="584"/>
        <v>9821</v>
      </c>
      <c r="R792" s="20" t="str">
        <f t="shared" si="585"/>
        <v/>
      </c>
      <c r="S792" s="20" t="str">
        <f t="shared" si="586"/>
        <v/>
      </c>
      <c r="T792" s="20" t="str">
        <f t="shared" si="587"/>
        <v/>
      </c>
      <c r="W792" s="5"/>
      <c r="X792" s="7"/>
      <c r="Z792" s="1"/>
      <c r="AA792" s="1"/>
      <c r="AB792" s="5"/>
      <c r="AC792" s="5"/>
      <c r="AD792" s="1"/>
    </row>
    <row r="793" spans="1:31" x14ac:dyDescent="0.25">
      <c r="A793" t="s">
        <v>57</v>
      </c>
      <c r="B793" t="s">
        <v>622</v>
      </c>
      <c r="C793">
        <v>15</v>
      </c>
      <c r="D793">
        <v>630</v>
      </c>
      <c r="E793" s="15">
        <v>2.8250000000000002</v>
      </c>
      <c r="F793" s="6">
        <f t="shared" si="578"/>
        <v>2.254</v>
      </c>
      <c r="G793">
        <f t="shared" si="576"/>
        <v>7</v>
      </c>
      <c r="H793">
        <f t="shared" si="588"/>
        <v>225</v>
      </c>
      <c r="I793" s="5">
        <f t="shared" si="573"/>
        <v>496.00799999999998</v>
      </c>
      <c r="J793" s="7">
        <f t="shared" si="590"/>
        <v>0</v>
      </c>
      <c r="K793" t="str">
        <f t="shared" si="589"/>
        <v/>
      </c>
      <c r="M793" s="20" t="str">
        <f t="shared" si="577"/>
        <v/>
      </c>
      <c r="N793" s="20" t="str">
        <f>IF($G793=3,SUM($D791:D793),"")</f>
        <v/>
      </c>
      <c r="O793" s="20" t="str">
        <f t="shared" si="580"/>
        <v/>
      </c>
      <c r="P793" s="20" t="str">
        <f t="shared" si="582"/>
        <v/>
      </c>
      <c r="Q793" s="20" t="str">
        <f t="shared" si="584"/>
        <v/>
      </c>
      <c r="R793" s="20">
        <f t="shared" si="585"/>
        <v>10451</v>
      </c>
      <c r="S793" s="20" t="str">
        <f t="shared" si="586"/>
        <v/>
      </c>
      <c r="T793" s="20" t="str">
        <f t="shared" si="587"/>
        <v/>
      </c>
      <c r="W793" s="5"/>
      <c r="X793" s="7"/>
      <c r="Z793" s="1"/>
      <c r="AA793" s="1"/>
      <c r="AB793" s="5"/>
      <c r="AC793" s="5"/>
      <c r="AD793" s="1"/>
    </row>
    <row r="794" spans="1:31" x14ac:dyDescent="0.25">
      <c r="A794" t="s">
        <v>57</v>
      </c>
      <c r="B794" t="s">
        <v>623</v>
      </c>
      <c r="C794">
        <v>15</v>
      </c>
      <c r="D794">
        <v>848</v>
      </c>
      <c r="E794" s="15">
        <v>3.6110000000000002</v>
      </c>
      <c r="F794" s="6">
        <f t="shared" si="579"/>
        <v>2.4236249999999999</v>
      </c>
      <c r="G794">
        <f t="shared" si="576"/>
        <v>8</v>
      </c>
      <c r="H794">
        <f t="shared" si="588"/>
        <v>240</v>
      </c>
      <c r="I794" s="5">
        <f t="shared" si="573"/>
        <v>550.173</v>
      </c>
      <c r="J794" s="7">
        <f t="shared" si="590"/>
        <v>0</v>
      </c>
      <c r="K794" t="str">
        <f t="shared" si="589"/>
        <v/>
      </c>
      <c r="M794" s="20" t="str">
        <f t="shared" si="577"/>
        <v/>
      </c>
      <c r="N794" s="20" t="str">
        <f>IF($G794=3,SUM($D792:D794),"")</f>
        <v/>
      </c>
      <c r="O794" s="20" t="str">
        <f t="shared" si="580"/>
        <v/>
      </c>
      <c r="P794" s="20" t="str">
        <f t="shared" si="582"/>
        <v/>
      </c>
      <c r="Q794" s="20" t="str">
        <f t="shared" si="584"/>
        <v/>
      </c>
      <c r="R794" s="20" t="str">
        <f t="shared" si="585"/>
        <v/>
      </c>
      <c r="S794" s="20">
        <f t="shared" si="586"/>
        <v>11299</v>
      </c>
      <c r="T794" s="20" t="str">
        <f t="shared" si="587"/>
        <v/>
      </c>
      <c r="W794" s="5"/>
      <c r="X794" s="7"/>
      <c r="Z794" s="1"/>
      <c r="AA794" s="1"/>
      <c r="AB794" s="5"/>
      <c r="AC794" s="5"/>
      <c r="AD794" s="1"/>
    </row>
    <row r="795" spans="1:31" x14ac:dyDescent="0.25">
      <c r="A795" t="s">
        <v>57</v>
      </c>
      <c r="B795" t="s">
        <v>618</v>
      </c>
      <c r="C795">
        <v>13</v>
      </c>
      <c r="D795">
        <v>790</v>
      </c>
      <c r="E795" s="15">
        <v>3.8969999999999998</v>
      </c>
      <c r="F795" s="6">
        <f t="shared" si="581"/>
        <v>2.587333333333333</v>
      </c>
      <c r="G795">
        <f t="shared" si="576"/>
        <v>9</v>
      </c>
      <c r="H795">
        <f t="shared" si="588"/>
        <v>253</v>
      </c>
      <c r="I795" s="5">
        <f t="shared" si="573"/>
        <v>600.83399999999995</v>
      </c>
      <c r="J795" s="7">
        <f t="shared" si="590"/>
        <v>0</v>
      </c>
      <c r="K795" t="str">
        <f t="shared" si="589"/>
        <v/>
      </c>
      <c r="M795" s="20" t="str">
        <f t="shared" si="577"/>
        <v/>
      </c>
      <c r="N795" s="20" t="str">
        <f>IF($G795=3,SUM($D793:D795),"")</f>
        <v/>
      </c>
      <c r="O795" s="20" t="str">
        <f t="shared" si="580"/>
        <v/>
      </c>
      <c r="P795" s="20" t="str">
        <f t="shared" si="582"/>
        <v/>
      </c>
      <c r="Q795" s="20" t="str">
        <f t="shared" si="584"/>
        <v/>
      </c>
      <c r="R795" s="20" t="str">
        <f t="shared" si="585"/>
        <v/>
      </c>
      <c r="S795" s="20" t="str">
        <f t="shared" si="586"/>
        <v/>
      </c>
      <c r="T795" s="20">
        <f t="shared" si="587"/>
        <v>12089</v>
      </c>
      <c r="W795" s="5"/>
      <c r="X795" s="7"/>
      <c r="Z795" s="1"/>
      <c r="AA795" s="1"/>
      <c r="AB795" s="5"/>
      <c r="AC795" s="5"/>
      <c r="AD795" s="1"/>
    </row>
    <row r="796" spans="1:31" x14ac:dyDescent="0.25">
      <c r="A796" t="s">
        <v>57</v>
      </c>
      <c r="B796" t="s">
        <v>1273</v>
      </c>
      <c r="C796">
        <v>13</v>
      </c>
      <c r="D796">
        <v>537</v>
      </c>
      <c r="E796" s="15">
        <v>1.4339999999999999</v>
      </c>
      <c r="F796" s="6">
        <f t="shared" si="583"/>
        <v>2.472</v>
      </c>
      <c r="G796">
        <f t="shared" si="576"/>
        <v>10</v>
      </c>
      <c r="H796">
        <f t="shared" si="588"/>
        <v>266</v>
      </c>
      <c r="I796" s="5">
        <f t="shared" si="573"/>
        <v>619.476</v>
      </c>
      <c r="J796" s="7">
        <f t="shared" si="590"/>
        <v>2.3288571428571427</v>
      </c>
      <c r="K796">
        <f t="shared" si="589"/>
        <v>12626</v>
      </c>
      <c r="M796" s="20" t="str">
        <f t="shared" si="577"/>
        <v/>
      </c>
      <c r="N796" s="20" t="str">
        <f>IF($G796=3,SUM($D794:D796),"")</f>
        <v/>
      </c>
      <c r="O796" s="20" t="str">
        <f t="shared" si="580"/>
        <v/>
      </c>
      <c r="P796" s="20" t="str">
        <f t="shared" si="582"/>
        <v/>
      </c>
      <c r="Q796" s="20" t="str">
        <f t="shared" si="584"/>
        <v/>
      </c>
      <c r="R796" s="20" t="str">
        <f t="shared" si="585"/>
        <v/>
      </c>
      <c r="S796" s="20" t="str">
        <f t="shared" si="586"/>
        <v/>
      </c>
      <c r="T796" s="20" t="str">
        <f t="shared" si="587"/>
        <v/>
      </c>
      <c r="W796" s="5"/>
      <c r="X796" s="7"/>
      <c r="Z796" s="1"/>
      <c r="AA796" s="1"/>
      <c r="AB796" s="5"/>
      <c r="AC796" s="5"/>
      <c r="AD796" s="1"/>
    </row>
    <row r="797" spans="1:31" x14ac:dyDescent="0.25">
      <c r="A797" t="s">
        <v>92</v>
      </c>
      <c r="B797" t="s">
        <v>835</v>
      </c>
      <c r="C797">
        <v>138</v>
      </c>
      <c r="D797">
        <v>12540</v>
      </c>
      <c r="E797" s="15">
        <v>6.77</v>
      </c>
      <c r="F797" s="6">
        <f t="shared" si="569"/>
        <v>6.77</v>
      </c>
      <c r="G797">
        <f t="shared" si="576"/>
        <v>1</v>
      </c>
      <c r="H797">
        <f t="shared" si="588"/>
        <v>138</v>
      </c>
      <c r="I797" s="5">
        <f t="shared" si="573"/>
        <v>934.26</v>
      </c>
      <c r="J797" s="7">
        <f t="shared" si="590"/>
        <v>0</v>
      </c>
      <c r="K797" t="str">
        <f t="shared" si="589"/>
        <v/>
      </c>
      <c r="M797" s="20" t="str">
        <f t="shared" si="577"/>
        <v/>
      </c>
      <c r="N797" s="20" t="str">
        <f>IF($G797=3,SUM($D795:D797),"")</f>
        <v/>
      </c>
      <c r="O797" s="20" t="str">
        <f t="shared" si="580"/>
        <v/>
      </c>
      <c r="P797" s="20" t="str">
        <f t="shared" si="582"/>
        <v/>
      </c>
      <c r="Q797" s="20" t="str">
        <f t="shared" si="584"/>
        <v/>
      </c>
      <c r="R797" s="20" t="str">
        <f t="shared" si="585"/>
        <v/>
      </c>
      <c r="S797" s="20" t="str">
        <f t="shared" si="586"/>
        <v/>
      </c>
      <c r="T797" s="20" t="str">
        <f t="shared" si="587"/>
        <v/>
      </c>
      <c r="W797" s="5"/>
      <c r="X797" s="7"/>
      <c r="Z797" s="1"/>
      <c r="AA797" s="1"/>
      <c r="AB797" s="5"/>
      <c r="AC797" s="5"/>
      <c r="AD797" s="1"/>
    </row>
    <row r="798" spans="1:31" x14ac:dyDescent="0.25">
      <c r="A798" t="s">
        <v>92</v>
      </c>
      <c r="B798" t="s">
        <v>559</v>
      </c>
      <c r="C798">
        <v>71</v>
      </c>
      <c r="D798">
        <v>5337</v>
      </c>
      <c r="E798" s="15">
        <v>3.391</v>
      </c>
      <c r="F798" s="6">
        <f t="shared" si="570"/>
        <v>5.0804999999999998</v>
      </c>
      <c r="G798">
        <f t="shared" si="576"/>
        <v>2</v>
      </c>
      <c r="H798">
        <f t="shared" si="588"/>
        <v>209</v>
      </c>
      <c r="I798" s="5">
        <f t="shared" si="573"/>
        <v>1175.021</v>
      </c>
      <c r="J798" s="7">
        <f t="shared" si="590"/>
        <v>0</v>
      </c>
      <c r="K798" t="str">
        <f t="shared" si="589"/>
        <v/>
      </c>
      <c r="M798" s="20">
        <f t="shared" si="577"/>
        <v>17877</v>
      </c>
      <c r="N798" s="20" t="str">
        <f>IF($G798=3,SUM($D796:D798),"")</f>
        <v/>
      </c>
      <c r="O798" s="20" t="str">
        <f t="shared" si="580"/>
        <v/>
      </c>
      <c r="P798" s="20" t="str">
        <f t="shared" si="582"/>
        <v/>
      </c>
      <c r="Q798" s="20" t="str">
        <f t="shared" si="584"/>
        <v/>
      </c>
      <c r="R798" s="20" t="str">
        <f t="shared" si="585"/>
        <v/>
      </c>
      <c r="S798" s="20" t="str">
        <f t="shared" si="586"/>
        <v/>
      </c>
      <c r="T798" s="20" t="str">
        <f t="shared" si="587"/>
        <v/>
      </c>
      <c r="W798" s="5"/>
      <c r="X798" s="7"/>
      <c r="Z798" s="5"/>
      <c r="AA798" s="1"/>
      <c r="AB798" s="5"/>
      <c r="AC798" s="5"/>
      <c r="AD798" s="1"/>
      <c r="AE798" s="5"/>
    </row>
    <row r="799" spans="1:31" x14ac:dyDescent="0.25">
      <c r="A799" t="s">
        <v>92</v>
      </c>
      <c r="B799" t="s">
        <v>836</v>
      </c>
      <c r="C799">
        <v>39</v>
      </c>
      <c r="D799">
        <v>3365</v>
      </c>
      <c r="E799" s="15">
        <v>3.734</v>
      </c>
      <c r="F799" s="6">
        <f t="shared" si="571"/>
        <v>4.6316666666666668</v>
      </c>
      <c r="G799">
        <f t="shared" si="576"/>
        <v>3</v>
      </c>
      <c r="H799">
        <f t="shared" si="588"/>
        <v>248</v>
      </c>
      <c r="I799" s="5">
        <f t="shared" si="573"/>
        <v>1320.6469999999999</v>
      </c>
      <c r="J799" s="7">
        <f t="shared" si="590"/>
        <v>0</v>
      </c>
      <c r="K799" t="str">
        <f t="shared" si="589"/>
        <v/>
      </c>
      <c r="M799" s="20" t="str">
        <f t="shared" si="577"/>
        <v/>
      </c>
      <c r="N799" s="20">
        <f>IF($G799=3,SUM($D797:D799),"")</f>
        <v>21242</v>
      </c>
      <c r="O799" s="20" t="str">
        <f t="shared" si="580"/>
        <v/>
      </c>
      <c r="P799" s="20" t="str">
        <f t="shared" si="582"/>
        <v/>
      </c>
      <c r="Q799" s="20" t="str">
        <f t="shared" si="584"/>
        <v/>
      </c>
      <c r="R799" s="20" t="str">
        <f t="shared" si="585"/>
        <v/>
      </c>
      <c r="S799" s="20" t="str">
        <f t="shared" si="586"/>
        <v/>
      </c>
      <c r="T799" s="20" t="str">
        <f t="shared" si="587"/>
        <v/>
      </c>
      <c r="W799" s="5"/>
      <c r="X799" s="7"/>
      <c r="Z799" s="1"/>
      <c r="AA799" s="1"/>
      <c r="AB799" s="5"/>
      <c r="AC799" s="5"/>
      <c r="AD799" s="1"/>
    </row>
    <row r="800" spans="1:31" x14ac:dyDescent="0.25">
      <c r="A800" t="s">
        <v>92</v>
      </c>
      <c r="B800" t="s">
        <v>837</v>
      </c>
      <c r="C800">
        <v>34</v>
      </c>
      <c r="D800">
        <v>3134</v>
      </c>
      <c r="E800" s="15">
        <v>3.875</v>
      </c>
      <c r="F800" s="6">
        <f t="shared" si="572"/>
        <v>4.4424999999999999</v>
      </c>
      <c r="G800">
        <f t="shared" si="576"/>
        <v>4</v>
      </c>
      <c r="H800">
        <f t="shared" si="588"/>
        <v>282</v>
      </c>
      <c r="I800" s="5">
        <f t="shared" si="573"/>
        <v>1452.3969999999999</v>
      </c>
      <c r="J800" s="7">
        <f t="shared" si="590"/>
        <v>0</v>
      </c>
      <c r="K800" t="str">
        <f t="shared" si="589"/>
        <v/>
      </c>
      <c r="M800" s="20" t="str">
        <f t="shared" si="577"/>
        <v/>
      </c>
      <c r="N800" s="20" t="str">
        <f>IF($G800=3,SUM($D798:D800),"")</f>
        <v/>
      </c>
      <c r="O800" s="20">
        <f t="shared" si="580"/>
        <v>24376</v>
      </c>
      <c r="P800" s="20" t="str">
        <f t="shared" si="582"/>
        <v/>
      </c>
      <c r="Q800" s="20" t="str">
        <f t="shared" si="584"/>
        <v/>
      </c>
      <c r="R800" s="20" t="str">
        <f t="shared" si="585"/>
        <v/>
      </c>
      <c r="S800" s="20" t="str">
        <f t="shared" si="586"/>
        <v/>
      </c>
      <c r="T800" s="20" t="str">
        <f t="shared" si="587"/>
        <v/>
      </c>
      <c r="W800" s="5"/>
      <c r="X800" s="7"/>
      <c r="Z800" s="1"/>
      <c r="AA800" s="1"/>
      <c r="AB800" s="5"/>
      <c r="AC800" s="5"/>
      <c r="AD800" s="1"/>
    </row>
    <row r="801" spans="1:31" x14ac:dyDescent="0.25">
      <c r="A801" t="s">
        <v>92</v>
      </c>
      <c r="B801" t="s">
        <v>838</v>
      </c>
      <c r="C801">
        <v>30</v>
      </c>
      <c r="D801">
        <v>2286</v>
      </c>
      <c r="E801" s="15">
        <v>5.0039999999999996</v>
      </c>
      <c r="F801" s="6">
        <f t="shared" si="574"/>
        <v>4.5548000000000002</v>
      </c>
      <c r="G801">
        <f t="shared" si="576"/>
        <v>5</v>
      </c>
      <c r="H801">
        <f t="shared" si="588"/>
        <v>312</v>
      </c>
      <c r="I801" s="5">
        <f t="shared" si="573"/>
        <v>1602.5169999999998</v>
      </c>
      <c r="J801" s="7">
        <f t="shared" si="590"/>
        <v>0</v>
      </c>
      <c r="K801" t="str">
        <f t="shared" si="589"/>
        <v/>
      </c>
      <c r="M801" s="20" t="str">
        <f t="shared" si="577"/>
        <v/>
      </c>
      <c r="N801" s="20" t="str">
        <f>IF($G801=3,SUM($D799:D801),"")</f>
        <v/>
      </c>
      <c r="O801" s="20" t="str">
        <f t="shared" si="580"/>
        <v/>
      </c>
      <c r="P801" s="20">
        <f t="shared" si="582"/>
        <v>8785</v>
      </c>
      <c r="Q801" s="20" t="str">
        <f t="shared" si="584"/>
        <v/>
      </c>
      <c r="R801" s="20" t="str">
        <f t="shared" si="585"/>
        <v/>
      </c>
      <c r="S801" s="20" t="str">
        <f t="shared" si="586"/>
        <v/>
      </c>
      <c r="T801" s="20" t="str">
        <f t="shared" si="587"/>
        <v/>
      </c>
      <c r="W801" s="5"/>
      <c r="X801" s="7"/>
      <c r="Z801" s="1"/>
      <c r="AA801" s="1"/>
      <c r="AB801" s="5"/>
      <c r="AC801" s="5"/>
      <c r="AD801" s="1"/>
    </row>
    <row r="802" spans="1:31" x14ac:dyDescent="0.25">
      <c r="A802" t="s">
        <v>92</v>
      </c>
      <c r="B802" t="s">
        <v>839</v>
      </c>
      <c r="C802">
        <v>30</v>
      </c>
      <c r="D802">
        <v>3030</v>
      </c>
      <c r="E802" s="15">
        <v>3.4529999999999998</v>
      </c>
      <c r="F802" s="6">
        <f t="shared" si="575"/>
        <v>4.3711666666666664</v>
      </c>
      <c r="G802">
        <f t="shared" si="576"/>
        <v>6</v>
      </c>
      <c r="H802">
        <f t="shared" si="588"/>
        <v>342</v>
      </c>
      <c r="I802" s="5">
        <f t="shared" si="573"/>
        <v>1706.1069999999997</v>
      </c>
      <c r="J802" s="7">
        <f t="shared" si="590"/>
        <v>0</v>
      </c>
      <c r="K802" t="str">
        <f t="shared" si="589"/>
        <v/>
      </c>
      <c r="M802" s="20" t="str">
        <f t="shared" si="577"/>
        <v/>
      </c>
      <c r="N802" s="20" t="str">
        <f>IF($G802=3,SUM($D800:D802),"")</f>
        <v/>
      </c>
      <c r="O802" s="20" t="str">
        <f t="shared" si="580"/>
        <v/>
      </c>
      <c r="P802" s="20" t="str">
        <f t="shared" si="582"/>
        <v/>
      </c>
      <c r="Q802" s="20">
        <f t="shared" si="584"/>
        <v>29692</v>
      </c>
      <c r="R802" s="20" t="str">
        <f t="shared" si="585"/>
        <v/>
      </c>
      <c r="S802" s="20" t="str">
        <f t="shared" si="586"/>
        <v/>
      </c>
      <c r="T802" s="20" t="str">
        <f t="shared" si="587"/>
        <v/>
      </c>
      <c r="W802" s="5"/>
      <c r="X802" s="7"/>
      <c r="Z802" s="1"/>
      <c r="AA802" s="1"/>
      <c r="AB802" s="5"/>
      <c r="AC802" s="5"/>
      <c r="AD802" s="1"/>
    </row>
    <row r="803" spans="1:31" x14ac:dyDescent="0.25">
      <c r="A803" t="s">
        <v>92</v>
      </c>
      <c r="B803" t="s">
        <v>518</v>
      </c>
      <c r="C803">
        <v>18</v>
      </c>
      <c r="D803">
        <v>1855</v>
      </c>
      <c r="E803" s="15">
        <v>2.625</v>
      </c>
      <c r="F803" s="6">
        <f t="shared" si="578"/>
        <v>4.1217142857142859</v>
      </c>
      <c r="G803">
        <f t="shared" si="576"/>
        <v>7</v>
      </c>
      <c r="H803">
        <f t="shared" si="588"/>
        <v>360</v>
      </c>
      <c r="I803" s="5">
        <f t="shared" si="573"/>
        <v>1753.3569999999997</v>
      </c>
      <c r="J803" s="7">
        <f t="shared" si="590"/>
        <v>0</v>
      </c>
      <c r="K803" t="str">
        <f t="shared" si="589"/>
        <v/>
      </c>
      <c r="M803" s="20" t="str">
        <f t="shared" si="577"/>
        <v/>
      </c>
      <c r="N803" s="20" t="str">
        <f>IF($G803=3,SUM($D801:D803),"")</f>
        <v/>
      </c>
      <c r="O803" s="20" t="str">
        <f t="shared" si="580"/>
        <v/>
      </c>
      <c r="P803" s="20" t="str">
        <f t="shared" si="582"/>
        <v/>
      </c>
      <c r="Q803" s="20" t="str">
        <f t="shared" si="584"/>
        <v/>
      </c>
      <c r="R803" s="20">
        <f t="shared" si="585"/>
        <v>31547</v>
      </c>
      <c r="S803" s="20" t="str">
        <f t="shared" si="586"/>
        <v/>
      </c>
      <c r="T803" s="20" t="str">
        <f t="shared" si="587"/>
        <v/>
      </c>
      <c r="W803" s="5"/>
      <c r="X803" s="7"/>
      <c r="Z803" s="1"/>
      <c r="AA803" s="1"/>
      <c r="AB803" s="5"/>
      <c r="AC803" s="5"/>
      <c r="AD803" s="1"/>
    </row>
    <row r="804" spans="1:31" x14ac:dyDescent="0.25">
      <c r="A804" t="s">
        <v>92</v>
      </c>
      <c r="B804" t="s">
        <v>840</v>
      </c>
      <c r="C804">
        <v>12</v>
      </c>
      <c r="D804">
        <v>1235</v>
      </c>
      <c r="E804" s="15">
        <v>2.444</v>
      </c>
      <c r="F804" s="6">
        <f t="shared" si="579"/>
        <v>3.9119999999999999</v>
      </c>
      <c r="G804">
        <f t="shared" si="576"/>
        <v>8</v>
      </c>
      <c r="H804">
        <f t="shared" si="588"/>
        <v>372</v>
      </c>
      <c r="I804" s="5">
        <f t="shared" si="573"/>
        <v>1782.6849999999997</v>
      </c>
      <c r="J804" s="7">
        <f t="shared" si="590"/>
        <v>0</v>
      </c>
      <c r="K804" t="str">
        <f t="shared" si="589"/>
        <v/>
      </c>
      <c r="M804" s="20" t="str">
        <f t="shared" si="577"/>
        <v/>
      </c>
      <c r="N804" s="20" t="str">
        <f>IF($G804=3,SUM($D802:D804),"")</f>
        <v/>
      </c>
      <c r="O804" s="20" t="str">
        <f t="shared" si="580"/>
        <v/>
      </c>
      <c r="P804" s="20" t="str">
        <f t="shared" si="582"/>
        <v/>
      </c>
      <c r="Q804" s="20" t="str">
        <f t="shared" si="584"/>
        <v/>
      </c>
      <c r="R804" s="20" t="str">
        <f t="shared" si="585"/>
        <v/>
      </c>
      <c r="S804" s="20">
        <f t="shared" si="586"/>
        <v>32782</v>
      </c>
      <c r="T804" s="20" t="str">
        <f t="shared" si="587"/>
        <v/>
      </c>
      <c r="W804" s="5"/>
      <c r="X804" s="7"/>
      <c r="Z804" s="1"/>
      <c r="AA804" s="1"/>
      <c r="AB804" s="5"/>
      <c r="AC804" s="5"/>
      <c r="AD804" s="1"/>
    </row>
    <row r="805" spans="1:31" x14ac:dyDescent="0.25">
      <c r="A805" t="s">
        <v>92</v>
      </c>
      <c r="B805" t="s">
        <v>1904</v>
      </c>
      <c r="C805">
        <v>9</v>
      </c>
      <c r="D805">
        <v>705</v>
      </c>
      <c r="E805" s="15">
        <v>3.323</v>
      </c>
      <c r="F805" s="6">
        <f t="shared" si="581"/>
        <v>3.8465555555555557</v>
      </c>
      <c r="G805">
        <f t="shared" si="576"/>
        <v>9</v>
      </c>
      <c r="H805">
        <f t="shared" si="588"/>
        <v>381</v>
      </c>
      <c r="I805" s="5">
        <f t="shared" si="573"/>
        <v>1812.5919999999996</v>
      </c>
      <c r="J805" s="7">
        <f t="shared" si="590"/>
        <v>0</v>
      </c>
      <c r="K805" t="str">
        <f t="shared" si="589"/>
        <v/>
      </c>
      <c r="M805" s="20" t="str">
        <f t="shared" si="577"/>
        <v/>
      </c>
      <c r="N805" s="20" t="str">
        <f>IF($G805=3,SUM($D803:D805),"")</f>
        <v/>
      </c>
      <c r="O805" s="20" t="str">
        <f t="shared" si="580"/>
        <v/>
      </c>
      <c r="P805" s="20" t="str">
        <f t="shared" si="582"/>
        <v/>
      </c>
      <c r="Q805" s="20" t="str">
        <f t="shared" si="584"/>
        <v/>
      </c>
      <c r="R805" s="20" t="str">
        <f t="shared" si="585"/>
        <v/>
      </c>
      <c r="S805" s="20" t="str">
        <f t="shared" si="586"/>
        <v/>
      </c>
      <c r="T805" s="20">
        <f t="shared" si="587"/>
        <v>33487</v>
      </c>
      <c r="W805" s="5"/>
      <c r="X805" s="7"/>
      <c r="Z805" s="1"/>
      <c r="AA805" s="1"/>
      <c r="AB805" s="5"/>
      <c r="AC805" s="5"/>
      <c r="AD805" s="1"/>
    </row>
    <row r="806" spans="1:31" x14ac:dyDescent="0.25">
      <c r="A806" t="s">
        <v>92</v>
      </c>
      <c r="B806" t="s">
        <v>1905</v>
      </c>
      <c r="C806">
        <v>9</v>
      </c>
      <c r="D806">
        <v>688</v>
      </c>
      <c r="E806" s="15">
        <v>3.9889999999999999</v>
      </c>
      <c r="F806" s="6">
        <f t="shared" si="583"/>
        <v>3.8607999999999998</v>
      </c>
      <c r="G806">
        <f t="shared" si="576"/>
        <v>10</v>
      </c>
      <c r="H806">
        <f t="shared" si="588"/>
        <v>390</v>
      </c>
      <c r="I806" s="5">
        <f t="shared" si="573"/>
        <v>1848.4929999999997</v>
      </c>
      <c r="J806" s="7">
        <f t="shared" si="590"/>
        <v>4.7397256410256405</v>
      </c>
      <c r="K806">
        <f t="shared" si="589"/>
        <v>34175</v>
      </c>
      <c r="M806" s="20" t="str">
        <f t="shared" si="577"/>
        <v/>
      </c>
      <c r="N806" s="20" t="str">
        <f>IF($G806=3,SUM($D804:D806),"")</f>
        <v/>
      </c>
      <c r="O806" s="20" t="str">
        <f t="shared" si="580"/>
        <v/>
      </c>
      <c r="P806" s="20" t="str">
        <f t="shared" si="582"/>
        <v/>
      </c>
      <c r="Q806" s="20" t="str">
        <f t="shared" si="584"/>
        <v/>
      </c>
      <c r="R806" s="20" t="str">
        <f t="shared" si="585"/>
        <v/>
      </c>
      <c r="S806" s="20" t="str">
        <f t="shared" si="586"/>
        <v/>
      </c>
      <c r="T806" s="20" t="str">
        <f t="shared" si="587"/>
        <v/>
      </c>
      <c r="W806" s="5"/>
      <c r="X806" s="7"/>
      <c r="Z806" s="1"/>
      <c r="AA806" s="1"/>
      <c r="AB806" s="5"/>
      <c r="AC806" s="5"/>
      <c r="AD806" s="1"/>
    </row>
    <row r="807" spans="1:31" x14ac:dyDescent="0.25">
      <c r="A807" t="s">
        <v>108</v>
      </c>
      <c r="B807" t="s">
        <v>697</v>
      </c>
      <c r="C807">
        <v>121</v>
      </c>
      <c r="D807">
        <v>5484</v>
      </c>
      <c r="E807" s="15">
        <v>1.216</v>
      </c>
      <c r="F807" s="6">
        <f t="shared" si="569"/>
        <v>1.216</v>
      </c>
      <c r="G807">
        <f t="shared" si="576"/>
        <v>1</v>
      </c>
      <c r="H807">
        <f t="shared" si="588"/>
        <v>121</v>
      </c>
      <c r="I807" s="5">
        <f t="shared" si="573"/>
        <v>147.136</v>
      </c>
      <c r="J807" s="7">
        <f t="shared" si="590"/>
        <v>0</v>
      </c>
      <c r="K807" t="str">
        <f t="shared" si="589"/>
        <v/>
      </c>
      <c r="M807" s="20" t="str">
        <f t="shared" si="577"/>
        <v/>
      </c>
      <c r="N807" s="20" t="str">
        <f>IF($G807=3,SUM($D805:D807),"")</f>
        <v/>
      </c>
      <c r="O807" s="20" t="str">
        <f t="shared" si="580"/>
        <v/>
      </c>
      <c r="P807" s="20" t="str">
        <f t="shared" si="582"/>
        <v/>
      </c>
      <c r="Q807" s="20" t="str">
        <f t="shared" si="584"/>
        <v/>
      </c>
      <c r="R807" s="20" t="str">
        <f t="shared" si="585"/>
        <v/>
      </c>
      <c r="S807" s="20" t="str">
        <f t="shared" si="586"/>
        <v/>
      </c>
      <c r="T807" s="20" t="str">
        <f t="shared" si="587"/>
        <v/>
      </c>
      <c r="W807" s="5"/>
      <c r="X807" s="7"/>
      <c r="Z807" s="1"/>
      <c r="AA807" s="1"/>
      <c r="AB807" s="5"/>
      <c r="AC807" s="5"/>
      <c r="AD807" s="1"/>
    </row>
    <row r="808" spans="1:31" x14ac:dyDescent="0.25">
      <c r="A808" t="s">
        <v>108</v>
      </c>
      <c r="B808" t="s">
        <v>945</v>
      </c>
      <c r="C808">
        <v>92</v>
      </c>
      <c r="D808">
        <v>3271</v>
      </c>
      <c r="E808" s="15">
        <v>1.865</v>
      </c>
      <c r="F808" s="6">
        <f t="shared" si="570"/>
        <v>1.5405</v>
      </c>
      <c r="G808">
        <f t="shared" si="576"/>
        <v>2</v>
      </c>
      <c r="H808">
        <f t="shared" si="588"/>
        <v>213</v>
      </c>
      <c r="I808" s="5">
        <f t="shared" si="573"/>
        <v>318.71600000000001</v>
      </c>
      <c r="J808" s="7">
        <f t="shared" si="590"/>
        <v>0</v>
      </c>
      <c r="K808" t="str">
        <f t="shared" si="589"/>
        <v/>
      </c>
      <c r="M808" s="20">
        <f t="shared" si="577"/>
        <v>8755</v>
      </c>
      <c r="N808" s="20" t="str">
        <f>IF($G808=3,SUM($D806:D808),"")</f>
        <v/>
      </c>
      <c r="O808" s="20" t="str">
        <f t="shared" si="580"/>
        <v/>
      </c>
      <c r="P808" s="20" t="str">
        <f t="shared" si="582"/>
        <v/>
      </c>
      <c r="Q808" s="20" t="str">
        <f t="shared" si="584"/>
        <v/>
      </c>
      <c r="R808" s="20" t="str">
        <f t="shared" si="585"/>
        <v/>
      </c>
      <c r="S808" s="20" t="str">
        <f t="shared" si="586"/>
        <v/>
      </c>
      <c r="T808" s="20" t="str">
        <f t="shared" si="587"/>
        <v/>
      </c>
      <c r="W808" s="5"/>
      <c r="X808" s="7"/>
      <c r="Z808" s="5"/>
      <c r="AA808" s="1"/>
      <c r="AB808" s="5"/>
      <c r="AC808" s="5"/>
      <c r="AD808" s="1"/>
      <c r="AE808" s="5"/>
    </row>
    <row r="809" spans="1:31" x14ac:dyDescent="0.25">
      <c r="A809" t="s">
        <v>108</v>
      </c>
      <c r="B809" t="s">
        <v>696</v>
      </c>
      <c r="C809">
        <v>43</v>
      </c>
      <c r="D809">
        <v>2850</v>
      </c>
      <c r="E809" s="15">
        <v>1.1240000000000001</v>
      </c>
      <c r="F809" s="6">
        <f t="shared" si="571"/>
        <v>1.4016666666666666</v>
      </c>
      <c r="G809">
        <f t="shared" si="576"/>
        <v>3</v>
      </c>
      <c r="H809">
        <f t="shared" si="588"/>
        <v>256</v>
      </c>
      <c r="I809" s="5">
        <f t="shared" si="573"/>
        <v>367.048</v>
      </c>
      <c r="J809" s="7">
        <f t="shared" si="590"/>
        <v>0</v>
      </c>
      <c r="K809" t="str">
        <f t="shared" si="589"/>
        <v/>
      </c>
      <c r="M809" s="20" t="str">
        <f t="shared" si="577"/>
        <v/>
      </c>
      <c r="N809" s="20">
        <f>IF($G809=3,SUM($D807:D809),"")</f>
        <v>11605</v>
      </c>
      <c r="O809" s="20" t="str">
        <f t="shared" si="580"/>
        <v/>
      </c>
      <c r="P809" s="20" t="str">
        <f t="shared" si="582"/>
        <v/>
      </c>
      <c r="Q809" s="20" t="str">
        <f t="shared" si="584"/>
        <v/>
      </c>
      <c r="R809" s="20" t="str">
        <f t="shared" si="585"/>
        <v/>
      </c>
      <c r="S809" s="20" t="str">
        <f t="shared" si="586"/>
        <v/>
      </c>
      <c r="T809" s="20" t="str">
        <f t="shared" si="587"/>
        <v/>
      </c>
      <c r="W809" s="5"/>
      <c r="X809" s="7"/>
      <c r="Z809" s="1"/>
      <c r="AA809" s="1"/>
      <c r="AB809" s="5"/>
      <c r="AC809" s="5"/>
      <c r="AD809" s="1"/>
    </row>
    <row r="810" spans="1:31" x14ac:dyDescent="0.25">
      <c r="A810" t="s">
        <v>108</v>
      </c>
      <c r="B810" t="s">
        <v>946</v>
      </c>
      <c r="C810">
        <v>40</v>
      </c>
      <c r="D810">
        <v>1383</v>
      </c>
      <c r="E810" s="15">
        <v>1.2829999999999999</v>
      </c>
      <c r="F810" s="6">
        <f t="shared" si="572"/>
        <v>1.3719999999999999</v>
      </c>
      <c r="G810">
        <f t="shared" si="576"/>
        <v>4</v>
      </c>
      <c r="H810">
        <f t="shared" si="588"/>
        <v>296</v>
      </c>
      <c r="I810" s="5">
        <f t="shared" si="573"/>
        <v>418.36799999999999</v>
      </c>
      <c r="J810" s="7">
        <f t="shared" si="590"/>
        <v>0</v>
      </c>
      <c r="K810" t="str">
        <f t="shared" si="589"/>
        <v/>
      </c>
      <c r="M810" s="20" t="str">
        <f t="shared" si="577"/>
        <v/>
      </c>
      <c r="N810" s="20" t="str">
        <f>IF($G810=3,SUM($D808:D810),"")</f>
        <v/>
      </c>
      <c r="O810" s="20">
        <f t="shared" si="580"/>
        <v>12988</v>
      </c>
      <c r="P810" s="20" t="str">
        <f t="shared" si="582"/>
        <v/>
      </c>
      <c r="Q810" s="20" t="str">
        <f t="shared" si="584"/>
        <v/>
      </c>
      <c r="R810" s="20" t="str">
        <f t="shared" si="585"/>
        <v/>
      </c>
      <c r="S810" s="20" t="str">
        <f t="shared" si="586"/>
        <v/>
      </c>
      <c r="T810" s="20" t="str">
        <f t="shared" si="587"/>
        <v/>
      </c>
      <c r="W810" s="5"/>
      <c r="X810" s="7"/>
      <c r="Z810" s="1"/>
      <c r="AA810" s="1"/>
      <c r="AB810" s="5"/>
      <c r="AC810" s="5"/>
      <c r="AD810" s="1"/>
    </row>
    <row r="811" spans="1:31" x14ac:dyDescent="0.25">
      <c r="A811" t="s">
        <v>108</v>
      </c>
      <c r="B811" t="s">
        <v>800</v>
      </c>
      <c r="C811">
        <v>30</v>
      </c>
      <c r="D811">
        <v>1095</v>
      </c>
      <c r="E811" s="15">
        <v>1.034</v>
      </c>
      <c r="F811" s="6">
        <f t="shared" si="574"/>
        <v>1.3043999999999998</v>
      </c>
      <c r="G811">
        <f t="shared" si="576"/>
        <v>5</v>
      </c>
      <c r="H811">
        <f t="shared" si="588"/>
        <v>326</v>
      </c>
      <c r="I811" s="5">
        <f t="shared" si="573"/>
        <v>449.38799999999998</v>
      </c>
      <c r="J811" s="7">
        <f t="shared" si="590"/>
        <v>0</v>
      </c>
      <c r="K811" t="str">
        <f t="shared" si="589"/>
        <v/>
      </c>
      <c r="M811" s="20" t="str">
        <f t="shared" si="577"/>
        <v/>
      </c>
      <c r="N811" s="20" t="str">
        <f>IF($G811=3,SUM($D809:D811),"")</f>
        <v/>
      </c>
      <c r="O811" s="20" t="str">
        <f t="shared" si="580"/>
        <v/>
      </c>
      <c r="P811" s="20">
        <f t="shared" si="582"/>
        <v>5328</v>
      </c>
      <c r="Q811" s="20" t="str">
        <f t="shared" si="584"/>
        <v/>
      </c>
      <c r="R811" s="20" t="str">
        <f t="shared" si="585"/>
        <v/>
      </c>
      <c r="S811" s="20" t="str">
        <f t="shared" si="586"/>
        <v/>
      </c>
      <c r="T811" s="20" t="str">
        <f t="shared" si="587"/>
        <v/>
      </c>
      <c r="W811" s="5"/>
      <c r="X811" s="7"/>
      <c r="Z811" s="1"/>
      <c r="AA811" s="1"/>
      <c r="AB811" s="5"/>
      <c r="AC811" s="5"/>
      <c r="AD811" s="1"/>
    </row>
    <row r="812" spans="1:31" x14ac:dyDescent="0.25">
      <c r="A812" t="s">
        <v>108</v>
      </c>
      <c r="B812" t="s">
        <v>947</v>
      </c>
      <c r="C812">
        <v>20</v>
      </c>
      <c r="D812">
        <v>825</v>
      </c>
      <c r="E812" s="15">
        <v>2.4180000000000001</v>
      </c>
      <c r="F812" s="6">
        <f t="shared" si="575"/>
        <v>1.49</v>
      </c>
      <c r="G812">
        <f t="shared" si="576"/>
        <v>6</v>
      </c>
      <c r="H812">
        <f t="shared" si="588"/>
        <v>346</v>
      </c>
      <c r="I812" s="5">
        <f t="shared" si="573"/>
        <v>497.74799999999999</v>
      </c>
      <c r="J812" s="7">
        <f t="shared" si="590"/>
        <v>0</v>
      </c>
      <c r="K812" t="str">
        <f t="shared" si="589"/>
        <v/>
      </c>
      <c r="M812" s="20" t="str">
        <f t="shared" si="577"/>
        <v/>
      </c>
      <c r="N812" s="20" t="str">
        <f>IF($G812=3,SUM($D810:D812),"")</f>
        <v/>
      </c>
      <c r="O812" s="20" t="str">
        <f t="shared" si="580"/>
        <v/>
      </c>
      <c r="P812" s="20" t="str">
        <f t="shared" si="582"/>
        <v/>
      </c>
      <c r="Q812" s="20">
        <f t="shared" si="584"/>
        <v>14908</v>
      </c>
      <c r="R812" s="20" t="str">
        <f t="shared" si="585"/>
        <v/>
      </c>
      <c r="S812" s="20" t="str">
        <f t="shared" si="586"/>
        <v/>
      </c>
      <c r="T812" s="20" t="str">
        <f t="shared" si="587"/>
        <v/>
      </c>
      <c r="W812" s="5"/>
      <c r="X812" s="7"/>
      <c r="Z812" s="1"/>
      <c r="AA812" s="1"/>
      <c r="AB812" s="5"/>
      <c r="AC812" s="5"/>
      <c r="AD812" s="1"/>
    </row>
    <row r="813" spans="1:31" x14ac:dyDescent="0.25">
      <c r="A813" t="s">
        <v>108</v>
      </c>
      <c r="B813" t="s">
        <v>949</v>
      </c>
      <c r="C813">
        <v>17</v>
      </c>
      <c r="D813">
        <v>571</v>
      </c>
      <c r="E813" s="15">
        <v>1.6870000000000001</v>
      </c>
      <c r="F813" s="6">
        <f t="shared" si="578"/>
        <v>1.518142857142857</v>
      </c>
      <c r="G813">
        <f t="shared" si="576"/>
        <v>7</v>
      </c>
      <c r="H813">
        <f t="shared" si="588"/>
        <v>363</v>
      </c>
      <c r="I813" s="5">
        <f t="shared" si="573"/>
        <v>526.42700000000002</v>
      </c>
      <c r="J813" s="7">
        <f t="shared" si="590"/>
        <v>0</v>
      </c>
      <c r="K813" t="str">
        <f t="shared" si="589"/>
        <v/>
      </c>
      <c r="M813" s="20" t="str">
        <f t="shared" si="577"/>
        <v/>
      </c>
      <c r="N813" s="20" t="str">
        <f>IF($G813=3,SUM($D811:D813),"")</f>
        <v/>
      </c>
      <c r="O813" s="20" t="str">
        <f t="shared" si="580"/>
        <v/>
      </c>
      <c r="P813" s="20" t="str">
        <f t="shared" si="582"/>
        <v/>
      </c>
      <c r="Q813" s="20" t="str">
        <f t="shared" si="584"/>
        <v/>
      </c>
      <c r="R813" s="20">
        <f t="shared" si="585"/>
        <v>15479</v>
      </c>
      <c r="S813" s="20" t="str">
        <f t="shared" si="586"/>
        <v/>
      </c>
      <c r="T813" s="20" t="str">
        <f t="shared" si="587"/>
        <v/>
      </c>
      <c r="W813" s="5"/>
      <c r="X813" s="7"/>
      <c r="Z813" s="1"/>
      <c r="AA813" s="1"/>
      <c r="AB813" s="5"/>
      <c r="AC813" s="5"/>
      <c r="AD813" s="1"/>
    </row>
    <row r="814" spans="1:31" x14ac:dyDescent="0.25">
      <c r="A814" t="s">
        <v>108</v>
      </c>
      <c r="B814" t="s">
        <v>948</v>
      </c>
      <c r="C814">
        <v>16</v>
      </c>
      <c r="D814">
        <v>572</v>
      </c>
      <c r="E814" s="15">
        <v>0.95199999999999996</v>
      </c>
      <c r="F814" s="6">
        <f t="shared" si="579"/>
        <v>1.4473749999999999</v>
      </c>
      <c r="G814">
        <f t="shared" si="576"/>
        <v>8</v>
      </c>
      <c r="H814">
        <f t="shared" si="588"/>
        <v>379</v>
      </c>
      <c r="I814" s="5">
        <f t="shared" si="573"/>
        <v>541.65899999999999</v>
      </c>
      <c r="J814" s="7">
        <f t="shared" si="590"/>
        <v>0</v>
      </c>
      <c r="K814" t="str">
        <f t="shared" si="589"/>
        <v/>
      </c>
      <c r="M814" s="20" t="str">
        <f t="shared" si="577"/>
        <v/>
      </c>
      <c r="N814" s="20" t="str">
        <f>IF($G814=3,SUM($D812:D814),"")</f>
        <v/>
      </c>
      <c r="O814" s="20" t="str">
        <f t="shared" si="580"/>
        <v/>
      </c>
      <c r="P814" s="20" t="str">
        <f t="shared" si="582"/>
        <v/>
      </c>
      <c r="Q814" s="20" t="str">
        <f t="shared" si="584"/>
        <v/>
      </c>
      <c r="R814" s="20" t="str">
        <f t="shared" si="585"/>
        <v/>
      </c>
      <c r="S814" s="20">
        <f t="shared" si="586"/>
        <v>16051</v>
      </c>
      <c r="T814" s="20" t="str">
        <f t="shared" si="587"/>
        <v/>
      </c>
      <c r="W814" s="5"/>
      <c r="X814" s="7"/>
      <c r="Z814" s="1"/>
      <c r="AA814" s="1"/>
      <c r="AB814" s="5"/>
      <c r="AC814" s="5"/>
      <c r="AD814" s="1"/>
    </row>
    <row r="815" spans="1:31" x14ac:dyDescent="0.25">
      <c r="A815" t="s">
        <v>108</v>
      </c>
      <c r="B815" t="s">
        <v>1906</v>
      </c>
      <c r="C815">
        <v>16</v>
      </c>
      <c r="D815">
        <v>537</v>
      </c>
      <c r="E815" s="15">
        <v>1.1519999999999999</v>
      </c>
      <c r="F815" s="6">
        <f t="shared" si="581"/>
        <v>1.4145555555555553</v>
      </c>
      <c r="G815">
        <f t="shared" si="576"/>
        <v>9</v>
      </c>
      <c r="H815">
        <f t="shared" si="588"/>
        <v>395</v>
      </c>
      <c r="I815" s="5">
        <f t="shared" si="573"/>
        <v>560.09100000000001</v>
      </c>
      <c r="J815" s="7">
        <f t="shared" si="590"/>
        <v>0</v>
      </c>
      <c r="K815" t="str">
        <f t="shared" si="589"/>
        <v/>
      </c>
      <c r="M815" s="20" t="str">
        <f t="shared" si="577"/>
        <v/>
      </c>
      <c r="N815" s="20" t="str">
        <f>IF($G815=3,SUM($D813:D815),"")</f>
        <v/>
      </c>
      <c r="O815" s="20" t="str">
        <f t="shared" si="580"/>
        <v/>
      </c>
      <c r="P815" s="20" t="str">
        <f t="shared" si="582"/>
        <v/>
      </c>
      <c r="Q815" s="20" t="str">
        <f t="shared" si="584"/>
        <v/>
      </c>
      <c r="R815" s="20" t="str">
        <f t="shared" si="585"/>
        <v/>
      </c>
      <c r="S815" s="20" t="str">
        <f t="shared" si="586"/>
        <v/>
      </c>
      <c r="T815" s="20">
        <f t="shared" si="587"/>
        <v>16588</v>
      </c>
      <c r="W815" s="5"/>
      <c r="X815" s="7"/>
      <c r="Z815" s="1"/>
      <c r="AA815" s="1"/>
      <c r="AB815" s="5"/>
      <c r="AC815" s="5"/>
      <c r="AD815" s="1"/>
    </row>
    <row r="816" spans="1:31" x14ac:dyDescent="0.25">
      <c r="A816" t="s">
        <v>108</v>
      </c>
      <c r="B816" t="s">
        <v>1907</v>
      </c>
      <c r="C816">
        <v>14</v>
      </c>
      <c r="D816">
        <v>442</v>
      </c>
      <c r="E816" s="15">
        <v>1.2709999999999999</v>
      </c>
      <c r="F816" s="6">
        <f t="shared" si="583"/>
        <v>1.4001999999999999</v>
      </c>
      <c r="G816">
        <f t="shared" si="576"/>
        <v>10</v>
      </c>
      <c r="H816">
        <f t="shared" si="588"/>
        <v>409</v>
      </c>
      <c r="I816" s="5">
        <f t="shared" si="573"/>
        <v>577.88499999999999</v>
      </c>
      <c r="J816" s="7">
        <f t="shared" si="590"/>
        <v>1.4129217603911981</v>
      </c>
      <c r="K816">
        <f t="shared" si="589"/>
        <v>17030</v>
      </c>
      <c r="M816" s="20" t="str">
        <f t="shared" si="577"/>
        <v/>
      </c>
      <c r="N816" s="20" t="str">
        <f>IF($G816=3,SUM($D814:D816),"")</f>
        <v/>
      </c>
      <c r="O816" s="20" t="str">
        <f t="shared" si="580"/>
        <v/>
      </c>
      <c r="P816" s="20" t="str">
        <f t="shared" si="582"/>
        <v/>
      </c>
      <c r="Q816" s="20" t="str">
        <f t="shared" si="584"/>
        <v/>
      </c>
      <c r="R816" s="20" t="str">
        <f t="shared" si="585"/>
        <v/>
      </c>
      <c r="S816" s="20" t="str">
        <f t="shared" si="586"/>
        <v/>
      </c>
      <c r="T816" s="20" t="str">
        <f t="shared" si="587"/>
        <v/>
      </c>
      <c r="W816" s="5"/>
      <c r="X816" s="7"/>
      <c r="Z816" s="1"/>
      <c r="AA816" s="1"/>
      <c r="AB816" s="5"/>
      <c r="AC816" s="5"/>
      <c r="AD816" s="1"/>
    </row>
    <row r="817" spans="1:31" x14ac:dyDescent="0.25">
      <c r="A817" t="s">
        <v>103</v>
      </c>
      <c r="B817" t="s">
        <v>913</v>
      </c>
      <c r="C817">
        <v>93</v>
      </c>
      <c r="D817">
        <v>6781</v>
      </c>
      <c r="E817" s="15">
        <v>4.734</v>
      </c>
      <c r="F817" s="6">
        <f t="shared" si="569"/>
        <v>4.734</v>
      </c>
      <c r="G817">
        <f t="shared" si="576"/>
        <v>1</v>
      </c>
      <c r="H817">
        <f t="shared" si="588"/>
        <v>93</v>
      </c>
      <c r="I817" s="5">
        <f t="shared" si="573"/>
        <v>440.262</v>
      </c>
      <c r="J817" s="7">
        <f t="shared" si="590"/>
        <v>0</v>
      </c>
      <c r="K817" t="str">
        <f t="shared" si="589"/>
        <v/>
      </c>
      <c r="M817" s="20" t="str">
        <f t="shared" si="577"/>
        <v/>
      </c>
      <c r="N817" s="20" t="str">
        <f>IF($G817=3,SUM($D815:D817),"")</f>
        <v/>
      </c>
      <c r="O817" s="20" t="str">
        <f t="shared" si="580"/>
        <v/>
      </c>
      <c r="P817" s="20" t="str">
        <f t="shared" si="582"/>
        <v/>
      </c>
      <c r="Q817" s="20" t="str">
        <f t="shared" si="584"/>
        <v/>
      </c>
      <c r="R817" s="20" t="str">
        <f t="shared" si="585"/>
        <v/>
      </c>
      <c r="S817" s="20" t="str">
        <f t="shared" si="586"/>
        <v/>
      </c>
      <c r="T817" s="20" t="str">
        <f t="shared" si="587"/>
        <v/>
      </c>
      <c r="W817" s="5"/>
      <c r="X817" s="7"/>
      <c r="Z817" s="1"/>
      <c r="AA817" s="1"/>
      <c r="AB817" s="5"/>
      <c r="AC817" s="5"/>
      <c r="AD817" s="1"/>
    </row>
    <row r="818" spans="1:31" x14ac:dyDescent="0.25">
      <c r="A818" t="s">
        <v>103</v>
      </c>
      <c r="B818" t="s">
        <v>914</v>
      </c>
      <c r="C818">
        <v>68</v>
      </c>
      <c r="D818">
        <v>5021</v>
      </c>
      <c r="E818" s="15">
        <v>3.5139999999999998</v>
      </c>
      <c r="F818" s="6">
        <f t="shared" si="570"/>
        <v>4.1239999999999997</v>
      </c>
      <c r="G818">
        <f t="shared" si="576"/>
        <v>2</v>
      </c>
      <c r="H818">
        <f t="shared" si="588"/>
        <v>161</v>
      </c>
      <c r="I818" s="5">
        <f t="shared" si="573"/>
        <v>679.21399999999994</v>
      </c>
      <c r="J818" s="7">
        <f t="shared" si="590"/>
        <v>0</v>
      </c>
      <c r="K818" t="str">
        <f t="shared" si="589"/>
        <v/>
      </c>
      <c r="M818" s="20">
        <f t="shared" si="577"/>
        <v>11802</v>
      </c>
      <c r="N818" s="20" t="str">
        <f>IF($G818=3,SUM($D816:D818),"")</f>
        <v/>
      </c>
      <c r="O818" s="20" t="str">
        <f t="shared" si="580"/>
        <v/>
      </c>
      <c r="P818" s="20" t="str">
        <f t="shared" si="582"/>
        <v/>
      </c>
      <c r="Q818" s="20" t="str">
        <f t="shared" si="584"/>
        <v/>
      </c>
      <c r="R818" s="20" t="str">
        <f t="shared" si="585"/>
        <v/>
      </c>
      <c r="S818" s="20" t="str">
        <f t="shared" si="586"/>
        <v/>
      </c>
      <c r="T818" s="20" t="str">
        <f t="shared" si="587"/>
        <v/>
      </c>
      <c r="W818" s="5"/>
      <c r="X818" s="7"/>
      <c r="Z818" s="5"/>
      <c r="AA818" s="1"/>
      <c r="AB818" s="5"/>
      <c r="AC818" s="5"/>
      <c r="AD818" s="1"/>
      <c r="AE818" s="5"/>
    </row>
    <row r="819" spans="1:31" x14ac:dyDescent="0.25">
      <c r="A819" t="s">
        <v>103</v>
      </c>
      <c r="B819" t="s">
        <v>915</v>
      </c>
      <c r="C819">
        <v>57</v>
      </c>
      <c r="D819">
        <v>4013</v>
      </c>
      <c r="E819" s="15">
        <v>4.3310000000000004</v>
      </c>
      <c r="F819" s="6">
        <f t="shared" si="571"/>
        <v>4.1930000000000005</v>
      </c>
      <c r="G819">
        <f t="shared" si="576"/>
        <v>3</v>
      </c>
      <c r="H819">
        <f t="shared" si="588"/>
        <v>218</v>
      </c>
      <c r="I819" s="5">
        <f t="shared" si="573"/>
        <v>926.0809999999999</v>
      </c>
      <c r="J819" s="7">
        <f t="shared" si="590"/>
        <v>0</v>
      </c>
      <c r="K819" t="str">
        <f t="shared" si="589"/>
        <v/>
      </c>
      <c r="M819" s="20" t="str">
        <f t="shared" si="577"/>
        <v/>
      </c>
      <c r="N819" s="20">
        <f>IF($G819=3,SUM($D817:D819),"")</f>
        <v>15815</v>
      </c>
      <c r="O819" s="20" t="str">
        <f t="shared" si="580"/>
        <v/>
      </c>
      <c r="P819" s="20" t="str">
        <f t="shared" si="582"/>
        <v/>
      </c>
      <c r="Q819" s="20" t="str">
        <f t="shared" si="584"/>
        <v/>
      </c>
      <c r="R819" s="20" t="str">
        <f t="shared" si="585"/>
        <v/>
      </c>
      <c r="S819" s="20" t="str">
        <f t="shared" si="586"/>
        <v/>
      </c>
      <c r="T819" s="20" t="str">
        <f t="shared" si="587"/>
        <v/>
      </c>
      <c r="W819" s="5"/>
      <c r="X819" s="7"/>
      <c r="Z819" s="1"/>
      <c r="AA819" s="1"/>
      <c r="AB819" s="5"/>
      <c r="AC819" s="5"/>
      <c r="AD819" s="1"/>
    </row>
    <row r="820" spans="1:31" x14ac:dyDescent="0.25">
      <c r="A820" t="s">
        <v>103</v>
      </c>
      <c r="B820" t="s">
        <v>916</v>
      </c>
      <c r="C820">
        <v>28</v>
      </c>
      <c r="D820">
        <v>2056</v>
      </c>
      <c r="E820" s="15">
        <v>4.4820000000000002</v>
      </c>
      <c r="F820" s="6">
        <f t="shared" si="572"/>
        <v>4.26525</v>
      </c>
      <c r="G820">
        <f t="shared" si="576"/>
        <v>4</v>
      </c>
      <c r="H820">
        <f t="shared" si="588"/>
        <v>246</v>
      </c>
      <c r="I820" s="5">
        <f t="shared" si="573"/>
        <v>1051.577</v>
      </c>
      <c r="J820" s="7">
        <f t="shared" si="590"/>
        <v>0</v>
      </c>
      <c r="K820" t="str">
        <f t="shared" si="589"/>
        <v/>
      </c>
      <c r="M820" s="20" t="str">
        <f t="shared" si="577"/>
        <v/>
      </c>
      <c r="N820" s="20" t="str">
        <f>IF($G820=3,SUM($D818:D820),"")</f>
        <v/>
      </c>
      <c r="O820" s="20">
        <f t="shared" si="580"/>
        <v>17871</v>
      </c>
      <c r="P820" s="20" t="str">
        <f t="shared" si="582"/>
        <v/>
      </c>
      <c r="Q820" s="20" t="str">
        <f t="shared" si="584"/>
        <v/>
      </c>
      <c r="R820" s="20" t="str">
        <f t="shared" si="585"/>
        <v/>
      </c>
      <c r="S820" s="20" t="str">
        <f t="shared" si="586"/>
        <v/>
      </c>
      <c r="T820" s="20" t="str">
        <f t="shared" si="587"/>
        <v/>
      </c>
      <c r="W820" s="5"/>
      <c r="X820" s="7"/>
      <c r="Z820" s="1"/>
      <c r="AA820" s="1"/>
      <c r="AB820" s="5"/>
      <c r="AC820" s="5"/>
      <c r="AD820" s="1"/>
    </row>
    <row r="821" spans="1:31" x14ac:dyDescent="0.25">
      <c r="A821" t="s">
        <v>103</v>
      </c>
      <c r="B821" t="s">
        <v>917</v>
      </c>
      <c r="C821">
        <v>25</v>
      </c>
      <c r="D821">
        <v>2073</v>
      </c>
      <c r="E821" s="15">
        <v>3.4260000000000002</v>
      </c>
      <c r="F821" s="6">
        <f t="shared" si="574"/>
        <v>4.0974000000000004</v>
      </c>
      <c r="G821">
        <f t="shared" si="576"/>
        <v>5</v>
      </c>
      <c r="H821">
        <f t="shared" si="588"/>
        <v>271</v>
      </c>
      <c r="I821" s="5">
        <f t="shared" si="573"/>
        <v>1137.2270000000001</v>
      </c>
      <c r="J821" s="7">
        <f t="shared" si="590"/>
        <v>0</v>
      </c>
      <c r="K821" t="str">
        <f t="shared" si="589"/>
        <v/>
      </c>
      <c r="M821" s="20" t="str">
        <f t="shared" si="577"/>
        <v/>
      </c>
      <c r="N821" s="20" t="str">
        <f>IF($G821=3,SUM($D819:D821),"")</f>
        <v/>
      </c>
      <c r="O821" s="20" t="str">
        <f t="shared" si="580"/>
        <v/>
      </c>
      <c r="P821" s="20">
        <f t="shared" si="582"/>
        <v>8142</v>
      </c>
      <c r="Q821" s="20" t="str">
        <f t="shared" si="584"/>
        <v/>
      </c>
      <c r="R821" s="20" t="str">
        <f t="shared" si="585"/>
        <v/>
      </c>
      <c r="S821" s="20" t="str">
        <f t="shared" si="586"/>
        <v/>
      </c>
      <c r="T821" s="20" t="str">
        <f t="shared" si="587"/>
        <v/>
      </c>
      <c r="W821" s="5"/>
      <c r="X821" s="7"/>
      <c r="Z821" s="1"/>
      <c r="AA821" s="1"/>
      <c r="AB821" s="5"/>
      <c r="AC821" s="5"/>
      <c r="AD821" s="1"/>
    </row>
    <row r="822" spans="1:31" x14ac:dyDescent="0.25">
      <c r="A822" t="s">
        <v>103</v>
      </c>
      <c r="B822" t="s">
        <v>919</v>
      </c>
      <c r="C822">
        <v>24</v>
      </c>
      <c r="D822">
        <v>1645</v>
      </c>
      <c r="E822" s="15">
        <v>3.524</v>
      </c>
      <c r="F822" s="6">
        <f t="shared" si="575"/>
        <v>4.0018333333333338</v>
      </c>
      <c r="G822">
        <f t="shared" si="576"/>
        <v>6</v>
      </c>
      <c r="H822">
        <f t="shared" si="588"/>
        <v>295</v>
      </c>
      <c r="I822" s="5">
        <f t="shared" si="573"/>
        <v>1221.8030000000001</v>
      </c>
      <c r="J822" s="7">
        <f t="shared" si="590"/>
        <v>0</v>
      </c>
      <c r="K822" t="str">
        <f t="shared" si="589"/>
        <v/>
      </c>
      <c r="M822" s="20" t="str">
        <f t="shared" si="577"/>
        <v/>
      </c>
      <c r="N822" s="20" t="str">
        <f>IF($G822=3,SUM($D820:D822),"")</f>
        <v/>
      </c>
      <c r="O822" s="20" t="str">
        <f t="shared" si="580"/>
        <v/>
      </c>
      <c r="P822" s="20" t="str">
        <f t="shared" si="582"/>
        <v/>
      </c>
      <c r="Q822" s="20">
        <f t="shared" si="584"/>
        <v>21589</v>
      </c>
      <c r="R822" s="20" t="str">
        <f t="shared" si="585"/>
        <v/>
      </c>
      <c r="S822" s="20" t="str">
        <f t="shared" si="586"/>
        <v/>
      </c>
      <c r="T822" s="20" t="str">
        <f t="shared" si="587"/>
        <v/>
      </c>
      <c r="W822" s="5"/>
      <c r="X822" s="7"/>
      <c r="Z822" s="1"/>
      <c r="AA822" s="1"/>
      <c r="AB822" s="5"/>
      <c r="AC822" s="5"/>
      <c r="AD822" s="1"/>
    </row>
    <row r="823" spans="1:31" x14ac:dyDescent="0.25">
      <c r="A823" t="s">
        <v>103</v>
      </c>
      <c r="B823" t="s">
        <v>918</v>
      </c>
      <c r="C823">
        <v>19</v>
      </c>
      <c r="D823">
        <v>1324</v>
      </c>
      <c r="E823" s="15">
        <v>2.8719999999999999</v>
      </c>
      <c r="F823" s="6">
        <f t="shared" si="578"/>
        <v>3.8404285714285717</v>
      </c>
      <c r="G823">
        <f t="shared" si="576"/>
        <v>7</v>
      </c>
      <c r="H823">
        <f t="shared" si="588"/>
        <v>314</v>
      </c>
      <c r="I823" s="5">
        <f t="shared" si="573"/>
        <v>1276.3710000000001</v>
      </c>
      <c r="J823" s="7">
        <f t="shared" si="590"/>
        <v>0</v>
      </c>
      <c r="K823" t="str">
        <f t="shared" si="589"/>
        <v/>
      </c>
      <c r="M823" s="20" t="str">
        <f t="shared" si="577"/>
        <v/>
      </c>
      <c r="N823" s="20" t="str">
        <f>IF($G823=3,SUM($D821:D823),"")</f>
        <v/>
      </c>
      <c r="O823" s="20" t="str">
        <f t="shared" si="580"/>
        <v/>
      </c>
      <c r="P823" s="20" t="str">
        <f t="shared" si="582"/>
        <v/>
      </c>
      <c r="Q823" s="20" t="str">
        <f t="shared" si="584"/>
        <v/>
      </c>
      <c r="R823" s="20">
        <f t="shared" si="585"/>
        <v>22913</v>
      </c>
      <c r="S823" s="20" t="str">
        <f t="shared" si="586"/>
        <v/>
      </c>
      <c r="T823" s="20" t="str">
        <f t="shared" si="587"/>
        <v/>
      </c>
      <c r="W823" s="5"/>
      <c r="X823" s="7"/>
      <c r="Z823" s="1"/>
      <c r="AA823" s="1"/>
      <c r="AB823" s="5"/>
      <c r="AC823" s="5"/>
      <c r="AD823" s="1"/>
    </row>
    <row r="824" spans="1:31" x14ac:dyDescent="0.25">
      <c r="A824" t="s">
        <v>103</v>
      </c>
      <c r="B824" t="s">
        <v>920</v>
      </c>
      <c r="C824">
        <v>18</v>
      </c>
      <c r="D824">
        <v>1981</v>
      </c>
      <c r="E824" s="15">
        <v>2.56</v>
      </c>
      <c r="F824" s="6">
        <f t="shared" si="579"/>
        <v>3.6803750000000002</v>
      </c>
      <c r="G824">
        <f t="shared" si="576"/>
        <v>8</v>
      </c>
      <c r="H824">
        <f t="shared" si="588"/>
        <v>332</v>
      </c>
      <c r="I824" s="5">
        <f t="shared" si="573"/>
        <v>1322.451</v>
      </c>
      <c r="J824" s="7">
        <f t="shared" si="590"/>
        <v>0</v>
      </c>
      <c r="K824" t="str">
        <f t="shared" si="589"/>
        <v/>
      </c>
      <c r="M824" s="20" t="str">
        <f t="shared" si="577"/>
        <v/>
      </c>
      <c r="N824" s="20" t="str">
        <f>IF($G824=3,SUM($D822:D824),"")</f>
        <v/>
      </c>
      <c r="O824" s="20" t="str">
        <f t="shared" si="580"/>
        <v/>
      </c>
      <c r="P824" s="20" t="str">
        <f t="shared" si="582"/>
        <v/>
      </c>
      <c r="Q824" s="20" t="str">
        <f t="shared" si="584"/>
        <v/>
      </c>
      <c r="R824" s="20" t="str">
        <f t="shared" si="585"/>
        <v/>
      </c>
      <c r="S824" s="20">
        <f t="shared" si="586"/>
        <v>24894</v>
      </c>
      <c r="T824" s="20" t="str">
        <f t="shared" si="587"/>
        <v/>
      </c>
      <c r="W824" s="5"/>
      <c r="X824" s="7"/>
      <c r="Z824" s="1"/>
      <c r="AA824" s="1"/>
      <c r="AB824" s="5"/>
      <c r="AC824" s="5"/>
      <c r="AD824" s="1"/>
    </row>
    <row r="825" spans="1:31" x14ac:dyDescent="0.25">
      <c r="A825" t="s">
        <v>103</v>
      </c>
      <c r="B825" t="s">
        <v>921</v>
      </c>
      <c r="C825">
        <v>17</v>
      </c>
      <c r="D825">
        <v>1665</v>
      </c>
      <c r="E825" s="15">
        <v>4.4240000000000004</v>
      </c>
      <c r="F825" s="6">
        <f t="shared" si="581"/>
        <v>3.7630000000000003</v>
      </c>
      <c r="G825">
        <f t="shared" si="576"/>
        <v>9</v>
      </c>
      <c r="H825">
        <f t="shared" si="588"/>
        <v>349</v>
      </c>
      <c r="I825" s="5">
        <f t="shared" si="573"/>
        <v>1397.6590000000001</v>
      </c>
      <c r="J825" s="7">
        <f t="shared" si="590"/>
        <v>0</v>
      </c>
      <c r="K825" t="str">
        <f t="shared" si="589"/>
        <v/>
      </c>
      <c r="M825" s="20" t="str">
        <f t="shared" si="577"/>
        <v/>
      </c>
      <c r="N825" s="20" t="str">
        <f>IF($G825=3,SUM($D823:D825),"")</f>
        <v/>
      </c>
      <c r="O825" s="20" t="str">
        <f t="shared" si="580"/>
        <v/>
      </c>
      <c r="P825" s="20" t="str">
        <f t="shared" si="582"/>
        <v/>
      </c>
      <c r="Q825" s="20" t="str">
        <f t="shared" si="584"/>
        <v/>
      </c>
      <c r="R825" s="20" t="str">
        <f t="shared" si="585"/>
        <v/>
      </c>
      <c r="S825" s="20" t="str">
        <f t="shared" si="586"/>
        <v/>
      </c>
      <c r="T825" s="20">
        <f t="shared" si="587"/>
        <v>26559</v>
      </c>
      <c r="W825" s="5"/>
      <c r="X825" s="7"/>
      <c r="Z825" s="1"/>
      <c r="AA825" s="1"/>
      <c r="AB825" s="5"/>
      <c r="AC825" s="5"/>
      <c r="AD825" s="1"/>
    </row>
    <row r="826" spans="1:31" x14ac:dyDescent="0.25">
      <c r="A826" t="s">
        <v>103</v>
      </c>
      <c r="B826" t="s">
        <v>1908</v>
      </c>
      <c r="C826">
        <v>13</v>
      </c>
      <c r="D826">
        <v>996</v>
      </c>
      <c r="E826" s="15">
        <v>2.923</v>
      </c>
      <c r="F826" s="6">
        <f t="shared" si="583"/>
        <v>3.6790000000000007</v>
      </c>
      <c r="G826">
        <f t="shared" si="576"/>
        <v>10</v>
      </c>
      <c r="H826">
        <f t="shared" si="588"/>
        <v>362</v>
      </c>
      <c r="I826" s="5">
        <f t="shared" si="573"/>
        <v>1435.6580000000001</v>
      </c>
      <c r="J826" s="7">
        <f t="shared" si="590"/>
        <v>3.9659060773480665</v>
      </c>
      <c r="K826">
        <f t="shared" si="589"/>
        <v>27555</v>
      </c>
      <c r="M826" s="20" t="str">
        <f t="shared" si="577"/>
        <v/>
      </c>
      <c r="N826" s="20" t="str">
        <f>IF($G826=3,SUM($D824:D826),"")</f>
        <v/>
      </c>
      <c r="O826" s="20" t="str">
        <f t="shared" si="580"/>
        <v/>
      </c>
      <c r="P826" s="20" t="str">
        <f t="shared" si="582"/>
        <v/>
      </c>
      <c r="Q826" s="20" t="str">
        <f t="shared" si="584"/>
        <v/>
      </c>
      <c r="R826" s="20" t="str">
        <f t="shared" si="585"/>
        <v/>
      </c>
      <c r="S826" s="20" t="str">
        <f t="shared" si="586"/>
        <v/>
      </c>
      <c r="T826" s="20" t="str">
        <f t="shared" si="587"/>
        <v/>
      </c>
      <c r="W826" s="5"/>
      <c r="X826" s="7"/>
      <c r="Z826" s="1"/>
      <c r="AA826" s="1"/>
      <c r="AB826" s="5"/>
      <c r="AC826" s="5"/>
      <c r="AD826" s="1"/>
    </row>
    <row r="827" spans="1:31" x14ac:dyDescent="0.25">
      <c r="A827" t="s">
        <v>49</v>
      </c>
      <c r="B827" t="s">
        <v>339</v>
      </c>
      <c r="C827">
        <v>281</v>
      </c>
      <c r="D827">
        <v>54510</v>
      </c>
      <c r="E827" s="15">
        <v>14.43</v>
      </c>
      <c r="F827" s="6">
        <f t="shared" si="569"/>
        <v>14.43</v>
      </c>
      <c r="G827">
        <f t="shared" si="576"/>
        <v>1</v>
      </c>
      <c r="H827">
        <f t="shared" si="588"/>
        <v>281</v>
      </c>
      <c r="I827" s="5">
        <f t="shared" si="573"/>
        <v>4054.83</v>
      </c>
      <c r="J827" s="7">
        <f t="shared" si="590"/>
        <v>0</v>
      </c>
      <c r="K827" t="str">
        <f t="shared" si="589"/>
        <v/>
      </c>
      <c r="M827" s="20" t="str">
        <f t="shared" si="577"/>
        <v/>
      </c>
      <c r="N827" s="20" t="str">
        <f>IF($G827=3,SUM($D825:D827),"")</f>
        <v/>
      </c>
      <c r="O827" s="20" t="str">
        <f t="shared" si="580"/>
        <v/>
      </c>
      <c r="P827" s="20" t="str">
        <f t="shared" si="582"/>
        <v/>
      </c>
      <c r="Q827" s="20" t="str">
        <f t="shared" si="584"/>
        <v/>
      </c>
      <c r="R827" s="20" t="str">
        <f t="shared" si="585"/>
        <v/>
      </c>
      <c r="S827" s="20" t="str">
        <f t="shared" si="586"/>
        <v/>
      </c>
      <c r="T827" s="20" t="str">
        <f t="shared" si="587"/>
        <v/>
      </c>
      <c r="W827" s="5"/>
      <c r="X827" s="7"/>
      <c r="Z827" s="1"/>
      <c r="AA827" s="1"/>
      <c r="AB827" s="5"/>
      <c r="AC827" s="5"/>
      <c r="AD827" s="1"/>
    </row>
    <row r="828" spans="1:31" x14ac:dyDescent="0.25">
      <c r="A828" t="s">
        <v>49</v>
      </c>
      <c r="B828" t="s">
        <v>342</v>
      </c>
      <c r="C828">
        <v>45</v>
      </c>
      <c r="D828">
        <v>6537</v>
      </c>
      <c r="E828" s="15">
        <v>11.019</v>
      </c>
      <c r="F828" s="6">
        <f t="shared" si="570"/>
        <v>12.724499999999999</v>
      </c>
      <c r="G828">
        <f t="shared" si="576"/>
        <v>2</v>
      </c>
      <c r="H828">
        <f t="shared" si="588"/>
        <v>326</v>
      </c>
      <c r="I828" s="5">
        <f t="shared" si="573"/>
        <v>4550.6849999999995</v>
      </c>
      <c r="J828" s="7">
        <f t="shared" si="590"/>
        <v>0</v>
      </c>
      <c r="K828" t="str">
        <f t="shared" si="589"/>
        <v/>
      </c>
      <c r="M828" s="20">
        <f t="shared" si="577"/>
        <v>61047</v>
      </c>
      <c r="N828" s="20" t="str">
        <f>IF($G828=3,SUM($D826:D828),"")</f>
        <v/>
      </c>
      <c r="O828" s="20" t="str">
        <f t="shared" si="580"/>
        <v/>
      </c>
      <c r="P828" s="20" t="str">
        <f t="shared" si="582"/>
        <v/>
      </c>
      <c r="Q828" s="20" t="str">
        <f t="shared" si="584"/>
        <v/>
      </c>
      <c r="R828" s="20" t="str">
        <f t="shared" si="585"/>
        <v/>
      </c>
      <c r="S828" s="20" t="str">
        <f t="shared" si="586"/>
        <v/>
      </c>
      <c r="T828" s="20" t="str">
        <f t="shared" si="587"/>
        <v/>
      </c>
      <c r="W828" s="5"/>
      <c r="X828" s="7"/>
      <c r="Z828" s="5"/>
      <c r="AA828" s="1"/>
      <c r="AB828" s="5"/>
      <c r="AC828" s="5"/>
      <c r="AD828" s="1"/>
      <c r="AE828" s="5"/>
    </row>
    <row r="829" spans="1:31" x14ac:dyDescent="0.25">
      <c r="A829" t="s">
        <v>49</v>
      </c>
      <c r="B829" t="s">
        <v>309</v>
      </c>
      <c r="C829">
        <v>42</v>
      </c>
      <c r="D829">
        <v>7684</v>
      </c>
      <c r="E829" s="15">
        <v>5.7229999999999999</v>
      </c>
      <c r="F829" s="6">
        <f t="shared" si="571"/>
        <v>10.390666666666666</v>
      </c>
      <c r="G829">
        <f t="shared" si="576"/>
        <v>3</v>
      </c>
      <c r="H829">
        <f t="shared" si="588"/>
        <v>368</v>
      </c>
      <c r="I829" s="5">
        <f t="shared" si="573"/>
        <v>4791.0509999999995</v>
      </c>
      <c r="J829" s="7">
        <f t="shared" si="590"/>
        <v>0</v>
      </c>
      <c r="K829" t="str">
        <f t="shared" si="589"/>
        <v/>
      </c>
      <c r="M829" s="20" t="str">
        <f t="shared" si="577"/>
        <v/>
      </c>
      <c r="N829" s="20">
        <f>IF($G829=3,SUM($D827:D829),"")</f>
        <v>68731</v>
      </c>
      <c r="O829" s="20" t="str">
        <f t="shared" si="580"/>
        <v/>
      </c>
      <c r="P829" s="20" t="str">
        <f t="shared" si="582"/>
        <v/>
      </c>
      <c r="Q829" s="20" t="str">
        <f t="shared" si="584"/>
        <v/>
      </c>
      <c r="R829" s="20" t="str">
        <f t="shared" si="585"/>
        <v/>
      </c>
      <c r="S829" s="20" t="str">
        <f t="shared" si="586"/>
        <v/>
      </c>
      <c r="T829" s="20" t="str">
        <f t="shared" si="587"/>
        <v/>
      </c>
      <c r="W829" s="5"/>
      <c r="X829" s="7"/>
      <c r="Z829" s="1"/>
      <c r="AA829" s="1"/>
      <c r="AB829" s="5"/>
      <c r="AC829" s="5"/>
      <c r="AD829" s="1"/>
    </row>
    <row r="830" spans="1:31" x14ac:dyDescent="0.25">
      <c r="A830" t="s">
        <v>49</v>
      </c>
      <c r="B830" t="s">
        <v>555</v>
      </c>
      <c r="C830">
        <v>34</v>
      </c>
      <c r="D830">
        <v>4510</v>
      </c>
      <c r="E830" s="15">
        <v>6.48</v>
      </c>
      <c r="F830" s="6">
        <f t="shared" si="572"/>
        <v>9.4130000000000003</v>
      </c>
      <c r="G830">
        <f t="shared" si="576"/>
        <v>4</v>
      </c>
      <c r="H830">
        <f t="shared" si="588"/>
        <v>402</v>
      </c>
      <c r="I830" s="5">
        <f t="shared" si="573"/>
        <v>5011.3709999999992</v>
      </c>
      <c r="J830" s="7">
        <f t="shared" si="590"/>
        <v>0</v>
      </c>
      <c r="K830" t="str">
        <f t="shared" si="589"/>
        <v/>
      </c>
      <c r="M830" s="20" t="str">
        <f t="shared" si="577"/>
        <v/>
      </c>
      <c r="N830" s="20" t="str">
        <f>IF($G830=3,SUM($D828:D830),"")</f>
        <v/>
      </c>
      <c r="O830" s="20">
        <f t="shared" si="580"/>
        <v>73241</v>
      </c>
      <c r="P830" s="20" t="str">
        <f t="shared" si="582"/>
        <v/>
      </c>
      <c r="Q830" s="20" t="str">
        <f t="shared" si="584"/>
        <v/>
      </c>
      <c r="R830" s="20" t="str">
        <f t="shared" si="585"/>
        <v/>
      </c>
      <c r="S830" s="20" t="str">
        <f t="shared" si="586"/>
        <v/>
      </c>
      <c r="T830" s="20" t="str">
        <f t="shared" si="587"/>
        <v/>
      </c>
      <c r="W830" s="5"/>
      <c r="X830" s="7"/>
      <c r="Z830" s="1"/>
      <c r="AA830" s="1"/>
      <c r="AB830" s="5"/>
      <c r="AC830" s="5"/>
      <c r="AD830" s="1"/>
    </row>
    <row r="831" spans="1:31" x14ac:dyDescent="0.25">
      <c r="A831" t="s">
        <v>49</v>
      </c>
      <c r="B831" t="s">
        <v>473</v>
      </c>
      <c r="C831">
        <v>26</v>
      </c>
      <c r="D831">
        <v>3811</v>
      </c>
      <c r="E831" s="15">
        <v>6</v>
      </c>
      <c r="F831" s="6">
        <f t="shared" si="574"/>
        <v>8.7303999999999995</v>
      </c>
      <c r="G831">
        <f t="shared" si="576"/>
        <v>5</v>
      </c>
      <c r="H831">
        <f t="shared" si="588"/>
        <v>428</v>
      </c>
      <c r="I831" s="5">
        <f t="shared" si="573"/>
        <v>5167.3709999999992</v>
      </c>
      <c r="J831" s="7">
        <f t="shared" si="590"/>
        <v>0</v>
      </c>
      <c r="K831" t="str">
        <f t="shared" si="589"/>
        <v/>
      </c>
      <c r="M831" s="20" t="str">
        <f t="shared" si="577"/>
        <v/>
      </c>
      <c r="N831" s="20" t="str">
        <f>IF($G831=3,SUM($D829:D831),"")</f>
        <v/>
      </c>
      <c r="O831" s="20" t="str">
        <f t="shared" si="580"/>
        <v/>
      </c>
      <c r="P831" s="20">
        <f t="shared" si="582"/>
        <v>16005</v>
      </c>
      <c r="Q831" s="20" t="str">
        <f t="shared" si="584"/>
        <v/>
      </c>
      <c r="R831" s="20" t="str">
        <f t="shared" si="585"/>
        <v/>
      </c>
      <c r="S831" s="20" t="str">
        <f t="shared" si="586"/>
        <v/>
      </c>
      <c r="T831" s="20" t="str">
        <f t="shared" si="587"/>
        <v/>
      </c>
      <c r="W831" s="5"/>
      <c r="X831" s="7"/>
      <c r="Z831" s="1"/>
      <c r="AA831" s="1"/>
      <c r="AB831" s="5"/>
      <c r="AC831" s="5"/>
      <c r="AD831" s="1"/>
    </row>
    <row r="832" spans="1:31" x14ac:dyDescent="0.25">
      <c r="A832" t="s">
        <v>49</v>
      </c>
      <c r="B832" t="s">
        <v>475</v>
      </c>
      <c r="C832">
        <v>21</v>
      </c>
      <c r="D832">
        <v>3374</v>
      </c>
      <c r="E832" s="15">
        <v>4.984</v>
      </c>
      <c r="F832" s="6">
        <f t="shared" si="575"/>
        <v>8.1059999999999999</v>
      </c>
      <c r="G832">
        <f t="shared" si="576"/>
        <v>6</v>
      </c>
      <c r="H832">
        <f t="shared" si="588"/>
        <v>449</v>
      </c>
      <c r="I832" s="5">
        <f t="shared" si="573"/>
        <v>5272.0349999999989</v>
      </c>
      <c r="J832" s="7">
        <f t="shared" si="590"/>
        <v>0</v>
      </c>
      <c r="K832" t="str">
        <f t="shared" si="589"/>
        <v/>
      </c>
      <c r="M832" s="20" t="str">
        <f t="shared" si="577"/>
        <v/>
      </c>
      <c r="N832" s="20" t="str">
        <f>IF($G832=3,SUM($D830:D832),"")</f>
        <v/>
      </c>
      <c r="O832" s="20" t="str">
        <f t="shared" si="580"/>
        <v/>
      </c>
      <c r="P832" s="20" t="str">
        <f t="shared" si="582"/>
        <v/>
      </c>
      <c r="Q832" s="20">
        <f t="shared" si="584"/>
        <v>80426</v>
      </c>
      <c r="R832" s="20" t="str">
        <f t="shared" si="585"/>
        <v/>
      </c>
      <c r="S832" s="20" t="str">
        <f t="shared" si="586"/>
        <v/>
      </c>
      <c r="T832" s="20" t="str">
        <f t="shared" si="587"/>
        <v/>
      </c>
      <c r="W832" s="5"/>
      <c r="X832" s="7"/>
      <c r="Z832" s="1"/>
      <c r="AA832" s="1"/>
      <c r="AB832" s="5"/>
      <c r="AC832" s="5"/>
      <c r="AD832" s="1"/>
    </row>
    <row r="833" spans="1:31" x14ac:dyDescent="0.25">
      <c r="A833" t="s">
        <v>49</v>
      </c>
      <c r="B833" t="s">
        <v>476</v>
      </c>
      <c r="C833">
        <v>13</v>
      </c>
      <c r="D833">
        <v>1617</v>
      </c>
      <c r="E833" s="15">
        <v>5.72</v>
      </c>
      <c r="F833" s="6">
        <f t="shared" si="578"/>
        <v>7.7651428571428571</v>
      </c>
      <c r="G833">
        <f t="shared" si="576"/>
        <v>7</v>
      </c>
      <c r="H833">
        <f t="shared" si="588"/>
        <v>462</v>
      </c>
      <c r="I833" s="5">
        <f t="shared" si="573"/>
        <v>5346.3949999999986</v>
      </c>
      <c r="J833" s="7">
        <f t="shared" si="590"/>
        <v>0</v>
      </c>
      <c r="K833" t="str">
        <f t="shared" si="589"/>
        <v/>
      </c>
      <c r="M833" s="20" t="str">
        <f t="shared" si="577"/>
        <v/>
      </c>
      <c r="N833" s="20" t="str">
        <f>IF($G833=3,SUM($D831:D833),"")</f>
        <v/>
      </c>
      <c r="O833" s="20" t="str">
        <f t="shared" si="580"/>
        <v/>
      </c>
      <c r="P833" s="20" t="str">
        <f t="shared" si="582"/>
        <v/>
      </c>
      <c r="Q833" s="20" t="str">
        <f t="shared" si="584"/>
        <v/>
      </c>
      <c r="R833" s="20">
        <f t="shared" si="585"/>
        <v>82043</v>
      </c>
      <c r="S833" s="20" t="str">
        <f t="shared" si="586"/>
        <v/>
      </c>
      <c r="T833" s="20" t="str">
        <f t="shared" si="587"/>
        <v/>
      </c>
      <c r="W833" s="5"/>
      <c r="X833" s="7"/>
      <c r="Z833" s="1"/>
      <c r="AA833" s="1"/>
      <c r="AB833" s="5"/>
      <c r="AC833" s="5"/>
      <c r="AD833" s="1"/>
    </row>
    <row r="834" spans="1:31" x14ac:dyDescent="0.25">
      <c r="A834" t="s">
        <v>49</v>
      </c>
      <c r="B834" t="s">
        <v>556</v>
      </c>
      <c r="C834">
        <v>11</v>
      </c>
      <c r="D834">
        <v>1857</v>
      </c>
      <c r="E834" s="15">
        <v>4.72</v>
      </c>
      <c r="F834" s="6">
        <f t="shared" si="579"/>
        <v>7.3845000000000001</v>
      </c>
      <c r="G834">
        <f t="shared" si="576"/>
        <v>8</v>
      </c>
      <c r="H834">
        <f t="shared" si="588"/>
        <v>473</v>
      </c>
      <c r="I834" s="5">
        <f t="shared" ref="I834:I897" si="591">IF(G833&gt;G834,E834*C834,E834*C834+I833)</f>
        <v>5398.3149999999987</v>
      </c>
      <c r="J834" s="7">
        <f t="shared" si="590"/>
        <v>0</v>
      </c>
      <c r="K834" t="str">
        <f t="shared" si="589"/>
        <v/>
      </c>
      <c r="M834" s="20" t="str">
        <f t="shared" si="577"/>
        <v/>
      </c>
      <c r="N834" s="20" t="str">
        <f>IF($G834=3,SUM($D832:D834),"")</f>
        <v/>
      </c>
      <c r="O834" s="20" t="str">
        <f t="shared" si="580"/>
        <v/>
      </c>
      <c r="P834" s="20" t="str">
        <f t="shared" si="582"/>
        <v/>
      </c>
      <c r="Q834" s="20" t="str">
        <f t="shared" si="584"/>
        <v/>
      </c>
      <c r="R834" s="20" t="str">
        <f t="shared" si="585"/>
        <v/>
      </c>
      <c r="S834" s="20">
        <f t="shared" si="586"/>
        <v>83900</v>
      </c>
      <c r="T834" s="20" t="str">
        <f t="shared" si="587"/>
        <v/>
      </c>
      <c r="W834" s="5"/>
      <c r="X834" s="7"/>
      <c r="Z834" s="1"/>
      <c r="AA834" s="1"/>
      <c r="AB834" s="5"/>
      <c r="AC834" s="5"/>
      <c r="AD834" s="1"/>
    </row>
    <row r="835" spans="1:31" x14ac:dyDescent="0.25">
      <c r="A835" t="s">
        <v>49</v>
      </c>
      <c r="B835" t="s">
        <v>1909</v>
      </c>
      <c r="C835">
        <v>7</v>
      </c>
      <c r="D835">
        <v>734</v>
      </c>
      <c r="E835" s="15">
        <v>3.0209999999999999</v>
      </c>
      <c r="F835" s="6">
        <f t="shared" si="581"/>
        <v>6.8996666666666666</v>
      </c>
      <c r="G835">
        <f t="shared" si="576"/>
        <v>9</v>
      </c>
      <c r="H835">
        <f t="shared" si="588"/>
        <v>480</v>
      </c>
      <c r="I835" s="5">
        <f t="shared" si="591"/>
        <v>5419.4619999999986</v>
      </c>
      <c r="J835" s="7">
        <f t="shared" si="590"/>
        <v>0</v>
      </c>
      <c r="K835" t="str">
        <f t="shared" si="589"/>
        <v/>
      </c>
      <c r="M835" s="20" t="str">
        <f t="shared" si="577"/>
        <v/>
      </c>
      <c r="N835" s="20" t="str">
        <f>IF($G835=3,SUM($D833:D835),"")</f>
        <v/>
      </c>
      <c r="O835" s="20" t="str">
        <f t="shared" si="580"/>
        <v/>
      </c>
      <c r="P835" s="20" t="str">
        <f t="shared" si="582"/>
        <v/>
      </c>
      <c r="Q835" s="20" t="str">
        <f t="shared" si="584"/>
        <v/>
      </c>
      <c r="R835" s="20" t="str">
        <f t="shared" si="585"/>
        <v/>
      </c>
      <c r="S835" s="20" t="str">
        <f t="shared" si="586"/>
        <v/>
      </c>
      <c r="T835" s="20">
        <f t="shared" si="587"/>
        <v>84634</v>
      </c>
      <c r="W835" s="5"/>
      <c r="X835" s="7"/>
      <c r="Z835" s="1"/>
      <c r="AA835" s="1"/>
      <c r="AB835" s="5"/>
      <c r="AC835" s="5"/>
      <c r="AD835" s="1"/>
    </row>
    <row r="836" spans="1:31" x14ac:dyDescent="0.25">
      <c r="A836" t="s">
        <v>49</v>
      </c>
      <c r="B836" t="s">
        <v>557</v>
      </c>
      <c r="C836">
        <v>4</v>
      </c>
      <c r="D836">
        <v>426</v>
      </c>
      <c r="E836" s="15">
        <v>3.9940000000000002</v>
      </c>
      <c r="F836" s="6">
        <f t="shared" si="583"/>
        <v>6.6091000000000006</v>
      </c>
      <c r="G836">
        <f t="shared" ref="G836:G899" si="592">IF(A836=A835,G835+1,1)</f>
        <v>10</v>
      </c>
      <c r="H836">
        <f t="shared" si="588"/>
        <v>484</v>
      </c>
      <c r="I836" s="5">
        <f t="shared" si="591"/>
        <v>5435.4379999999983</v>
      </c>
      <c r="J836" s="7">
        <f t="shared" si="590"/>
        <v>11.23024380165289</v>
      </c>
      <c r="K836">
        <f t="shared" si="589"/>
        <v>85060</v>
      </c>
      <c r="M836" s="20" t="str">
        <f t="shared" ref="M836:M899" si="593">IF($G836=2,SUM($D835:$D836),"")</f>
        <v/>
      </c>
      <c r="N836" s="20" t="str">
        <f>IF($G836=3,SUM($D834:D836),"")</f>
        <v/>
      </c>
      <c r="O836" s="20" t="str">
        <f t="shared" si="580"/>
        <v/>
      </c>
      <c r="P836" s="20" t="str">
        <f t="shared" si="582"/>
        <v/>
      </c>
      <c r="Q836" s="20" t="str">
        <f t="shared" si="584"/>
        <v/>
      </c>
      <c r="R836" s="20" t="str">
        <f t="shared" si="585"/>
        <v/>
      </c>
      <c r="S836" s="20" t="str">
        <f t="shared" si="586"/>
        <v/>
      </c>
      <c r="T836" s="20" t="str">
        <f t="shared" si="587"/>
        <v/>
      </c>
      <c r="W836" s="5"/>
      <c r="X836" s="7"/>
      <c r="Z836" s="1"/>
      <c r="AA836" s="1"/>
      <c r="AB836" s="5"/>
      <c r="AC836" s="5"/>
      <c r="AD836" s="1"/>
    </row>
    <row r="837" spans="1:31" x14ac:dyDescent="0.25">
      <c r="A837" t="s">
        <v>116</v>
      </c>
      <c r="B837" t="s">
        <v>393</v>
      </c>
      <c r="C837">
        <v>251</v>
      </c>
      <c r="D837">
        <v>38742</v>
      </c>
      <c r="E837" s="15">
        <v>4.9809999999999999</v>
      </c>
      <c r="F837" s="6">
        <f t="shared" ref="F837:F897" si="594">AVERAGE(E837)</f>
        <v>4.9809999999999999</v>
      </c>
      <c r="G837">
        <f t="shared" si="592"/>
        <v>1</v>
      </c>
      <c r="H837">
        <f t="shared" si="588"/>
        <v>251</v>
      </c>
      <c r="I837" s="5">
        <f t="shared" si="591"/>
        <v>1250.231</v>
      </c>
      <c r="J837" s="7">
        <f t="shared" si="590"/>
        <v>0</v>
      </c>
      <c r="K837" t="str">
        <f t="shared" si="589"/>
        <v/>
      </c>
      <c r="M837" s="20" t="str">
        <f t="shared" si="593"/>
        <v/>
      </c>
      <c r="N837" s="20" t="str">
        <f>IF($G837=3,SUM($D835:D837),"")</f>
        <v/>
      </c>
      <c r="O837" s="20" t="str">
        <f t="shared" si="580"/>
        <v/>
      </c>
      <c r="P837" s="20" t="str">
        <f t="shared" si="582"/>
        <v/>
      </c>
      <c r="Q837" s="20" t="str">
        <f t="shared" si="584"/>
        <v/>
      </c>
      <c r="R837" s="20" t="str">
        <f t="shared" si="585"/>
        <v/>
      </c>
      <c r="S837" s="20" t="str">
        <f t="shared" si="586"/>
        <v/>
      </c>
      <c r="T837" s="20" t="str">
        <f t="shared" si="587"/>
        <v/>
      </c>
      <c r="W837" s="5"/>
      <c r="X837" s="7"/>
      <c r="Z837" s="1"/>
      <c r="AA837" s="1"/>
      <c r="AB837" s="5"/>
      <c r="AC837" s="5"/>
      <c r="AD837" s="1"/>
    </row>
    <row r="838" spans="1:31" x14ac:dyDescent="0.25">
      <c r="A838" t="s">
        <v>116</v>
      </c>
      <c r="B838" t="s">
        <v>593</v>
      </c>
      <c r="C838">
        <v>34</v>
      </c>
      <c r="D838">
        <v>5528</v>
      </c>
      <c r="E838" s="15">
        <v>3.8010000000000002</v>
      </c>
      <c r="F838" s="6">
        <f t="shared" ref="F838:F898" si="595">AVERAGE(E837:E838)</f>
        <v>4.391</v>
      </c>
      <c r="G838">
        <f t="shared" si="592"/>
        <v>2</v>
      </c>
      <c r="H838">
        <f t="shared" si="588"/>
        <v>285</v>
      </c>
      <c r="I838" s="5">
        <f t="shared" si="591"/>
        <v>1379.4649999999999</v>
      </c>
      <c r="J838" s="7">
        <f t="shared" si="590"/>
        <v>0</v>
      </c>
      <c r="K838" t="str">
        <f t="shared" si="589"/>
        <v/>
      </c>
      <c r="M838" s="20">
        <f t="shared" si="593"/>
        <v>44270</v>
      </c>
      <c r="N838" s="20" t="str">
        <f>IF($G838=3,SUM($D836:D838),"")</f>
        <v/>
      </c>
      <c r="O838" s="20" t="str">
        <f t="shared" ref="O838:O901" si="596">IF(G838=4,SUM(D835:D838),"")</f>
        <v/>
      </c>
      <c r="P838" s="20" t="str">
        <f t="shared" si="582"/>
        <v/>
      </c>
      <c r="Q838" s="20" t="str">
        <f t="shared" si="584"/>
        <v/>
      </c>
      <c r="R838" s="20" t="str">
        <f t="shared" si="585"/>
        <v/>
      </c>
      <c r="S838" s="20" t="str">
        <f t="shared" si="586"/>
        <v/>
      </c>
      <c r="T838" s="20" t="str">
        <f t="shared" si="587"/>
        <v/>
      </c>
      <c r="W838" s="5"/>
      <c r="X838" s="7"/>
      <c r="Z838" s="5"/>
      <c r="AA838" s="1"/>
      <c r="AB838" s="5"/>
      <c r="AC838" s="5"/>
      <c r="AD838" s="1"/>
      <c r="AE838" s="5"/>
    </row>
    <row r="839" spans="1:31" x14ac:dyDescent="0.25">
      <c r="A839" t="s">
        <v>116</v>
      </c>
      <c r="B839" t="s">
        <v>375</v>
      </c>
      <c r="C839">
        <v>23</v>
      </c>
      <c r="D839">
        <v>2476</v>
      </c>
      <c r="E839" s="15">
        <v>1.825</v>
      </c>
      <c r="F839" s="6">
        <f t="shared" ref="F839:F899" si="597">AVERAGE(E837:E839)</f>
        <v>3.5356666666666663</v>
      </c>
      <c r="G839">
        <f t="shared" si="592"/>
        <v>3</v>
      </c>
      <c r="H839">
        <f t="shared" si="588"/>
        <v>308</v>
      </c>
      <c r="I839" s="5">
        <f t="shared" si="591"/>
        <v>1421.4399999999998</v>
      </c>
      <c r="J839" s="7">
        <f t="shared" si="590"/>
        <v>0</v>
      </c>
      <c r="K839" t="str">
        <f t="shared" si="589"/>
        <v/>
      </c>
      <c r="M839" s="20" t="str">
        <f t="shared" si="593"/>
        <v/>
      </c>
      <c r="N839" s="20">
        <f>IF($G839=3,SUM($D837:D839),"")</f>
        <v>46746</v>
      </c>
      <c r="O839" s="20" t="str">
        <f t="shared" si="596"/>
        <v/>
      </c>
      <c r="P839" s="20" t="str">
        <f t="shared" ref="P839:P902" si="598">IF($G839=5,SUM($D837:$D839),"")</f>
        <v/>
      </c>
      <c r="Q839" s="20" t="str">
        <f t="shared" si="584"/>
        <v/>
      </c>
      <c r="R839" s="20" t="str">
        <f t="shared" si="585"/>
        <v/>
      </c>
      <c r="S839" s="20" t="str">
        <f t="shared" si="586"/>
        <v/>
      </c>
      <c r="T839" s="20" t="str">
        <f t="shared" si="587"/>
        <v/>
      </c>
      <c r="W839" s="5"/>
      <c r="X839" s="7"/>
      <c r="Z839" s="1"/>
      <c r="AA839" s="1"/>
      <c r="AB839" s="5"/>
      <c r="AC839" s="5"/>
      <c r="AD839" s="1"/>
    </row>
    <row r="840" spans="1:31" x14ac:dyDescent="0.25">
      <c r="A840" t="s">
        <v>116</v>
      </c>
      <c r="B840" t="s">
        <v>990</v>
      </c>
      <c r="C840">
        <v>19</v>
      </c>
      <c r="D840">
        <v>1619</v>
      </c>
      <c r="E840" s="15">
        <v>2.1800000000000002</v>
      </c>
      <c r="F840" s="6">
        <f t="shared" ref="F840:F900" si="599">AVERAGE(E837:E840)</f>
        <v>3.1967499999999998</v>
      </c>
      <c r="G840">
        <f t="shared" si="592"/>
        <v>4</v>
      </c>
      <c r="H840">
        <f t="shared" si="588"/>
        <v>327</v>
      </c>
      <c r="I840" s="5">
        <f t="shared" si="591"/>
        <v>1462.86</v>
      </c>
      <c r="J840" s="7">
        <f t="shared" si="590"/>
        <v>0</v>
      </c>
      <c r="K840" t="str">
        <f t="shared" si="589"/>
        <v/>
      </c>
      <c r="M840" s="20" t="str">
        <f t="shared" si="593"/>
        <v/>
      </c>
      <c r="N840" s="20" t="str">
        <f>IF($G840=3,SUM($D838:D840),"")</f>
        <v/>
      </c>
      <c r="O840" s="20">
        <f t="shared" si="596"/>
        <v>48365</v>
      </c>
      <c r="P840" s="20" t="str">
        <f t="shared" si="598"/>
        <v/>
      </c>
      <c r="Q840" s="20" t="str">
        <f t="shared" ref="Q840:Q903" si="600">IF($G840=6,SUM($D835:$D840),"")</f>
        <v/>
      </c>
      <c r="R840" s="20" t="str">
        <f t="shared" si="585"/>
        <v/>
      </c>
      <c r="S840" s="20" t="str">
        <f t="shared" si="586"/>
        <v/>
      </c>
      <c r="T840" s="20" t="str">
        <f t="shared" si="587"/>
        <v/>
      </c>
      <c r="W840" s="5"/>
      <c r="X840" s="7"/>
      <c r="Z840" s="1"/>
      <c r="AA840" s="1"/>
      <c r="AB840" s="5"/>
      <c r="AC840" s="5"/>
      <c r="AD840" s="1"/>
    </row>
    <row r="841" spans="1:31" x14ac:dyDescent="0.25">
      <c r="A841" t="s">
        <v>116</v>
      </c>
      <c r="B841" t="s">
        <v>487</v>
      </c>
      <c r="C841">
        <v>18</v>
      </c>
      <c r="D841">
        <v>1278</v>
      </c>
      <c r="E841" s="15">
        <v>3.8889999999999998</v>
      </c>
      <c r="F841" s="6">
        <f t="shared" ref="F841:F901" si="601">AVERAGE(E837:E841)</f>
        <v>3.3351999999999995</v>
      </c>
      <c r="G841">
        <f t="shared" si="592"/>
        <v>5</v>
      </c>
      <c r="H841">
        <f t="shared" si="588"/>
        <v>345</v>
      </c>
      <c r="I841" s="5">
        <f t="shared" si="591"/>
        <v>1532.8619999999999</v>
      </c>
      <c r="J841" s="7">
        <f t="shared" si="590"/>
        <v>0</v>
      </c>
      <c r="K841" t="str">
        <f t="shared" si="589"/>
        <v/>
      </c>
      <c r="M841" s="20" t="str">
        <f t="shared" si="593"/>
        <v/>
      </c>
      <c r="N841" s="20" t="str">
        <f>IF($G841=3,SUM($D839:D841),"")</f>
        <v/>
      </c>
      <c r="O841" s="20" t="str">
        <f t="shared" si="596"/>
        <v/>
      </c>
      <c r="P841" s="20">
        <f t="shared" si="598"/>
        <v>5373</v>
      </c>
      <c r="Q841" s="20" t="str">
        <f t="shared" si="600"/>
        <v/>
      </c>
      <c r="R841" s="20" t="str">
        <f t="shared" ref="R841:R904" si="602">IF($G841=7,SUM($D835:$D841),"")</f>
        <v/>
      </c>
      <c r="S841" s="20" t="str">
        <f t="shared" si="586"/>
        <v/>
      </c>
      <c r="T841" s="20" t="str">
        <f t="shared" si="587"/>
        <v/>
      </c>
      <c r="W841" s="5"/>
      <c r="X841" s="7"/>
      <c r="Z841" s="1"/>
      <c r="AA841" s="1"/>
      <c r="AB841" s="5"/>
      <c r="AC841" s="5"/>
      <c r="AD841" s="1"/>
    </row>
    <row r="842" spans="1:31" x14ac:dyDescent="0.25">
      <c r="A842" t="s">
        <v>116</v>
      </c>
      <c r="B842" t="s">
        <v>991</v>
      </c>
      <c r="C842">
        <v>14</v>
      </c>
      <c r="D842">
        <v>877</v>
      </c>
      <c r="E842" s="15">
        <v>1.9790000000000001</v>
      </c>
      <c r="F842" s="6">
        <f t="shared" ref="F842:F902" si="603">AVERAGE(E837:E842)</f>
        <v>3.1091666666666664</v>
      </c>
      <c r="G842">
        <f t="shared" si="592"/>
        <v>6</v>
      </c>
      <c r="H842">
        <f t="shared" si="588"/>
        <v>359</v>
      </c>
      <c r="I842" s="5">
        <f t="shared" si="591"/>
        <v>1560.5679999999998</v>
      </c>
      <c r="J842" s="7">
        <f t="shared" si="590"/>
        <v>0</v>
      </c>
      <c r="K842" t="str">
        <f t="shared" si="589"/>
        <v/>
      </c>
      <c r="M842" s="20" t="str">
        <f t="shared" si="593"/>
        <v/>
      </c>
      <c r="N842" s="20" t="str">
        <f>IF($G842=3,SUM($D840:D842),"")</f>
        <v/>
      </c>
      <c r="O842" s="20" t="str">
        <f t="shared" si="596"/>
        <v/>
      </c>
      <c r="P842" s="20" t="str">
        <f t="shared" si="598"/>
        <v/>
      </c>
      <c r="Q842" s="20">
        <f t="shared" si="600"/>
        <v>50520</v>
      </c>
      <c r="R842" s="20" t="str">
        <f t="shared" si="602"/>
        <v/>
      </c>
      <c r="S842" s="20" t="str">
        <f t="shared" ref="S842:S905" si="604">IF($G842=8,SUM($D835:$D842),"")</f>
        <v/>
      </c>
      <c r="T842" s="20" t="str">
        <f t="shared" si="587"/>
        <v/>
      </c>
      <c r="W842" s="5"/>
      <c r="X842" s="7"/>
      <c r="Z842" s="1"/>
      <c r="AA842" s="1"/>
      <c r="AB842" s="5"/>
      <c r="AC842" s="5"/>
      <c r="AD842" s="1"/>
    </row>
    <row r="843" spans="1:31" x14ac:dyDescent="0.25">
      <c r="A843" t="s">
        <v>116</v>
      </c>
      <c r="B843" t="s">
        <v>383</v>
      </c>
      <c r="C843">
        <v>11</v>
      </c>
      <c r="D843">
        <v>693</v>
      </c>
      <c r="E843" s="15">
        <v>1.986</v>
      </c>
      <c r="F843" s="6">
        <f t="shared" ref="F843:F903" si="605">AVERAGE(E837:E843)</f>
        <v>2.9487142857142854</v>
      </c>
      <c r="G843">
        <f t="shared" si="592"/>
        <v>7</v>
      </c>
      <c r="H843">
        <f t="shared" si="588"/>
        <v>370</v>
      </c>
      <c r="I843" s="5">
        <f t="shared" si="591"/>
        <v>1582.4139999999998</v>
      </c>
      <c r="J843" s="7">
        <f t="shared" si="590"/>
        <v>0</v>
      </c>
      <c r="K843" t="str">
        <f t="shared" si="589"/>
        <v/>
      </c>
      <c r="M843" s="20" t="str">
        <f t="shared" si="593"/>
        <v/>
      </c>
      <c r="N843" s="20" t="str">
        <f>IF($G843=3,SUM($D841:D843),"")</f>
        <v/>
      </c>
      <c r="O843" s="20" t="str">
        <f t="shared" si="596"/>
        <v/>
      </c>
      <c r="P843" s="20" t="str">
        <f t="shared" si="598"/>
        <v/>
      </c>
      <c r="Q843" s="20" t="str">
        <f t="shared" si="600"/>
        <v/>
      </c>
      <c r="R843" s="20">
        <f t="shared" si="602"/>
        <v>51213</v>
      </c>
      <c r="S843" s="20" t="str">
        <f t="shared" si="604"/>
        <v/>
      </c>
      <c r="T843" s="20" t="str">
        <f t="shared" ref="T843:T906" si="606">IF($G843=9,SUM($D835:$D843),"")</f>
        <v/>
      </c>
      <c r="W843" s="5"/>
      <c r="X843" s="7"/>
      <c r="Z843" s="1"/>
      <c r="AA843" s="1"/>
      <c r="AB843" s="5"/>
      <c r="AC843" s="5"/>
      <c r="AD843" s="1"/>
    </row>
    <row r="844" spans="1:31" x14ac:dyDescent="0.25">
      <c r="A844" t="s">
        <v>116</v>
      </c>
      <c r="B844" t="s">
        <v>994</v>
      </c>
      <c r="C844">
        <v>8</v>
      </c>
      <c r="D844">
        <v>900</v>
      </c>
      <c r="E844" s="15">
        <v>2.4769999999999999</v>
      </c>
      <c r="F844" s="6">
        <f t="shared" ref="F844:F904" si="607">AVERAGE(E837:E844)</f>
        <v>2.8897499999999998</v>
      </c>
      <c r="G844">
        <f t="shared" si="592"/>
        <v>8</v>
      </c>
      <c r="H844">
        <f t="shared" si="588"/>
        <v>378</v>
      </c>
      <c r="I844" s="5">
        <f t="shared" si="591"/>
        <v>1602.2299999999998</v>
      </c>
      <c r="J844" s="7">
        <f t="shared" si="590"/>
        <v>0</v>
      </c>
      <c r="K844" t="str">
        <f t="shared" si="589"/>
        <v/>
      </c>
      <c r="M844" s="20" t="str">
        <f t="shared" si="593"/>
        <v/>
      </c>
      <c r="N844" s="20" t="str">
        <f>IF($G844=3,SUM($D842:D844),"")</f>
        <v/>
      </c>
      <c r="O844" s="20" t="str">
        <f t="shared" si="596"/>
        <v/>
      </c>
      <c r="P844" s="20" t="str">
        <f t="shared" si="598"/>
        <v/>
      </c>
      <c r="Q844" s="20" t="str">
        <f t="shared" si="600"/>
        <v/>
      </c>
      <c r="R844" s="20" t="str">
        <f t="shared" si="602"/>
        <v/>
      </c>
      <c r="S844" s="20">
        <f t="shared" si="604"/>
        <v>52113</v>
      </c>
      <c r="T844" s="20" t="str">
        <f t="shared" si="606"/>
        <v/>
      </c>
      <c r="W844" s="5"/>
      <c r="X844" s="7"/>
      <c r="Z844" s="1"/>
      <c r="AA844" s="1"/>
      <c r="AB844" s="5"/>
      <c r="AC844" s="5"/>
      <c r="AD844" s="1"/>
    </row>
    <row r="845" spans="1:31" x14ac:dyDescent="0.25">
      <c r="A845" t="s">
        <v>116</v>
      </c>
      <c r="B845" t="s">
        <v>993</v>
      </c>
      <c r="C845">
        <v>7</v>
      </c>
      <c r="D845">
        <v>1261</v>
      </c>
      <c r="E845" s="15">
        <v>3.5150000000000001</v>
      </c>
      <c r="F845" s="6">
        <f t="shared" ref="F845:F905" si="608">AVERAGE(E837:E845)</f>
        <v>2.959222222222222</v>
      </c>
      <c r="G845">
        <f t="shared" si="592"/>
        <v>9</v>
      </c>
      <c r="H845">
        <f t="shared" si="588"/>
        <v>385</v>
      </c>
      <c r="I845" s="5">
        <f t="shared" si="591"/>
        <v>1626.8349999999998</v>
      </c>
      <c r="J845" s="7">
        <f t="shared" si="590"/>
        <v>0</v>
      </c>
      <c r="K845" t="str">
        <f t="shared" si="589"/>
        <v/>
      </c>
      <c r="M845" s="20" t="str">
        <f t="shared" si="593"/>
        <v/>
      </c>
      <c r="N845" s="20" t="str">
        <f>IF($G845=3,SUM($D843:D845),"")</f>
        <v/>
      </c>
      <c r="O845" s="20" t="str">
        <f t="shared" si="596"/>
        <v/>
      </c>
      <c r="P845" s="20" t="str">
        <f t="shared" si="598"/>
        <v/>
      </c>
      <c r="Q845" s="20" t="str">
        <f t="shared" si="600"/>
        <v/>
      </c>
      <c r="R845" s="20" t="str">
        <f t="shared" si="602"/>
        <v/>
      </c>
      <c r="S845" s="20" t="str">
        <f t="shared" si="604"/>
        <v/>
      </c>
      <c r="T845" s="20">
        <f t="shared" si="606"/>
        <v>53374</v>
      </c>
      <c r="W845" s="5"/>
      <c r="X845" s="7"/>
      <c r="Z845" s="1"/>
      <c r="AA845" s="1"/>
      <c r="AB845" s="5"/>
      <c r="AC845" s="5"/>
      <c r="AD845" s="1"/>
    </row>
    <row r="846" spans="1:31" x14ac:dyDescent="0.25">
      <c r="A846" t="s">
        <v>116</v>
      </c>
      <c r="B846" t="s">
        <v>992</v>
      </c>
      <c r="C846">
        <v>7</v>
      </c>
      <c r="D846">
        <v>487</v>
      </c>
      <c r="E846" s="15">
        <v>2.3210000000000002</v>
      </c>
      <c r="F846" s="6">
        <f t="shared" ref="F846:F906" si="609">AVERAGE(E837:E846)</f>
        <v>2.8954</v>
      </c>
      <c r="G846">
        <f t="shared" si="592"/>
        <v>10</v>
      </c>
      <c r="H846">
        <f t="shared" si="588"/>
        <v>392</v>
      </c>
      <c r="I846" s="5">
        <f t="shared" si="591"/>
        <v>1643.0819999999999</v>
      </c>
      <c r="J846" s="7">
        <f t="shared" si="590"/>
        <v>4.1915357142857141</v>
      </c>
      <c r="K846">
        <f t="shared" si="589"/>
        <v>53861</v>
      </c>
      <c r="M846" s="20" t="str">
        <f t="shared" si="593"/>
        <v/>
      </c>
      <c r="N846" s="20" t="str">
        <f>IF($G846=3,SUM($D844:D846),"")</f>
        <v/>
      </c>
      <c r="O846" s="20" t="str">
        <f t="shared" si="596"/>
        <v/>
      </c>
      <c r="P846" s="20" t="str">
        <f t="shared" si="598"/>
        <v/>
      </c>
      <c r="Q846" s="20" t="str">
        <f t="shared" si="600"/>
        <v/>
      </c>
      <c r="R846" s="20" t="str">
        <f t="shared" si="602"/>
        <v/>
      </c>
      <c r="S846" s="20" t="str">
        <f t="shared" si="604"/>
        <v/>
      </c>
      <c r="T846" s="20" t="str">
        <f t="shared" si="606"/>
        <v/>
      </c>
      <c r="W846" s="5"/>
      <c r="X846" s="7"/>
      <c r="Z846" s="1"/>
      <c r="AA846" s="1"/>
      <c r="AB846" s="5"/>
      <c r="AC846" s="5"/>
      <c r="AD846" s="1"/>
    </row>
    <row r="847" spans="1:31" x14ac:dyDescent="0.25">
      <c r="A847" t="s">
        <v>112</v>
      </c>
      <c r="B847" t="s">
        <v>906</v>
      </c>
      <c r="C847">
        <v>180</v>
      </c>
      <c r="D847">
        <v>10225</v>
      </c>
      <c r="E847" s="15">
        <v>2.2879999999999998</v>
      </c>
      <c r="F847" s="6">
        <f t="shared" si="594"/>
        <v>2.2879999999999998</v>
      </c>
      <c r="G847">
        <f t="shared" si="592"/>
        <v>1</v>
      </c>
      <c r="H847">
        <f t="shared" si="588"/>
        <v>180</v>
      </c>
      <c r="I847" s="5">
        <f t="shared" si="591"/>
        <v>411.84</v>
      </c>
      <c r="J847" s="7">
        <f t="shared" si="590"/>
        <v>0</v>
      </c>
      <c r="K847" t="str">
        <f t="shared" si="589"/>
        <v/>
      </c>
      <c r="M847" s="20" t="str">
        <f t="shared" si="593"/>
        <v/>
      </c>
      <c r="N847" s="20" t="str">
        <f>IF($G847=3,SUM($D845:D847),"")</f>
        <v/>
      </c>
      <c r="O847" s="20" t="str">
        <f t="shared" si="596"/>
        <v/>
      </c>
      <c r="P847" s="20" t="str">
        <f t="shared" si="598"/>
        <v/>
      </c>
      <c r="Q847" s="20" t="str">
        <f t="shared" si="600"/>
        <v/>
      </c>
      <c r="R847" s="20" t="str">
        <f t="shared" si="602"/>
        <v/>
      </c>
      <c r="S847" s="20" t="str">
        <f t="shared" si="604"/>
        <v/>
      </c>
      <c r="T847" s="20" t="str">
        <f t="shared" si="606"/>
        <v/>
      </c>
      <c r="W847" s="5"/>
      <c r="X847" s="7"/>
      <c r="Z847" s="1"/>
      <c r="AA847" s="1"/>
      <c r="AB847" s="5"/>
      <c r="AC847" s="5"/>
      <c r="AD847" s="1"/>
    </row>
    <row r="848" spans="1:31" x14ac:dyDescent="0.25">
      <c r="A848" t="s">
        <v>112</v>
      </c>
      <c r="B848" t="s">
        <v>459</v>
      </c>
      <c r="C848">
        <v>70</v>
      </c>
      <c r="D848">
        <v>3971</v>
      </c>
      <c r="E848" s="15">
        <v>2.8660000000000001</v>
      </c>
      <c r="F848" s="6">
        <f t="shared" si="595"/>
        <v>2.577</v>
      </c>
      <c r="G848">
        <f t="shared" si="592"/>
        <v>2</v>
      </c>
      <c r="H848">
        <f t="shared" si="588"/>
        <v>250</v>
      </c>
      <c r="I848" s="5">
        <f t="shared" si="591"/>
        <v>612.46</v>
      </c>
      <c r="J848" s="7">
        <f t="shared" si="590"/>
        <v>0</v>
      </c>
      <c r="K848" t="str">
        <f t="shared" si="589"/>
        <v/>
      </c>
      <c r="M848" s="20">
        <f t="shared" si="593"/>
        <v>14196</v>
      </c>
      <c r="N848" s="20" t="str">
        <f>IF($G848=3,SUM($D846:D848),"")</f>
        <v/>
      </c>
      <c r="O848" s="20" t="str">
        <f t="shared" si="596"/>
        <v/>
      </c>
      <c r="P848" s="20" t="str">
        <f t="shared" si="598"/>
        <v/>
      </c>
      <c r="Q848" s="20" t="str">
        <f t="shared" si="600"/>
        <v/>
      </c>
      <c r="R848" s="20" t="str">
        <f t="shared" si="602"/>
        <v/>
      </c>
      <c r="S848" s="20" t="str">
        <f t="shared" si="604"/>
        <v/>
      </c>
      <c r="T848" s="20" t="str">
        <f t="shared" si="606"/>
        <v/>
      </c>
      <c r="W848" s="5"/>
      <c r="X848" s="7"/>
      <c r="Z848" s="5"/>
      <c r="AA848" s="1"/>
      <c r="AB848" s="5"/>
      <c r="AC848" s="5"/>
      <c r="AD848" s="1"/>
      <c r="AE848" s="5"/>
    </row>
    <row r="849" spans="1:31" x14ac:dyDescent="0.25">
      <c r="A849" t="s">
        <v>112</v>
      </c>
      <c r="B849" t="s">
        <v>969</v>
      </c>
      <c r="C849">
        <v>62</v>
      </c>
      <c r="D849">
        <v>3591</v>
      </c>
      <c r="E849" s="15">
        <v>2.1419999999999999</v>
      </c>
      <c r="F849" s="6">
        <f t="shared" si="597"/>
        <v>2.4319999999999999</v>
      </c>
      <c r="G849">
        <f t="shared" si="592"/>
        <v>3</v>
      </c>
      <c r="H849">
        <f t="shared" si="588"/>
        <v>312</v>
      </c>
      <c r="I849" s="5">
        <f t="shared" si="591"/>
        <v>745.26400000000001</v>
      </c>
      <c r="J849" s="7">
        <f t="shared" si="590"/>
        <v>0</v>
      </c>
      <c r="K849" t="str">
        <f t="shared" si="589"/>
        <v/>
      </c>
      <c r="M849" s="20" t="str">
        <f t="shared" si="593"/>
        <v/>
      </c>
      <c r="N849" s="20">
        <f>IF($G849=3,SUM($D847:D849),"")</f>
        <v>17787</v>
      </c>
      <c r="O849" s="20" t="str">
        <f t="shared" si="596"/>
        <v/>
      </c>
      <c r="P849" s="20" t="str">
        <f t="shared" si="598"/>
        <v/>
      </c>
      <c r="Q849" s="20" t="str">
        <f t="shared" si="600"/>
        <v/>
      </c>
      <c r="R849" s="20" t="str">
        <f t="shared" si="602"/>
        <v/>
      </c>
      <c r="S849" s="20" t="str">
        <f t="shared" si="604"/>
        <v/>
      </c>
      <c r="T849" s="20" t="str">
        <f t="shared" si="606"/>
        <v/>
      </c>
      <c r="W849" s="5"/>
      <c r="X849" s="7"/>
      <c r="Z849" s="1"/>
      <c r="AA849" s="1"/>
      <c r="AB849" s="5"/>
      <c r="AC849" s="5"/>
      <c r="AD849" s="1"/>
    </row>
    <row r="850" spans="1:31" x14ac:dyDescent="0.25">
      <c r="A850" t="s">
        <v>112</v>
      </c>
      <c r="B850" t="s">
        <v>513</v>
      </c>
      <c r="C850">
        <v>41</v>
      </c>
      <c r="D850">
        <v>2222</v>
      </c>
      <c r="E850" s="15">
        <v>2.383</v>
      </c>
      <c r="F850" s="6">
        <f t="shared" si="599"/>
        <v>2.4197499999999996</v>
      </c>
      <c r="G850">
        <f t="shared" si="592"/>
        <v>4</v>
      </c>
      <c r="H850">
        <f t="shared" si="588"/>
        <v>353</v>
      </c>
      <c r="I850" s="5">
        <f t="shared" si="591"/>
        <v>842.96699999999998</v>
      </c>
      <c r="J850" s="7">
        <f t="shared" si="590"/>
        <v>0</v>
      </c>
      <c r="K850" t="str">
        <f t="shared" si="589"/>
        <v/>
      </c>
      <c r="M850" s="20" t="str">
        <f t="shared" si="593"/>
        <v/>
      </c>
      <c r="N850" s="20" t="str">
        <f>IF($G850=3,SUM($D848:D850),"")</f>
        <v/>
      </c>
      <c r="O850" s="20">
        <f t="shared" si="596"/>
        <v>20009</v>
      </c>
      <c r="P850" s="20" t="str">
        <f t="shared" si="598"/>
        <v/>
      </c>
      <c r="Q850" s="20" t="str">
        <f t="shared" si="600"/>
        <v/>
      </c>
      <c r="R850" s="20" t="str">
        <f t="shared" si="602"/>
        <v/>
      </c>
      <c r="S850" s="20" t="str">
        <f t="shared" si="604"/>
        <v/>
      </c>
      <c r="T850" s="20" t="str">
        <f t="shared" si="606"/>
        <v/>
      </c>
      <c r="W850" s="5"/>
      <c r="X850" s="7"/>
      <c r="Z850" s="1"/>
      <c r="AA850" s="1"/>
      <c r="AB850" s="5"/>
      <c r="AC850" s="5"/>
      <c r="AD850" s="1"/>
    </row>
    <row r="851" spans="1:31" x14ac:dyDescent="0.25">
      <c r="A851" t="s">
        <v>112</v>
      </c>
      <c r="B851" t="s">
        <v>970</v>
      </c>
      <c r="C851">
        <v>30</v>
      </c>
      <c r="D851">
        <v>1589</v>
      </c>
      <c r="E851" s="15">
        <v>3.0619999999999998</v>
      </c>
      <c r="F851" s="6">
        <f t="shared" si="601"/>
        <v>2.5481999999999996</v>
      </c>
      <c r="G851">
        <f t="shared" si="592"/>
        <v>5</v>
      </c>
      <c r="H851">
        <f t="shared" si="588"/>
        <v>383</v>
      </c>
      <c r="I851" s="5">
        <f t="shared" si="591"/>
        <v>934.827</v>
      </c>
      <c r="J851" s="7">
        <f t="shared" si="590"/>
        <v>0</v>
      </c>
      <c r="K851" t="str">
        <f t="shared" si="589"/>
        <v/>
      </c>
      <c r="M851" s="20" t="str">
        <f t="shared" si="593"/>
        <v/>
      </c>
      <c r="N851" s="20" t="str">
        <f>IF($G851=3,SUM($D849:D851),"")</f>
        <v/>
      </c>
      <c r="O851" s="20" t="str">
        <f t="shared" si="596"/>
        <v/>
      </c>
      <c r="P851" s="20">
        <f t="shared" si="598"/>
        <v>7402</v>
      </c>
      <c r="Q851" s="20" t="str">
        <f t="shared" si="600"/>
        <v/>
      </c>
      <c r="R851" s="20" t="str">
        <f t="shared" si="602"/>
        <v/>
      </c>
      <c r="S851" s="20" t="str">
        <f t="shared" si="604"/>
        <v/>
      </c>
      <c r="T851" s="20" t="str">
        <f t="shared" si="606"/>
        <v/>
      </c>
      <c r="W851" s="5"/>
      <c r="X851" s="7"/>
      <c r="Z851" s="1"/>
      <c r="AA851" s="1"/>
      <c r="AB851" s="5"/>
      <c r="AC851" s="5"/>
      <c r="AD851" s="1"/>
    </row>
    <row r="852" spans="1:31" x14ac:dyDescent="0.25">
      <c r="A852" t="s">
        <v>112</v>
      </c>
      <c r="B852" t="s">
        <v>972</v>
      </c>
      <c r="C852">
        <v>21</v>
      </c>
      <c r="D852">
        <v>1212</v>
      </c>
      <c r="E852" s="15">
        <v>3.5910000000000002</v>
      </c>
      <c r="F852" s="6">
        <f t="shared" si="603"/>
        <v>2.7219999999999995</v>
      </c>
      <c r="G852">
        <f t="shared" si="592"/>
        <v>6</v>
      </c>
      <c r="H852">
        <f t="shared" si="588"/>
        <v>404</v>
      </c>
      <c r="I852" s="5">
        <f t="shared" si="591"/>
        <v>1010.2380000000001</v>
      </c>
      <c r="J852" s="7">
        <f t="shared" si="590"/>
        <v>0</v>
      </c>
      <c r="K852" t="str">
        <f t="shared" si="589"/>
        <v/>
      </c>
      <c r="M852" s="20" t="str">
        <f t="shared" si="593"/>
        <v/>
      </c>
      <c r="N852" s="20" t="str">
        <f>IF($G852=3,SUM($D850:D852),"")</f>
        <v/>
      </c>
      <c r="O852" s="20" t="str">
        <f t="shared" si="596"/>
        <v/>
      </c>
      <c r="P852" s="20" t="str">
        <f t="shared" si="598"/>
        <v/>
      </c>
      <c r="Q852" s="20">
        <f t="shared" si="600"/>
        <v>22810</v>
      </c>
      <c r="R852" s="20" t="str">
        <f t="shared" si="602"/>
        <v/>
      </c>
      <c r="S852" s="20" t="str">
        <f t="shared" si="604"/>
        <v/>
      </c>
      <c r="T852" s="20" t="str">
        <f t="shared" si="606"/>
        <v/>
      </c>
      <c r="W852" s="5"/>
      <c r="X852" s="7"/>
      <c r="Z852" s="1"/>
      <c r="AA852" s="1"/>
      <c r="AB852" s="5"/>
      <c r="AC852" s="5"/>
      <c r="AD852" s="1"/>
    </row>
    <row r="853" spans="1:31" x14ac:dyDescent="0.25">
      <c r="A853" t="s">
        <v>112</v>
      </c>
      <c r="B853" t="s">
        <v>971</v>
      </c>
      <c r="C853">
        <v>16</v>
      </c>
      <c r="D853">
        <v>966</v>
      </c>
      <c r="E853" s="15">
        <v>2.4529999999999998</v>
      </c>
      <c r="F853" s="6">
        <f t="shared" si="605"/>
        <v>2.6835714285714283</v>
      </c>
      <c r="G853">
        <f t="shared" si="592"/>
        <v>7</v>
      </c>
      <c r="H853">
        <f t="shared" si="588"/>
        <v>420</v>
      </c>
      <c r="I853" s="5">
        <f t="shared" si="591"/>
        <v>1049.4860000000001</v>
      </c>
      <c r="J853" s="7">
        <f t="shared" si="590"/>
        <v>0</v>
      </c>
      <c r="K853" t="str">
        <f t="shared" si="589"/>
        <v/>
      </c>
      <c r="M853" s="20" t="str">
        <f t="shared" si="593"/>
        <v/>
      </c>
      <c r="N853" s="20" t="str">
        <f>IF($G853=3,SUM($D851:D853),"")</f>
        <v/>
      </c>
      <c r="O853" s="20" t="str">
        <f t="shared" si="596"/>
        <v/>
      </c>
      <c r="P853" s="20" t="str">
        <f t="shared" si="598"/>
        <v/>
      </c>
      <c r="Q853" s="20" t="str">
        <f t="shared" si="600"/>
        <v/>
      </c>
      <c r="R853" s="20">
        <f t="shared" si="602"/>
        <v>23776</v>
      </c>
      <c r="S853" s="20" t="str">
        <f t="shared" si="604"/>
        <v/>
      </c>
      <c r="T853" s="20" t="str">
        <f t="shared" si="606"/>
        <v/>
      </c>
      <c r="W853" s="5"/>
      <c r="X853" s="7"/>
      <c r="Z853" s="1"/>
      <c r="AA853" s="1"/>
      <c r="AB853" s="5"/>
      <c r="AC853" s="5"/>
      <c r="AD853" s="1"/>
    </row>
    <row r="854" spans="1:31" x14ac:dyDescent="0.25">
      <c r="A854" t="s">
        <v>112</v>
      </c>
      <c r="B854" t="s">
        <v>1910</v>
      </c>
      <c r="C854">
        <v>13</v>
      </c>
      <c r="D854">
        <v>720</v>
      </c>
      <c r="E854" s="15">
        <v>1.99</v>
      </c>
      <c r="F854" s="6">
        <f t="shared" si="607"/>
        <v>2.5968749999999994</v>
      </c>
      <c r="G854">
        <f t="shared" si="592"/>
        <v>8</v>
      </c>
      <c r="H854">
        <f t="shared" ref="H854:H917" si="610">IF(G853&gt;G854,C854,C854+H853)</f>
        <v>433</v>
      </c>
      <c r="I854" s="5">
        <f t="shared" si="591"/>
        <v>1075.356</v>
      </c>
      <c r="J854" s="7">
        <f t="shared" si="590"/>
        <v>0</v>
      </c>
      <c r="K854" t="str">
        <f t="shared" ref="K854:K917" si="611">IF(J854&gt;0,SUM(D845:D854),"")</f>
        <v/>
      </c>
      <c r="M854" s="20" t="str">
        <f t="shared" si="593"/>
        <v/>
      </c>
      <c r="N854" s="20" t="str">
        <f>IF($G854=3,SUM($D852:D854),"")</f>
        <v/>
      </c>
      <c r="O854" s="20" t="str">
        <f t="shared" si="596"/>
        <v/>
      </c>
      <c r="P854" s="20" t="str">
        <f t="shared" si="598"/>
        <v/>
      </c>
      <c r="Q854" s="20" t="str">
        <f t="shared" si="600"/>
        <v/>
      </c>
      <c r="R854" s="20" t="str">
        <f t="shared" si="602"/>
        <v/>
      </c>
      <c r="S854" s="20">
        <f t="shared" si="604"/>
        <v>24496</v>
      </c>
      <c r="T854" s="20" t="str">
        <f t="shared" si="606"/>
        <v/>
      </c>
      <c r="W854" s="5"/>
      <c r="X854" s="7"/>
      <c r="Z854" s="1"/>
      <c r="AA854" s="1"/>
      <c r="AB854" s="5"/>
      <c r="AC854" s="5"/>
      <c r="AD854" s="1"/>
    </row>
    <row r="855" spans="1:31" x14ac:dyDescent="0.25">
      <c r="A855" t="s">
        <v>112</v>
      </c>
      <c r="B855" t="s">
        <v>1911</v>
      </c>
      <c r="C855">
        <v>12</v>
      </c>
      <c r="D855">
        <v>811</v>
      </c>
      <c r="E855" s="15">
        <v>2.0310000000000001</v>
      </c>
      <c r="F855" s="6">
        <f t="shared" si="608"/>
        <v>2.5339999999999994</v>
      </c>
      <c r="G855">
        <f t="shared" si="592"/>
        <v>9</v>
      </c>
      <c r="H855">
        <f t="shared" si="610"/>
        <v>445</v>
      </c>
      <c r="I855" s="5">
        <f t="shared" si="591"/>
        <v>1099.7280000000001</v>
      </c>
      <c r="J855" s="7">
        <f t="shared" ref="J855:J918" si="612">IF(G855&gt;G856,I855/H855,0)</f>
        <v>0</v>
      </c>
      <c r="K855" t="str">
        <f t="shared" si="611"/>
        <v/>
      </c>
      <c r="M855" s="20" t="str">
        <f t="shared" si="593"/>
        <v/>
      </c>
      <c r="N855" s="20" t="str">
        <f>IF($G855=3,SUM($D853:D855),"")</f>
        <v/>
      </c>
      <c r="O855" s="20" t="str">
        <f t="shared" si="596"/>
        <v/>
      </c>
      <c r="P855" s="20" t="str">
        <f t="shared" si="598"/>
        <v/>
      </c>
      <c r="Q855" s="20" t="str">
        <f t="shared" si="600"/>
        <v/>
      </c>
      <c r="R855" s="20" t="str">
        <f t="shared" si="602"/>
        <v/>
      </c>
      <c r="S855" s="20" t="str">
        <f t="shared" si="604"/>
        <v/>
      </c>
      <c r="T855" s="20">
        <f t="shared" si="606"/>
        <v>25307</v>
      </c>
      <c r="W855" s="5"/>
      <c r="X855" s="7"/>
      <c r="Z855" s="1"/>
      <c r="AA855" s="1"/>
      <c r="AB855" s="5"/>
      <c r="AC855" s="5"/>
      <c r="AD855" s="1"/>
    </row>
    <row r="856" spans="1:31" x14ac:dyDescent="0.25">
      <c r="A856" t="s">
        <v>112</v>
      </c>
      <c r="B856" t="s">
        <v>698</v>
      </c>
      <c r="C856">
        <v>11</v>
      </c>
      <c r="D856">
        <v>550</v>
      </c>
      <c r="E856" s="15">
        <v>2.528</v>
      </c>
      <c r="F856" s="6">
        <f t="shared" si="609"/>
        <v>2.5333999999999994</v>
      </c>
      <c r="G856">
        <f t="shared" si="592"/>
        <v>10</v>
      </c>
      <c r="H856">
        <f t="shared" si="610"/>
        <v>456</v>
      </c>
      <c r="I856" s="5">
        <f t="shared" si="591"/>
        <v>1127.5360000000001</v>
      </c>
      <c r="J856" s="7">
        <f t="shared" si="612"/>
        <v>2.472666666666667</v>
      </c>
      <c r="K856">
        <f t="shared" si="611"/>
        <v>25857</v>
      </c>
      <c r="M856" s="20" t="str">
        <f t="shared" si="593"/>
        <v/>
      </c>
      <c r="N856" s="20" t="str">
        <f>IF($G856=3,SUM($D854:D856),"")</f>
        <v/>
      </c>
      <c r="O856" s="20" t="str">
        <f t="shared" si="596"/>
        <v/>
      </c>
      <c r="P856" s="20" t="str">
        <f t="shared" si="598"/>
        <v/>
      </c>
      <c r="Q856" s="20" t="str">
        <f t="shared" si="600"/>
        <v/>
      </c>
      <c r="R856" s="20" t="str">
        <f t="shared" si="602"/>
        <v/>
      </c>
      <c r="S856" s="20" t="str">
        <f t="shared" si="604"/>
        <v/>
      </c>
      <c r="T856" s="20" t="str">
        <f t="shared" si="606"/>
        <v/>
      </c>
      <c r="W856" s="5"/>
      <c r="X856" s="7"/>
      <c r="Z856" s="1"/>
      <c r="AA856" s="1"/>
      <c r="AB856" s="5"/>
      <c r="AC856" s="5"/>
      <c r="AD856" s="1"/>
    </row>
    <row r="857" spans="1:31" x14ac:dyDescent="0.25">
      <c r="A857" t="s">
        <v>71</v>
      </c>
      <c r="B857" t="s">
        <v>708</v>
      </c>
      <c r="C857">
        <v>50</v>
      </c>
      <c r="D857">
        <v>3633</v>
      </c>
      <c r="E857" s="15">
        <v>6.4480000000000004</v>
      </c>
      <c r="F857" s="6">
        <f t="shared" si="594"/>
        <v>6.4480000000000004</v>
      </c>
      <c r="G857">
        <f t="shared" si="592"/>
        <v>1</v>
      </c>
      <c r="H857">
        <f t="shared" si="610"/>
        <v>50</v>
      </c>
      <c r="I857" s="5">
        <f t="shared" si="591"/>
        <v>322.40000000000003</v>
      </c>
      <c r="J857" s="7">
        <f t="shared" si="612"/>
        <v>0</v>
      </c>
      <c r="K857" t="str">
        <f t="shared" si="611"/>
        <v/>
      </c>
      <c r="M857" s="20" t="str">
        <f t="shared" si="593"/>
        <v/>
      </c>
      <c r="N857" s="20" t="str">
        <f>IF($G857=3,SUM($D855:D857),"")</f>
        <v/>
      </c>
      <c r="O857" s="20" t="str">
        <f t="shared" si="596"/>
        <v/>
      </c>
      <c r="P857" s="20" t="str">
        <f t="shared" si="598"/>
        <v/>
      </c>
      <c r="Q857" s="20" t="str">
        <f t="shared" si="600"/>
        <v/>
      </c>
      <c r="R857" s="20" t="str">
        <f t="shared" si="602"/>
        <v/>
      </c>
      <c r="S857" s="20" t="str">
        <f t="shared" si="604"/>
        <v/>
      </c>
      <c r="T857" s="20" t="str">
        <f t="shared" si="606"/>
        <v/>
      </c>
      <c r="W857" s="5"/>
      <c r="X857" s="7"/>
      <c r="Z857" s="1"/>
      <c r="AA857" s="1"/>
      <c r="AB857" s="5"/>
      <c r="AC857" s="5"/>
      <c r="AD857" s="1"/>
    </row>
    <row r="858" spans="1:31" x14ac:dyDescent="0.25">
      <c r="A858" t="s">
        <v>71</v>
      </c>
      <c r="B858" t="s">
        <v>710</v>
      </c>
      <c r="C858">
        <v>28</v>
      </c>
      <c r="D858">
        <v>2115</v>
      </c>
      <c r="E858" s="15">
        <v>3.7749999999999999</v>
      </c>
      <c r="F858" s="6">
        <f t="shared" si="595"/>
        <v>5.1115000000000004</v>
      </c>
      <c r="G858">
        <f t="shared" si="592"/>
        <v>2</v>
      </c>
      <c r="H858">
        <f t="shared" si="610"/>
        <v>78</v>
      </c>
      <c r="I858" s="5">
        <f t="shared" si="591"/>
        <v>428.1</v>
      </c>
      <c r="J858" s="7">
        <f t="shared" si="612"/>
        <v>0</v>
      </c>
      <c r="K858" t="str">
        <f t="shared" si="611"/>
        <v/>
      </c>
      <c r="M858" s="20">
        <f t="shared" si="593"/>
        <v>5748</v>
      </c>
      <c r="N858" s="20" t="str">
        <f>IF($G858=3,SUM($D856:D858),"")</f>
        <v/>
      </c>
      <c r="O858" s="20" t="str">
        <f t="shared" si="596"/>
        <v/>
      </c>
      <c r="P858" s="20" t="str">
        <f t="shared" si="598"/>
        <v/>
      </c>
      <c r="Q858" s="20" t="str">
        <f t="shared" si="600"/>
        <v/>
      </c>
      <c r="R858" s="20" t="str">
        <f t="shared" si="602"/>
        <v/>
      </c>
      <c r="S858" s="20" t="str">
        <f t="shared" si="604"/>
        <v/>
      </c>
      <c r="T858" s="20" t="str">
        <f t="shared" si="606"/>
        <v/>
      </c>
      <c r="W858" s="5"/>
      <c r="X858" s="7"/>
      <c r="Z858" s="5"/>
      <c r="AA858" s="1"/>
      <c r="AB858" s="5"/>
      <c r="AC858" s="5"/>
      <c r="AD858" s="1"/>
      <c r="AE858" s="5"/>
    </row>
    <row r="859" spans="1:31" x14ac:dyDescent="0.25">
      <c r="A859" t="s">
        <v>71</v>
      </c>
      <c r="B859" t="s">
        <v>711</v>
      </c>
      <c r="C859">
        <v>27</v>
      </c>
      <c r="D859">
        <v>2090</v>
      </c>
      <c r="E859" s="15">
        <v>4.7990000000000004</v>
      </c>
      <c r="F859" s="6">
        <f t="shared" si="597"/>
        <v>5.0073333333333343</v>
      </c>
      <c r="G859">
        <f t="shared" si="592"/>
        <v>3</v>
      </c>
      <c r="H859">
        <f t="shared" si="610"/>
        <v>105</v>
      </c>
      <c r="I859" s="5">
        <f t="shared" si="591"/>
        <v>557.673</v>
      </c>
      <c r="J859" s="7">
        <f t="shared" si="612"/>
        <v>0</v>
      </c>
      <c r="K859" t="str">
        <f t="shared" si="611"/>
        <v/>
      </c>
      <c r="M859" s="20" t="str">
        <f t="shared" si="593"/>
        <v/>
      </c>
      <c r="N859" s="20">
        <f>IF($G859=3,SUM($D857:D859),"")</f>
        <v>7838</v>
      </c>
      <c r="O859" s="20" t="str">
        <f t="shared" si="596"/>
        <v/>
      </c>
      <c r="P859" s="20" t="str">
        <f t="shared" si="598"/>
        <v/>
      </c>
      <c r="Q859" s="20" t="str">
        <f t="shared" si="600"/>
        <v/>
      </c>
      <c r="R859" s="20" t="str">
        <f t="shared" si="602"/>
        <v/>
      </c>
      <c r="S859" s="20" t="str">
        <f t="shared" si="604"/>
        <v/>
      </c>
      <c r="T859" s="20" t="str">
        <f t="shared" si="606"/>
        <v/>
      </c>
      <c r="W859" s="5"/>
      <c r="X859" s="7"/>
      <c r="Z859" s="1"/>
      <c r="AA859" s="1"/>
      <c r="AB859" s="5"/>
      <c r="AC859" s="5"/>
      <c r="AD859" s="1"/>
    </row>
    <row r="860" spans="1:31" x14ac:dyDescent="0.25">
      <c r="A860" t="s">
        <v>71</v>
      </c>
      <c r="B860" t="s">
        <v>713</v>
      </c>
      <c r="C860">
        <v>24</v>
      </c>
      <c r="D860">
        <v>1781</v>
      </c>
      <c r="E860" s="15">
        <v>3.3410000000000002</v>
      </c>
      <c r="F860" s="6">
        <f t="shared" si="599"/>
        <v>4.5907500000000008</v>
      </c>
      <c r="G860">
        <f t="shared" si="592"/>
        <v>4</v>
      </c>
      <c r="H860">
        <f t="shared" si="610"/>
        <v>129</v>
      </c>
      <c r="I860" s="5">
        <f t="shared" si="591"/>
        <v>637.85699999999997</v>
      </c>
      <c r="J860" s="7">
        <f t="shared" si="612"/>
        <v>0</v>
      </c>
      <c r="K860" t="str">
        <f t="shared" si="611"/>
        <v/>
      </c>
      <c r="M860" s="20" t="str">
        <f t="shared" si="593"/>
        <v/>
      </c>
      <c r="N860" s="20" t="str">
        <f>IF($G860=3,SUM($D858:D860),"")</f>
        <v/>
      </c>
      <c r="O860" s="20">
        <f t="shared" si="596"/>
        <v>9619</v>
      </c>
      <c r="P860" s="20" t="str">
        <f t="shared" si="598"/>
        <v/>
      </c>
      <c r="Q860" s="20" t="str">
        <f t="shared" si="600"/>
        <v/>
      </c>
      <c r="R860" s="20" t="str">
        <f t="shared" si="602"/>
        <v/>
      </c>
      <c r="S860" s="20" t="str">
        <f t="shared" si="604"/>
        <v/>
      </c>
      <c r="T860" s="20" t="str">
        <f t="shared" si="606"/>
        <v/>
      </c>
      <c r="W860" s="5"/>
      <c r="X860" s="7"/>
      <c r="Z860" s="1"/>
      <c r="AA860" s="1"/>
      <c r="AB860" s="5"/>
      <c r="AC860" s="5"/>
      <c r="AD860" s="1"/>
    </row>
    <row r="861" spans="1:31" x14ac:dyDescent="0.25">
      <c r="A861" t="s">
        <v>71</v>
      </c>
      <c r="B861" t="s">
        <v>424</v>
      </c>
      <c r="C861">
        <v>22</v>
      </c>
      <c r="D861">
        <v>1958</v>
      </c>
      <c r="E861" s="15">
        <v>5.3109999999999999</v>
      </c>
      <c r="F861" s="6">
        <f t="shared" si="601"/>
        <v>4.7348000000000008</v>
      </c>
      <c r="G861">
        <f t="shared" si="592"/>
        <v>5</v>
      </c>
      <c r="H861">
        <f t="shared" si="610"/>
        <v>151</v>
      </c>
      <c r="I861" s="5">
        <f t="shared" si="591"/>
        <v>754.69899999999996</v>
      </c>
      <c r="J861" s="7">
        <f t="shared" si="612"/>
        <v>0</v>
      </c>
      <c r="K861" t="str">
        <f t="shared" si="611"/>
        <v/>
      </c>
      <c r="M861" s="20" t="str">
        <f t="shared" si="593"/>
        <v/>
      </c>
      <c r="N861" s="20" t="str">
        <f>IF($G861=3,SUM($D859:D861),"")</f>
        <v/>
      </c>
      <c r="O861" s="20" t="str">
        <f t="shared" si="596"/>
        <v/>
      </c>
      <c r="P861" s="20">
        <f t="shared" si="598"/>
        <v>5829</v>
      </c>
      <c r="Q861" s="20" t="str">
        <f t="shared" si="600"/>
        <v/>
      </c>
      <c r="R861" s="20" t="str">
        <f t="shared" si="602"/>
        <v/>
      </c>
      <c r="S861" s="20" t="str">
        <f t="shared" si="604"/>
        <v/>
      </c>
      <c r="T861" s="20" t="str">
        <f t="shared" si="606"/>
        <v/>
      </c>
      <c r="W861" s="5"/>
      <c r="X861" s="7"/>
      <c r="Z861" s="1"/>
      <c r="AA861" s="1"/>
      <c r="AB861" s="5"/>
      <c r="AC861" s="5"/>
      <c r="AD861" s="1"/>
    </row>
    <row r="862" spans="1:31" x14ac:dyDescent="0.25">
      <c r="A862" t="s">
        <v>71</v>
      </c>
      <c r="B862" t="s">
        <v>707</v>
      </c>
      <c r="C862">
        <v>20</v>
      </c>
      <c r="D862">
        <v>1761</v>
      </c>
      <c r="E862" s="15">
        <v>6.0709999999999997</v>
      </c>
      <c r="F862" s="6">
        <f t="shared" si="603"/>
        <v>4.9575000000000005</v>
      </c>
      <c r="G862">
        <f t="shared" si="592"/>
        <v>6</v>
      </c>
      <c r="H862">
        <f t="shared" si="610"/>
        <v>171</v>
      </c>
      <c r="I862" s="5">
        <f t="shared" si="591"/>
        <v>876.11899999999991</v>
      </c>
      <c r="J862" s="7">
        <f t="shared" si="612"/>
        <v>0</v>
      </c>
      <c r="K862" t="str">
        <f t="shared" si="611"/>
        <v/>
      </c>
      <c r="M862" s="20" t="str">
        <f t="shared" si="593"/>
        <v/>
      </c>
      <c r="N862" s="20" t="str">
        <f>IF($G862=3,SUM($D860:D862),"")</f>
        <v/>
      </c>
      <c r="O862" s="20" t="str">
        <f t="shared" si="596"/>
        <v/>
      </c>
      <c r="P862" s="20" t="str">
        <f t="shared" si="598"/>
        <v/>
      </c>
      <c r="Q862" s="20">
        <f t="shared" si="600"/>
        <v>13338</v>
      </c>
      <c r="R862" s="20" t="str">
        <f t="shared" si="602"/>
        <v/>
      </c>
      <c r="S862" s="20" t="str">
        <f t="shared" si="604"/>
        <v/>
      </c>
      <c r="T862" s="20" t="str">
        <f t="shared" si="606"/>
        <v/>
      </c>
      <c r="W862" s="5"/>
      <c r="X862" s="7"/>
      <c r="Z862" s="1"/>
      <c r="AA862" s="1"/>
      <c r="AB862" s="5"/>
      <c r="AC862" s="5"/>
      <c r="AD862" s="1"/>
    </row>
    <row r="863" spans="1:31" x14ac:dyDescent="0.25">
      <c r="A863" t="s">
        <v>71</v>
      </c>
      <c r="B863" t="s">
        <v>715</v>
      </c>
      <c r="C863">
        <v>19</v>
      </c>
      <c r="D863">
        <v>1572</v>
      </c>
      <c r="E863" s="15">
        <v>3.117</v>
      </c>
      <c r="F863" s="6">
        <f t="shared" si="605"/>
        <v>4.6945714285714288</v>
      </c>
      <c r="G863">
        <f t="shared" si="592"/>
        <v>7</v>
      </c>
      <c r="H863">
        <f t="shared" si="610"/>
        <v>190</v>
      </c>
      <c r="I863" s="5">
        <f t="shared" si="591"/>
        <v>935.34199999999987</v>
      </c>
      <c r="J863" s="7">
        <f t="shared" si="612"/>
        <v>0</v>
      </c>
      <c r="K863" t="str">
        <f t="shared" si="611"/>
        <v/>
      </c>
      <c r="M863" s="20" t="str">
        <f t="shared" si="593"/>
        <v/>
      </c>
      <c r="N863" s="20" t="str">
        <f>IF($G863=3,SUM($D861:D863),"")</f>
        <v/>
      </c>
      <c r="O863" s="20" t="str">
        <f t="shared" si="596"/>
        <v/>
      </c>
      <c r="P863" s="20" t="str">
        <f t="shared" si="598"/>
        <v/>
      </c>
      <c r="Q863" s="20" t="str">
        <f t="shared" si="600"/>
        <v/>
      </c>
      <c r="R863" s="20">
        <f t="shared" si="602"/>
        <v>14910</v>
      </c>
      <c r="S863" s="20" t="str">
        <f t="shared" si="604"/>
        <v/>
      </c>
      <c r="T863" s="20" t="str">
        <f t="shared" si="606"/>
        <v/>
      </c>
      <c r="W863" s="5"/>
      <c r="X863" s="7"/>
      <c r="Z863" s="1"/>
      <c r="AA863" s="1"/>
      <c r="AB863" s="5"/>
      <c r="AC863" s="5"/>
      <c r="AD863" s="1"/>
    </row>
    <row r="864" spans="1:31" x14ac:dyDescent="0.25">
      <c r="A864" t="s">
        <v>71</v>
      </c>
      <c r="B864" t="s">
        <v>712</v>
      </c>
      <c r="C864">
        <v>19</v>
      </c>
      <c r="D864">
        <v>1793</v>
      </c>
      <c r="E864" s="15">
        <v>7.4749999999999996</v>
      </c>
      <c r="F864" s="6">
        <f t="shared" si="607"/>
        <v>5.0421250000000004</v>
      </c>
      <c r="G864">
        <f t="shared" si="592"/>
        <v>8</v>
      </c>
      <c r="H864">
        <f t="shared" si="610"/>
        <v>209</v>
      </c>
      <c r="I864" s="5">
        <f t="shared" si="591"/>
        <v>1077.367</v>
      </c>
      <c r="J864" s="7">
        <f t="shared" si="612"/>
        <v>0</v>
      </c>
      <c r="K864" t="str">
        <f t="shared" si="611"/>
        <v/>
      </c>
      <c r="M864" s="20" t="str">
        <f t="shared" si="593"/>
        <v/>
      </c>
      <c r="N864" s="20" t="str">
        <f>IF($G864=3,SUM($D862:D864),"")</f>
        <v/>
      </c>
      <c r="O864" s="20" t="str">
        <f t="shared" si="596"/>
        <v/>
      </c>
      <c r="P864" s="20" t="str">
        <f t="shared" si="598"/>
        <v/>
      </c>
      <c r="Q864" s="20" t="str">
        <f t="shared" si="600"/>
        <v/>
      </c>
      <c r="R864" s="20" t="str">
        <f t="shared" si="602"/>
        <v/>
      </c>
      <c r="S864" s="20">
        <f t="shared" si="604"/>
        <v>16703</v>
      </c>
      <c r="T864" s="20" t="str">
        <f t="shared" si="606"/>
        <v/>
      </c>
      <c r="W864" s="5"/>
      <c r="X864" s="7"/>
      <c r="Z864" s="1"/>
      <c r="AA864" s="1"/>
      <c r="AB864" s="5"/>
      <c r="AC864" s="5"/>
      <c r="AD864" s="1"/>
    </row>
    <row r="865" spans="1:31" x14ac:dyDescent="0.25">
      <c r="A865" t="s">
        <v>71</v>
      </c>
      <c r="B865" t="s">
        <v>709</v>
      </c>
      <c r="C865">
        <v>18</v>
      </c>
      <c r="D865">
        <v>1163</v>
      </c>
      <c r="E865" s="15">
        <v>2.3580000000000001</v>
      </c>
      <c r="F865" s="6">
        <f t="shared" si="608"/>
        <v>4.7438888888888888</v>
      </c>
      <c r="G865">
        <f t="shared" si="592"/>
        <v>9</v>
      </c>
      <c r="H865">
        <f t="shared" si="610"/>
        <v>227</v>
      </c>
      <c r="I865" s="5">
        <f t="shared" si="591"/>
        <v>1119.8109999999999</v>
      </c>
      <c r="J865" s="7">
        <f t="shared" si="612"/>
        <v>0</v>
      </c>
      <c r="K865" t="str">
        <f t="shared" si="611"/>
        <v/>
      </c>
      <c r="M865" s="20" t="str">
        <f t="shared" si="593"/>
        <v/>
      </c>
      <c r="N865" s="20" t="str">
        <f>IF($G865=3,SUM($D863:D865),"")</f>
        <v/>
      </c>
      <c r="O865" s="20" t="str">
        <f t="shared" si="596"/>
        <v/>
      </c>
      <c r="P865" s="20" t="str">
        <f t="shared" si="598"/>
        <v/>
      </c>
      <c r="Q865" s="20" t="str">
        <f t="shared" si="600"/>
        <v/>
      </c>
      <c r="R865" s="20" t="str">
        <f t="shared" si="602"/>
        <v/>
      </c>
      <c r="S865" s="20" t="str">
        <f t="shared" si="604"/>
        <v/>
      </c>
      <c r="T865" s="20">
        <f t="shared" si="606"/>
        <v>17866</v>
      </c>
      <c r="W865" s="5"/>
      <c r="X865" s="7"/>
      <c r="Z865" s="1"/>
      <c r="AA865" s="1"/>
      <c r="AB865" s="5"/>
      <c r="AC865" s="5"/>
      <c r="AD865" s="1"/>
    </row>
    <row r="866" spans="1:31" x14ac:dyDescent="0.25">
      <c r="A866" t="s">
        <v>71</v>
      </c>
      <c r="B866" t="s">
        <v>871</v>
      </c>
      <c r="C866">
        <v>16</v>
      </c>
      <c r="D866">
        <v>1415</v>
      </c>
      <c r="E866" s="15">
        <v>3.8180000000000001</v>
      </c>
      <c r="F866" s="6">
        <f t="shared" si="609"/>
        <v>4.6513</v>
      </c>
      <c r="G866">
        <f t="shared" si="592"/>
        <v>10</v>
      </c>
      <c r="H866">
        <f t="shared" si="610"/>
        <v>243</v>
      </c>
      <c r="I866" s="5">
        <f t="shared" si="591"/>
        <v>1180.8989999999999</v>
      </c>
      <c r="J866" s="7">
        <f t="shared" si="612"/>
        <v>4.8596666666666666</v>
      </c>
      <c r="K866">
        <f t="shared" si="611"/>
        <v>19281</v>
      </c>
      <c r="M866" s="20" t="str">
        <f t="shared" si="593"/>
        <v/>
      </c>
      <c r="N866" s="20" t="str">
        <f>IF($G866=3,SUM($D864:D866),"")</f>
        <v/>
      </c>
      <c r="O866" s="20" t="str">
        <f t="shared" si="596"/>
        <v/>
      </c>
      <c r="P866" s="20" t="str">
        <f t="shared" si="598"/>
        <v/>
      </c>
      <c r="Q866" s="20" t="str">
        <f t="shared" si="600"/>
        <v/>
      </c>
      <c r="R866" s="20" t="str">
        <f t="shared" si="602"/>
        <v/>
      </c>
      <c r="S866" s="20" t="str">
        <f t="shared" si="604"/>
        <v/>
      </c>
      <c r="T866" s="20" t="str">
        <f t="shared" si="606"/>
        <v/>
      </c>
      <c r="W866" s="5"/>
      <c r="X866" s="7"/>
      <c r="Z866" s="1"/>
      <c r="AA866" s="1"/>
      <c r="AB866" s="5"/>
      <c r="AC866" s="5"/>
      <c r="AD866" s="1"/>
    </row>
    <row r="867" spans="1:31" x14ac:dyDescent="0.25">
      <c r="A867" t="s">
        <v>119</v>
      </c>
      <c r="B867" t="s">
        <v>459</v>
      </c>
      <c r="C867">
        <v>81</v>
      </c>
      <c r="D867">
        <v>4376</v>
      </c>
      <c r="E867" s="15">
        <v>2.8660000000000001</v>
      </c>
      <c r="F867" s="6">
        <f t="shared" si="594"/>
        <v>2.8660000000000001</v>
      </c>
      <c r="G867">
        <f t="shared" si="592"/>
        <v>1</v>
      </c>
      <c r="H867">
        <f t="shared" si="610"/>
        <v>81</v>
      </c>
      <c r="I867" s="5">
        <f t="shared" si="591"/>
        <v>232.14600000000002</v>
      </c>
      <c r="J867" s="7">
        <f t="shared" si="612"/>
        <v>0</v>
      </c>
      <c r="K867" t="str">
        <f t="shared" si="611"/>
        <v/>
      </c>
      <c r="M867" s="20" t="str">
        <f t="shared" si="593"/>
        <v/>
      </c>
      <c r="N867" s="20" t="str">
        <f>IF($G867=3,SUM($D865:D867),"")</f>
        <v/>
      </c>
      <c r="O867" s="20" t="str">
        <f t="shared" si="596"/>
        <v/>
      </c>
      <c r="P867" s="20" t="str">
        <f t="shared" si="598"/>
        <v/>
      </c>
      <c r="Q867" s="20" t="str">
        <f t="shared" si="600"/>
        <v/>
      </c>
      <c r="R867" s="20" t="str">
        <f t="shared" si="602"/>
        <v/>
      </c>
      <c r="S867" s="20" t="str">
        <f t="shared" si="604"/>
        <v/>
      </c>
      <c r="T867" s="20" t="str">
        <f t="shared" si="606"/>
        <v/>
      </c>
      <c r="W867" s="5"/>
      <c r="X867" s="7"/>
      <c r="Z867" s="1"/>
      <c r="AA867" s="1"/>
      <c r="AB867" s="5"/>
      <c r="AC867" s="5"/>
      <c r="AD867" s="1"/>
    </row>
    <row r="868" spans="1:31" x14ac:dyDescent="0.25">
      <c r="A868" t="s">
        <v>119</v>
      </c>
      <c r="B868" t="s">
        <v>509</v>
      </c>
      <c r="C868">
        <v>60</v>
      </c>
      <c r="D868">
        <v>3977</v>
      </c>
      <c r="E868" s="15">
        <v>2.9590000000000001</v>
      </c>
      <c r="F868" s="6">
        <f t="shared" si="595"/>
        <v>2.9125000000000001</v>
      </c>
      <c r="G868">
        <f t="shared" si="592"/>
        <v>2</v>
      </c>
      <c r="H868">
        <f t="shared" si="610"/>
        <v>141</v>
      </c>
      <c r="I868" s="5">
        <f t="shared" si="591"/>
        <v>409.68600000000004</v>
      </c>
      <c r="J868" s="7">
        <f t="shared" si="612"/>
        <v>0</v>
      </c>
      <c r="K868" t="str">
        <f t="shared" si="611"/>
        <v/>
      </c>
      <c r="M868" s="20">
        <f t="shared" si="593"/>
        <v>8353</v>
      </c>
      <c r="N868" s="20" t="str">
        <f>IF($G868=3,SUM($D866:D868),"")</f>
        <v/>
      </c>
      <c r="O868" s="20" t="str">
        <f t="shared" si="596"/>
        <v/>
      </c>
      <c r="P868" s="20" t="str">
        <f t="shared" si="598"/>
        <v/>
      </c>
      <c r="Q868" s="20" t="str">
        <f t="shared" si="600"/>
        <v/>
      </c>
      <c r="R868" s="20" t="str">
        <f t="shared" si="602"/>
        <v/>
      </c>
      <c r="S868" s="20" t="str">
        <f t="shared" si="604"/>
        <v/>
      </c>
      <c r="T868" s="20" t="str">
        <f t="shared" si="606"/>
        <v/>
      </c>
      <c r="W868" s="5"/>
      <c r="X868" s="7"/>
      <c r="Z868" s="5"/>
      <c r="AA868" s="1"/>
      <c r="AB868" s="5"/>
      <c r="AC868" s="5"/>
      <c r="AD868" s="1"/>
      <c r="AE868" s="5"/>
    </row>
    <row r="869" spans="1:31" x14ac:dyDescent="0.25">
      <c r="A869" t="s">
        <v>119</v>
      </c>
      <c r="B869" t="s">
        <v>510</v>
      </c>
      <c r="C869">
        <v>56</v>
      </c>
      <c r="D869">
        <v>3180</v>
      </c>
      <c r="E869" s="15">
        <v>2.2509999999999999</v>
      </c>
      <c r="F869" s="6">
        <f t="shared" si="597"/>
        <v>2.6920000000000002</v>
      </c>
      <c r="G869">
        <f t="shared" si="592"/>
        <v>3</v>
      </c>
      <c r="H869">
        <f t="shared" si="610"/>
        <v>197</v>
      </c>
      <c r="I869" s="5">
        <f t="shared" si="591"/>
        <v>535.74200000000008</v>
      </c>
      <c r="J869" s="7">
        <f t="shared" si="612"/>
        <v>0</v>
      </c>
      <c r="K869" t="str">
        <f t="shared" si="611"/>
        <v/>
      </c>
      <c r="M869" s="20" t="str">
        <f t="shared" si="593"/>
        <v/>
      </c>
      <c r="N869" s="20">
        <f>IF($G869=3,SUM($D867:D869),"")</f>
        <v>11533</v>
      </c>
      <c r="O869" s="20" t="str">
        <f t="shared" si="596"/>
        <v/>
      </c>
      <c r="P869" s="20" t="str">
        <f t="shared" si="598"/>
        <v/>
      </c>
      <c r="Q869" s="20" t="str">
        <f t="shared" si="600"/>
        <v/>
      </c>
      <c r="R869" s="20" t="str">
        <f t="shared" si="602"/>
        <v/>
      </c>
      <c r="S869" s="20" t="str">
        <f t="shared" si="604"/>
        <v/>
      </c>
      <c r="T869" s="20" t="str">
        <f t="shared" si="606"/>
        <v/>
      </c>
      <c r="W869" s="5"/>
      <c r="X869" s="7"/>
      <c r="Z869" s="1"/>
      <c r="AA869" s="1"/>
      <c r="AB869" s="5"/>
      <c r="AC869" s="5"/>
      <c r="AD869" s="1"/>
    </row>
    <row r="870" spans="1:31" x14ac:dyDescent="0.25">
      <c r="A870" t="s">
        <v>119</v>
      </c>
      <c r="B870" t="s">
        <v>730</v>
      </c>
      <c r="C870">
        <v>31</v>
      </c>
      <c r="D870">
        <v>1646</v>
      </c>
      <c r="E870" s="15">
        <v>2.0550000000000002</v>
      </c>
      <c r="F870" s="6">
        <f t="shared" si="599"/>
        <v>2.5327500000000001</v>
      </c>
      <c r="G870">
        <f t="shared" si="592"/>
        <v>4</v>
      </c>
      <c r="H870">
        <f t="shared" si="610"/>
        <v>228</v>
      </c>
      <c r="I870" s="5">
        <f t="shared" si="591"/>
        <v>599.44700000000012</v>
      </c>
      <c r="J870" s="7">
        <f t="shared" si="612"/>
        <v>0</v>
      </c>
      <c r="K870" t="str">
        <f t="shared" si="611"/>
        <v/>
      </c>
      <c r="M870" s="20" t="str">
        <f t="shared" si="593"/>
        <v/>
      </c>
      <c r="N870" s="20" t="str">
        <f>IF($G870=3,SUM($D868:D870),"")</f>
        <v/>
      </c>
      <c r="O870" s="20">
        <f t="shared" si="596"/>
        <v>13179</v>
      </c>
      <c r="P870" s="20" t="str">
        <f t="shared" si="598"/>
        <v/>
      </c>
      <c r="Q870" s="20" t="str">
        <f t="shared" si="600"/>
        <v/>
      </c>
      <c r="R870" s="20" t="str">
        <f t="shared" si="602"/>
        <v/>
      </c>
      <c r="S870" s="20" t="str">
        <f t="shared" si="604"/>
        <v/>
      </c>
      <c r="T870" s="20" t="str">
        <f t="shared" si="606"/>
        <v/>
      </c>
      <c r="W870" s="5"/>
      <c r="X870" s="7"/>
      <c r="Z870" s="5"/>
      <c r="AA870" s="1"/>
      <c r="AB870" s="5"/>
      <c r="AC870" s="5"/>
      <c r="AD870" s="1"/>
    </row>
    <row r="871" spans="1:31" x14ac:dyDescent="0.25">
      <c r="A871" t="s">
        <v>119</v>
      </c>
      <c r="B871" t="s">
        <v>487</v>
      </c>
      <c r="C871">
        <v>27</v>
      </c>
      <c r="D871">
        <v>1631</v>
      </c>
      <c r="E871" s="15">
        <v>3.8889999999999998</v>
      </c>
      <c r="F871" s="6">
        <f t="shared" si="601"/>
        <v>2.8039999999999998</v>
      </c>
      <c r="G871">
        <f t="shared" si="592"/>
        <v>5</v>
      </c>
      <c r="H871">
        <f t="shared" si="610"/>
        <v>255</v>
      </c>
      <c r="I871" s="5">
        <f t="shared" si="591"/>
        <v>704.45000000000016</v>
      </c>
      <c r="J871" s="7">
        <f t="shared" si="612"/>
        <v>0</v>
      </c>
      <c r="K871" t="str">
        <f t="shared" si="611"/>
        <v/>
      </c>
      <c r="M871" s="20" t="str">
        <f t="shared" si="593"/>
        <v/>
      </c>
      <c r="N871" s="20" t="str">
        <f>IF($G871=3,SUM($D869:D871),"")</f>
        <v/>
      </c>
      <c r="O871" s="20" t="str">
        <f t="shared" si="596"/>
        <v/>
      </c>
      <c r="P871" s="20">
        <f t="shared" si="598"/>
        <v>6457</v>
      </c>
      <c r="Q871" s="20" t="str">
        <f t="shared" si="600"/>
        <v/>
      </c>
      <c r="R871" s="20" t="str">
        <f t="shared" si="602"/>
        <v/>
      </c>
      <c r="S871" s="20" t="str">
        <f t="shared" si="604"/>
        <v/>
      </c>
      <c r="T871" s="20" t="str">
        <f t="shared" si="606"/>
        <v/>
      </c>
      <c r="W871" s="5"/>
      <c r="X871" s="7"/>
      <c r="Z871" s="1"/>
      <c r="AA871" s="1"/>
      <c r="AB871" s="5"/>
      <c r="AC871" s="5"/>
      <c r="AD871" s="1"/>
    </row>
    <row r="872" spans="1:31" x14ac:dyDescent="0.25">
      <c r="A872" t="s">
        <v>119</v>
      </c>
      <c r="B872" t="s">
        <v>1012</v>
      </c>
      <c r="C872">
        <v>21</v>
      </c>
      <c r="D872">
        <v>986</v>
      </c>
      <c r="E872" s="15">
        <v>2.5019999999999998</v>
      </c>
      <c r="F872" s="6">
        <f t="shared" si="603"/>
        <v>2.7536666666666663</v>
      </c>
      <c r="G872">
        <f t="shared" si="592"/>
        <v>6</v>
      </c>
      <c r="H872">
        <f t="shared" si="610"/>
        <v>276</v>
      </c>
      <c r="I872" s="5">
        <f t="shared" si="591"/>
        <v>756.99200000000019</v>
      </c>
      <c r="J872" s="7">
        <f t="shared" si="612"/>
        <v>0</v>
      </c>
      <c r="K872" t="str">
        <f t="shared" si="611"/>
        <v/>
      </c>
      <c r="M872" s="20" t="str">
        <f t="shared" si="593"/>
        <v/>
      </c>
      <c r="N872" s="20" t="str">
        <f>IF($G872=3,SUM($D870:D872),"")</f>
        <v/>
      </c>
      <c r="O872" s="20" t="str">
        <f t="shared" si="596"/>
        <v/>
      </c>
      <c r="P872" s="20" t="str">
        <f t="shared" si="598"/>
        <v/>
      </c>
      <c r="Q872" s="20">
        <f t="shared" si="600"/>
        <v>15796</v>
      </c>
      <c r="R872" s="20" t="str">
        <f t="shared" si="602"/>
        <v/>
      </c>
      <c r="S872" s="20" t="str">
        <f t="shared" si="604"/>
        <v/>
      </c>
      <c r="T872" s="20" t="str">
        <f t="shared" si="606"/>
        <v/>
      </c>
      <c r="W872" s="5"/>
      <c r="X872" s="7"/>
      <c r="Z872" s="1"/>
      <c r="AA872" s="1"/>
      <c r="AB872" s="5"/>
      <c r="AC872" s="5"/>
      <c r="AD872" s="1"/>
    </row>
    <row r="873" spans="1:31" x14ac:dyDescent="0.25">
      <c r="A873" t="s">
        <v>119</v>
      </c>
      <c r="B873" t="s">
        <v>599</v>
      </c>
      <c r="C873">
        <v>20</v>
      </c>
      <c r="D873">
        <v>1008</v>
      </c>
      <c r="E873" s="15">
        <v>2.395</v>
      </c>
      <c r="F873" s="6">
        <f t="shared" si="605"/>
        <v>2.702428571428571</v>
      </c>
      <c r="G873">
        <f t="shared" si="592"/>
        <v>7</v>
      </c>
      <c r="H873">
        <f t="shared" si="610"/>
        <v>296</v>
      </c>
      <c r="I873" s="5">
        <f t="shared" si="591"/>
        <v>804.89200000000017</v>
      </c>
      <c r="J873" s="7">
        <f t="shared" si="612"/>
        <v>0</v>
      </c>
      <c r="K873" t="str">
        <f t="shared" si="611"/>
        <v/>
      </c>
      <c r="M873" s="20" t="str">
        <f t="shared" si="593"/>
        <v/>
      </c>
      <c r="N873" s="20" t="str">
        <f>IF($G873=3,SUM($D871:D873),"")</f>
        <v/>
      </c>
      <c r="O873" s="20" t="str">
        <f t="shared" si="596"/>
        <v/>
      </c>
      <c r="P873" s="20" t="str">
        <f t="shared" si="598"/>
        <v/>
      </c>
      <c r="Q873" s="20" t="str">
        <f t="shared" si="600"/>
        <v/>
      </c>
      <c r="R873" s="20">
        <f t="shared" si="602"/>
        <v>16804</v>
      </c>
      <c r="S873" s="20" t="str">
        <f t="shared" si="604"/>
        <v/>
      </c>
      <c r="T873" s="20" t="str">
        <f t="shared" si="606"/>
        <v/>
      </c>
      <c r="W873" s="5"/>
      <c r="X873" s="7"/>
      <c r="Z873" s="1"/>
      <c r="AA873" s="1"/>
      <c r="AB873" s="5"/>
      <c r="AC873" s="5"/>
      <c r="AD873" s="1"/>
    </row>
    <row r="874" spans="1:31" x14ac:dyDescent="0.25">
      <c r="A874" t="s">
        <v>119</v>
      </c>
      <c r="B874" t="s">
        <v>1013</v>
      </c>
      <c r="C874">
        <v>20</v>
      </c>
      <c r="D874">
        <v>1035</v>
      </c>
      <c r="E874" s="15">
        <v>1.6</v>
      </c>
      <c r="F874" s="6">
        <f t="shared" si="607"/>
        <v>2.5646249999999999</v>
      </c>
      <c r="G874">
        <f t="shared" si="592"/>
        <v>8</v>
      </c>
      <c r="H874">
        <f t="shared" si="610"/>
        <v>316</v>
      </c>
      <c r="I874" s="5">
        <f t="shared" si="591"/>
        <v>836.89200000000017</v>
      </c>
      <c r="J874" s="7">
        <f t="shared" si="612"/>
        <v>0</v>
      </c>
      <c r="K874" t="str">
        <f t="shared" si="611"/>
        <v/>
      </c>
      <c r="M874" s="20" t="str">
        <f t="shared" si="593"/>
        <v/>
      </c>
      <c r="N874" s="20" t="str">
        <f>IF($G874=3,SUM($D872:D874),"")</f>
        <v/>
      </c>
      <c r="O874" s="20" t="str">
        <f t="shared" si="596"/>
        <v/>
      </c>
      <c r="P874" s="20" t="str">
        <f t="shared" si="598"/>
        <v/>
      </c>
      <c r="Q874" s="20" t="str">
        <f t="shared" si="600"/>
        <v/>
      </c>
      <c r="R874" s="20" t="str">
        <f t="shared" si="602"/>
        <v/>
      </c>
      <c r="S874" s="20">
        <f t="shared" si="604"/>
        <v>17839</v>
      </c>
      <c r="T874" s="20" t="str">
        <f t="shared" si="606"/>
        <v/>
      </c>
      <c r="W874" s="5"/>
      <c r="X874" s="7"/>
      <c r="Z874" s="1"/>
      <c r="AA874" s="1"/>
      <c r="AB874" s="5"/>
      <c r="AC874" s="5"/>
      <c r="AD874" s="1"/>
    </row>
    <row r="875" spans="1:31" x14ac:dyDescent="0.25">
      <c r="A875" t="s">
        <v>119</v>
      </c>
      <c r="B875" t="s">
        <v>1014</v>
      </c>
      <c r="C875">
        <v>17</v>
      </c>
      <c r="D875">
        <v>845</v>
      </c>
      <c r="E875" s="15">
        <v>2.5249999999999999</v>
      </c>
      <c r="F875" s="6">
        <f t="shared" si="608"/>
        <v>2.560222222222222</v>
      </c>
      <c r="G875">
        <f t="shared" si="592"/>
        <v>9</v>
      </c>
      <c r="H875">
        <f t="shared" si="610"/>
        <v>333</v>
      </c>
      <c r="I875" s="5">
        <f t="shared" si="591"/>
        <v>879.81700000000012</v>
      </c>
      <c r="J875" s="7">
        <f t="shared" si="612"/>
        <v>0</v>
      </c>
      <c r="K875" t="str">
        <f t="shared" si="611"/>
        <v/>
      </c>
      <c r="M875" s="20" t="str">
        <f t="shared" si="593"/>
        <v/>
      </c>
      <c r="N875" s="20" t="str">
        <f>IF($G875=3,SUM($D873:D875),"")</f>
        <v/>
      </c>
      <c r="O875" s="20" t="str">
        <f t="shared" si="596"/>
        <v/>
      </c>
      <c r="P875" s="20" t="str">
        <f t="shared" si="598"/>
        <v/>
      </c>
      <c r="Q875" s="20" t="str">
        <f t="shared" si="600"/>
        <v/>
      </c>
      <c r="R875" s="20" t="str">
        <f t="shared" si="602"/>
        <v/>
      </c>
      <c r="S875" s="20" t="str">
        <f t="shared" si="604"/>
        <v/>
      </c>
      <c r="T875" s="20">
        <f t="shared" si="606"/>
        <v>18684</v>
      </c>
      <c r="W875" s="5"/>
      <c r="X875" s="7"/>
      <c r="Z875" s="5"/>
      <c r="AA875" s="1"/>
      <c r="AB875" s="5"/>
      <c r="AC875" s="5"/>
      <c r="AD875" s="1"/>
    </row>
    <row r="876" spans="1:31" x14ac:dyDescent="0.25">
      <c r="A876" t="s">
        <v>119</v>
      </c>
      <c r="B876" t="s">
        <v>1912</v>
      </c>
      <c r="C876">
        <v>12</v>
      </c>
      <c r="D876">
        <v>690</v>
      </c>
      <c r="E876" s="15">
        <v>1.06</v>
      </c>
      <c r="F876" s="6">
        <f t="shared" si="609"/>
        <v>2.4101999999999997</v>
      </c>
      <c r="G876">
        <f t="shared" si="592"/>
        <v>10</v>
      </c>
      <c r="H876">
        <f t="shared" si="610"/>
        <v>345</v>
      </c>
      <c r="I876" s="5">
        <f t="shared" si="591"/>
        <v>892.53700000000015</v>
      </c>
      <c r="J876" s="7">
        <f t="shared" si="612"/>
        <v>2.5870637681159425</v>
      </c>
      <c r="K876">
        <f t="shared" si="611"/>
        <v>19374</v>
      </c>
      <c r="M876" s="20" t="str">
        <f t="shared" si="593"/>
        <v/>
      </c>
      <c r="N876" s="20" t="str">
        <f>IF($G876=3,SUM($D874:D876),"")</f>
        <v/>
      </c>
      <c r="O876" s="20" t="str">
        <f t="shared" si="596"/>
        <v/>
      </c>
      <c r="P876" s="20" t="str">
        <f t="shared" si="598"/>
        <v/>
      </c>
      <c r="Q876" s="20" t="str">
        <f t="shared" si="600"/>
        <v/>
      </c>
      <c r="R876" s="20" t="str">
        <f t="shared" si="602"/>
        <v/>
      </c>
      <c r="S876" s="20" t="str">
        <f t="shared" si="604"/>
        <v/>
      </c>
      <c r="T876" s="20" t="str">
        <f t="shared" si="606"/>
        <v/>
      </c>
      <c r="W876" s="5"/>
      <c r="X876" s="7"/>
      <c r="Z876" s="1"/>
      <c r="AA876" s="1"/>
      <c r="AB876" s="5"/>
      <c r="AC876" s="5"/>
      <c r="AD876" s="1"/>
    </row>
    <row r="877" spans="1:31" x14ac:dyDescent="0.25">
      <c r="A877" t="s">
        <v>125</v>
      </c>
      <c r="B877" t="s">
        <v>1044</v>
      </c>
      <c r="C877">
        <v>236</v>
      </c>
      <c r="D877">
        <v>14259</v>
      </c>
      <c r="E877" s="15">
        <v>4.891</v>
      </c>
      <c r="F877" s="6">
        <f t="shared" si="594"/>
        <v>4.891</v>
      </c>
      <c r="G877">
        <f t="shared" si="592"/>
        <v>1</v>
      </c>
      <c r="H877">
        <f t="shared" si="610"/>
        <v>236</v>
      </c>
      <c r="I877" s="5">
        <f t="shared" si="591"/>
        <v>1154.2760000000001</v>
      </c>
      <c r="J877" s="7">
        <f t="shared" si="612"/>
        <v>0</v>
      </c>
      <c r="K877" t="str">
        <f t="shared" si="611"/>
        <v/>
      </c>
      <c r="M877" s="20" t="str">
        <f t="shared" si="593"/>
        <v/>
      </c>
      <c r="N877" s="20" t="str">
        <f>IF($G877=3,SUM($D875:D877),"")</f>
        <v/>
      </c>
      <c r="O877" s="20" t="str">
        <f t="shared" si="596"/>
        <v/>
      </c>
      <c r="P877" s="20" t="str">
        <f t="shared" si="598"/>
        <v/>
      </c>
      <c r="Q877" s="20" t="str">
        <f t="shared" si="600"/>
        <v/>
      </c>
      <c r="R877" s="20" t="str">
        <f t="shared" si="602"/>
        <v/>
      </c>
      <c r="S877" s="20" t="str">
        <f t="shared" si="604"/>
        <v/>
      </c>
      <c r="T877" s="20" t="str">
        <f t="shared" si="606"/>
        <v/>
      </c>
      <c r="W877" s="5"/>
      <c r="X877" s="7"/>
      <c r="Z877" s="1"/>
      <c r="AA877" s="1"/>
      <c r="AB877" s="5"/>
      <c r="AC877" s="5"/>
      <c r="AD877" s="1"/>
    </row>
    <row r="878" spans="1:31" x14ac:dyDescent="0.25">
      <c r="A878" t="s">
        <v>125</v>
      </c>
      <c r="B878" t="s">
        <v>1045</v>
      </c>
      <c r="C878">
        <v>165</v>
      </c>
      <c r="D878">
        <v>10150</v>
      </c>
      <c r="E878" s="15">
        <v>4.0339999999999998</v>
      </c>
      <c r="F878" s="6">
        <f t="shared" si="595"/>
        <v>4.4625000000000004</v>
      </c>
      <c r="G878">
        <f t="shared" si="592"/>
        <v>2</v>
      </c>
      <c r="H878">
        <f t="shared" si="610"/>
        <v>401</v>
      </c>
      <c r="I878" s="5">
        <f t="shared" si="591"/>
        <v>1819.886</v>
      </c>
      <c r="J878" s="7">
        <f t="shared" si="612"/>
        <v>0</v>
      </c>
      <c r="K878" t="str">
        <f t="shared" si="611"/>
        <v/>
      </c>
      <c r="M878" s="20">
        <f t="shared" si="593"/>
        <v>24409</v>
      </c>
      <c r="N878" s="20" t="str">
        <f>IF($G878=3,SUM($D876:D878),"")</f>
        <v/>
      </c>
      <c r="O878" s="20" t="str">
        <f t="shared" si="596"/>
        <v/>
      </c>
      <c r="P878" s="20" t="str">
        <f t="shared" si="598"/>
        <v/>
      </c>
      <c r="Q878" s="20" t="str">
        <f t="shared" si="600"/>
        <v/>
      </c>
      <c r="R878" s="20" t="str">
        <f t="shared" si="602"/>
        <v/>
      </c>
      <c r="S878" s="20" t="str">
        <f t="shared" si="604"/>
        <v/>
      </c>
      <c r="T878" s="20" t="str">
        <f t="shared" si="606"/>
        <v/>
      </c>
      <c r="W878" s="5"/>
      <c r="X878" s="7"/>
      <c r="Z878" s="5"/>
      <c r="AA878" s="1"/>
      <c r="AB878" s="5"/>
      <c r="AC878" s="5"/>
      <c r="AD878" s="1"/>
      <c r="AE878" s="5"/>
    </row>
    <row r="879" spans="1:31" x14ac:dyDescent="0.25">
      <c r="A879" t="s">
        <v>125</v>
      </c>
      <c r="B879" t="s">
        <v>273</v>
      </c>
      <c r="C879">
        <v>32</v>
      </c>
      <c r="D879">
        <v>24506</v>
      </c>
      <c r="E879" s="15">
        <v>2.6739999999999999</v>
      </c>
      <c r="F879" s="6">
        <f t="shared" si="597"/>
        <v>3.8663333333333334</v>
      </c>
      <c r="G879">
        <f t="shared" si="592"/>
        <v>3</v>
      </c>
      <c r="H879">
        <f t="shared" si="610"/>
        <v>433</v>
      </c>
      <c r="I879" s="5">
        <f t="shared" si="591"/>
        <v>1905.454</v>
      </c>
      <c r="J879" s="7">
        <f t="shared" si="612"/>
        <v>0</v>
      </c>
      <c r="K879" t="str">
        <f t="shared" si="611"/>
        <v/>
      </c>
      <c r="M879" s="20" t="str">
        <f t="shared" si="593"/>
        <v/>
      </c>
      <c r="N879" s="20">
        <f>IF($G879=3,SUM($D877:D879),"")</f>
        <v>48915</v>
      </c>
      <c r="O879" s="20" t="str">
        <f t="shared" si="596"/>
        <v/>
      </c>
      <c r="P879" s="20" t="str">
        <f t="shared" si="598"/>
        <v/>
      </c>
      <c r="Q879" s="20" t="str">
        <f t="shared" si="600"/>
        <v/>
      </c>
      <c r="R879" s="20" t="str">
        <f t="shared" si="602"/>
        <v/>
      </c>
      <c r="S879" s="20" t="str">
        <f t="shared" si="604"/>
        <v/>
      </c>
      <c r="T879" s="20" t="str">
        <f t="shared" si="606"/>
        <v/>
      </c>
      <c r="W879" s="5"/>
      <c r="X879" s="7"/>
      <c r="Z879" s="1"/>
      <c r="AA879" s="1"/>
      <c r="AB879" s="5"/>
      <c r="AC879" s="5"/>
      <c r="AD879" s="1"/>
    </row>
    <row r="880" spans="1:31" x14ac:dyDescent="0.25">
      <c r="A880" t="s">
        <v>125</v>
      </c>
      <c r="B880" t="s">
        <v>1046</v>
      </c>
      <c r="C880">
        <v>22</v>
      </c>
      <c r="D880">
        <v>4404</v>
      </c>
      <c r="E880" s="15">
        <v>3.72</v>
      </c>
      <c r="F880" s="6">
        <f t="shared" si="599"/>
        <v>3.8297500000000002</v>
      </c>
      <c r="G880">
        <f t="shared" si="592"/>
        <v>4</v>
      </c>
      <c r="H880">
        <f t="shared" si="610"/>
        <v>455</v>
      </c>
      <c r="I880" s="5">
        <f t="shared" si="591"/>
        <v>1987.2939999999999</v>
      </c>
      <c r="J880" s="7">
        <f t="shared" si="612"/>
        <v>0</v>
      </c>
      <c r="K880" t="str">
        <f t="shared" si="611"/>
        <v/>
      </c>
      <c r="M880" s="20" t="str">
        <f t="shared" si="593"/>
        <v/>
      </c>
      <c r="N880" s="20" t="str">
        <f>IF($G880=3,SUM($D878:D880),"")</f>
        <v/>
      </c>
      <c r="O880" s="20">
        <f t="shared" si="596"/>
        <v>53319</v>
      </c>
      <c r="P880" s="20" t="str">
        <f t="shared" si="598"/>
        <v/>
      </c>
      <c r="Q880" s="20" t="str">
        <f t="shared" si="600"/>
        <v/>
      </c>
      <c r="R880" s="20" t="str">
        <f t="shared" si="602"/>
        <v/>
      </c>
      <c r="S880" s="20" t="str">
        <f t="shared" si="604"/>
        <v/>
      </c>
      <c r="T880" s="20" t="str">
        <f t="shared" si="606"/>
        <v/>
      </c>
      <c r="W880" s="5"/>
      <c r="X880" s="7"/>
      <c r="Z880" s="1"/>
      <c r="AA880" s="1"/>
      <c r="AB880" s="5"/>
      <c r="AC880" s="5"/>
      <c r="AD880" s="1"/>
    </row>
    <row r="881" spans="1:31" x14ac:dyDescent="0.25">
      <c r="A881" t="s">
        <v>125</v>
      </c>
      <c r="B881" t="s">
        <v>1047</v>
      </c>
      <c r="C881">
        <v>11</v>
      </c>
      <c r="D881">
        <v>667</v>
      </c>
      <c r="E881" s="15">
        <v>1.698</v>
      </c>
      <c r="F881" s="6">
        <f t="shared" si="601"/>
        <v>3.4034</v>
      </c>
      <c r="G881">
        <f t="shared" si="592"/>
        <v>5</v>
      </c>
      <c r="H881">
        <f t="shared" si="610"/>
        <v>466</v>
      </c>
      <c r="I881" s="5">
        <f t="shared" si="591"/>
        <v>2005.972</v>
      </c>
      <c r="J881" s="7">
        <f t="shared" si="612"/>
        <v>0</v>
      </c>
      <c r="K881" t="str">
        <f t="shared" si="611"/>
        <v/>
      </c>
      <c r="M881" s="20" t="str">
        <f t="shared" si="593"/>
        <v/>
      </c>
      <c r="N881" s="20" t="str">
        <f>IF($G881=3,SUM($D879:D881),"")</f>
        <v/>
      </c>
      <c r="O881" s="20" t="str">
        <f t="shared" si="596"/>
        <v/>
      </c>
      <c r="P881" s="20">
        <f t="shared" si="598"/>
        <v>29577</v>
      </c>
      <c r="Q881" s="20" t="str">
        <f t="shared" si="600"/>
        <v/>
      </c>
      <c r="R881" s="20" t="str">
        <f t="shared" si="602"/>
        <v/>
      </c>
      <c r="S881" s="20" t="str">
        <f t="shared" si="604"/>
        <v/>
      </c>
      <c r="T881" s="20" t="str">
        <f t="shared" si="606"/>
        <v/>
      </c>
      <c r="W881" s="5"/>
      <c r="X881" s="7"/>
      <c r="Z881" s="1"/>
      <c r="AA881" s="1"/>
      <c r="AB881" s="5"/>
      <c r="AC881" s="5"/>
      <c r="AD881" s="1"/>
    </row>
    <row r="882" spans="1:31" x14ac:dyDescent="0.25">
      <c r="A882" t="s">
        <v>125</v>
      </c>
      <c r="B882" t="s">
        <v>1048</v>
      </c>
      <c r="C882">
        <v>6</v>
      </c>
      <c r="D882">
        <v>297</v>
      </c>
      <c r="E882" s="15">
        <v>2.0110000000000001</v>
      </c>
      <c r="F882" s="6">
        <f t="shared" si="603"/>
        <v>3.1713333333333331</v>
      </c>
      <c r="G882">
        <f t="shared" si="592"/>
        <v>6</v>
      </c>
      <c r="H882">
        <f t="shared" si="610"/>
        <v>472</v>
      </c>
      <c r="I882" s="5">
        <f t="shared" si="591"/>
        <v>2018.038</v>
      </c>
      <c r="J882" s="7">
        <f t="shared" si="612"/>
        <v>0</v>
      </c>
      <c r="K882" t="str">
        <f t="shared" si="611"/>
        <v/>
      </c>
      <c r="M882" s="20" t="str">
        <f t="shared" si="593"/>
        <v/>
      </c>
      <c r="N882" s="20" t="str">
        <f>IF($G882=3,SUM($D880:D882),"")</f>
        <v/>
      </c>
      <c r="O882" s="20" t="str">
        <f t="shared" si="596"/>
        <v/>
      </c>
      <c r="P882" s="20" t="str">
        <f t="shared" si="598"/>
        <v/>
      </c>
      <c r="Q882" s="20">
        <f t="shared" si="600"/>
        <v>54283</v>
      </c>
      <c r="R882" s="20" t="str">
        <f t="shared" si="602"/>
        <v/>
      </c>
      <c r="S882" s="20" t="str">
        <f t="shared" si="604"/>
        <v/>
      </c>
      <c r="T882" s="20" t="str">
        <f t="shared" si="606"/>
        <v/>
      </c>
      <c r="W882" s="5"/>
      <c r="X882" s="7"/>
      <c r="Z882" s="1"/>
      <c r="AA882" s="1"/>
      <c r="AB882" s="5"/>
      <c r="AC882" s="5"/>
      <c r="AD882" s="1"/>
    </row>
    <row r="883" spans="1:31" x14ac:dyDescent="0.25">
      <c r="A883" t="s">
        <v>125</v>
      </c>
      <c r="B883" t="s">
        <v>1049</v>
      </c>
      <c r="C883">
        <v>5</v>
      </c>
      <c r="D883">
        <v>295</v>
      </c>
      <c r="E883" s="15">
        <v>1.31</v>
      </c>
      <c r="F883" s="6">
        <f t="shared" si="605"/>
        <v>2.9054285714285712</v>
      </c>
      <c r="G883">
        <f t="shared" si="592"/>
        <v>7</v>
      </c>
      <c r="H883">
        <f t="shared" si="610"/>
        <v>477</v>
      </c>
      <c r="I883" s="5">
        <f t="shared" si="591"/>
        <v>2024.588</v>
      </c>
      <c r="J883" s="7">
        <f t="shared" si="612"/>
        <v>0</v>
      </c>
      <c r="K883" t="str">
        <f t="shared" si="611"/>
        <v/>
      </c>
      <c r="M883" s="20" t="str">
        <f t="shared" si="593"/>
        <v/>
      </c>
      <c r="N883" s="20" t="str">
        <f>IF($G883=3,SUM($D881:D883),"")</f>
        <v/>
      </c>
      <c r="O883" s="20" t="str">
        <f t="shared" si="596"/>
        <v/>
      </c>
      <c r="P883" s="20" t="str">
        <f t="shared" si="598"/>
        <v/>
      </c>
      <c r="Q883" s="20" t="str">
        <f t="shared" si="600"/>
        <v/>
      </c>
      <c r="R883" s="20">
        <f t="shared" si="602"/>
        <v>54578</v>
      </c>
      <c r="S883" s="20" t="str">
        <f t="shared" si="604"/>
        <v/>
      </c>
      <c r="T883" s="20" t="str">
        <f t="shared" si="606"/>
        <v/>
      </c>
      <c r="W883" s="5"/>
      <c r="X883" s="7"/>
      <c r="Z883" s="1"/>
      <c r="AA883" s="1"/>
      <c r="AB883" s="5"/>
      <c r="AC883" s="5"/>
      <c r="AD883" s="1"/>
    </row>
    <row r="884" spans="1:31" x14ac:dyDescent="0.25">
      <c r="A884" t="s">
        <v>125</v>
      </c>
      <c r="B884" t="s">
        <v>1051</v>
      </c>
      <c r="C884">
        <v>5</v>
      </c>
      <c r="D884">
        <v>371</v>
      </c>
      <c r="E884" s="15">
        <v>1.722</v>
      </c>
      <c r="F884" s="6">
        <f t="shared" si="607"/>
        <v>2.7574999999999998</v>
      </c>
      <c r="G884">
        <f t="shared" si="592"/>
        <v>8</v>
      </c>
      <c r="H884">
        <f t="shared" si="610"/>
        <v>482</v>
      </c>
      <c r="I884" s="5">
        <f t="shared" si="591"/>
        <v>2033.1979999999999</v>
      </c>
      <c r="J884" s="7">
        <f t="shared" si="612"/>
        <v>0</v>
      </c>
      <c r="K884" t="str">
        <f t="shared" si="611"/>
        <v/>
      </c>
      <c r="M884" s="20" t="str">
        <f t="shared" si="593"/>
        <v/>
      </c>
      <c r="N884" s="20" t="str">
        <f>IF($G884=3,SUM($D882:D884),"")</f>
        <v/>
      </c>
      <c r="O884" s="20" t="str">
        <f t="shared" si="596"/>
        <v/>
      </c>
      <c r="P884" s="20" t="str">
        <f t="shared" si="598"/>
        <v/>
      </c>
      <c r="Q884" s="20" t="str">
        <f t="shared" si="600"/>
        <v/>
      </c>
      <c r="R884" s="20" t="str">
        <f t="shared" si="602"/>
        <v/>
      </c>
      <c r="S884" s="20">
        <f t="shared" si="604"/>
        <v>54949</v>
      </c>
      <c r="T884" s="20" t="str">
        <f t="shared" si="606"/>
        <v/>
      </c>
      <c r="W884" s="5"/>
      <c r="X884" s="7"/>
      <c r="Z884" s="1"/>
      <c r="AA884" s="1"/>
      <c r="AB884" s="5"/>
      <c r="AC884" s="5"/>
      <c r="AD884" s="1"/>
    </row>
    <row r="885" spans="1:31" x14ac:dyDescent="0.25">
      <c r="A885" t="s">
        <v>125</v>
      </c>
      <c r="B885" t="s">
        <v>1050</v>
      </c>
      <c r="C885">
        <v>3</v>
      </c>
      <c r="D885">
        <v>298</v>
      </c>
      <c r="E885" s="15">
        <v>1.837</v>
      </c>
      <c r="F885" s="6">
        <f t="shared" si="608"/>
        <v>2.6552222222222222</v>
      </c>
      <c r="G885">
        <f t="shared" si="592"/>
        <v>9</v>
      </c>
      <c r="H885">
        <f t="shared" si="610"/>
        <v>485</v>
      </c>
      <c r="I885" s="5">
        <f t="shared" si="591"/>
        <v>2038.7089999999998</v>
      </c>
      <c r="J885" s="7">
        <f t="shared" si="612"/>
        <v>0</v>
      </c>
      <c r="K885" t="str">
        <f t="shared" si="611"/>
        <v/>
      </c>
      <c r="M885" s="20" t="str">
        <f t="shared" si="593"/>
        <v/>
      </c>
      <c r="N885" s="20" t="str">
        <f>IF($G885=3,SUM($D883:D885),"")</f>
        <v/>
      </c>
      <c r="O885" s="20" t="str">
        <f t="shared" si="596"/>
        <v/>
      </c>
      <c r="P885" s="20" t="str">
        <f t="shared" si="598"/>
        <v/>
      </c>
      <c r="Q885" s="20" t="str">
        <f t="shared" si="600"/>
        <v/>
      </c>
      <c r="R885" s="20" t="str">
        <f t="shared" si="602"/>
        <v/>
      </c>
      <c r="S885" s="20" t="str">
        <f t="shared" si="604"/>
        <v/>
      </c>
      <c r="T885" s="20">
        <f t="shared" si="606"/>
        <v>55247</v>
      </c>
      <c r="W885" s="5"/>
      <c r="X885" s="7"/>
      <c r="Z885" s="1"/>
      <c r="AA885" s="1"/>
      <c r="AB885" s="5"/>
      <c r="AC885" s="5"/>
      <c r="AD885" s="1"/>
    </row>
    <row r="886" spans="1:31" x14ac:dyDescent="0.25">
      <c r="A886" t="s">
        <v>125</v>
      </c>
      <c r="B886" t="s">
        <v>1913</v>
      </c>
      <c r="C886">
        <v>3</v>
      </c>
      <c r="D886">
        <v>141</v>
      </c>
      <c r="E886" s="15">
        <v>1.1200000000000001</v>
      </c>
      <c r="F886" s="6">
        <f t="shared" si="609"/>
        <v>2.5017</v>
      </c>
      <c r="G886">
        <f t="shared" si="592"/>
        <v>10</v>
      </c>
      <c r="H886">
        <f t="shared" si="610"/>
        <v>488</v>
      </c>
      <c r="I886" s="5">
        <f t="shared" si="591"/>
        <v>2042.0689999999997</v>
      </c>
      <c r="J886" s="7">
        <f t="shared" si="612"/>
        <v>4.1845676229508193</v>
      </c>
      <c r="K886">
        <f t="shared" si="611"/>
        <v>55388</v>
      </c>
      <c r="M886" s="20" t="str">
        <f t="shared" si="593"/>
        <v/>
      </c>
      <c r="N886" s="20" t="str">
        <f>IF($G886=3,SUM($D884:D886),"")</f>
        <v/>
      </c>
      <c r="O886" s="20" t="str">
        <f t="shared" si="596"/>
        <v/>
      </c>
      <c r="P886" s="20" t="str">
        <f t="shared" si="598"/>
        <v/>
      </c>
      <c r="Q886" s="20" t="str">
        <f t="shared" si="600"/>
        <v/>
      </c>
      <c r="R886" s="20" t="str">
        <f t="shared" si="602"/>
        <v/>
      </c>
      <c r="S886" s="20" t="str">
        <f t="shared" si="604"/>
        <v/>
      </c>
      <c r="T886" s="20" t="str">
        <f t="shared" si="606"/>
        <v/>
      </c>
      <c r="W886" s="5"/>
      <c r="X886" s="7"/>
      <c r="Z886" s="1"/>
      <c r="AA886" s="1"/>
      <c r="AB886" s="5"/>
      <c r="AC886" s="5"/>
      <c r="AD886" s="1"/>
    </row>
    <row r="887" spans="1:31" x14ac:dyDescent="0.25">
      <c r="A887" t="s">
        <v>121</v>
      </c>
      <c r="B887" t="s">
        <v>697</v>
      </c>
      <c r="C887">
        <v>64</v>
      </c>
      <c r="D887">
        <v>3865</v>
      </c>
      <c r="E887" s="15">
        <v>1.216</v>
      </c>
      <c r="F887" s="6">
        <f t="shared" si="594"/>
        <v>1.216</v>
      </c>
      <c r="G887">
        <f t="shared" si="592"/>
        <v>1</v>
      </c>
      <c r="H887">
        <f t="shared" si="610"/>
        <v>64</v>
      </c>
      <c r="I887" s="5">
        <f t="shared" si="591"/>
        <v>77.823999999999998</v>
      </c>
      <c r="J887" s="7">
        <f t="shared" si="612"/>
        <v>0</v>
      </c>
      <c r="K887" t="str">
        <f t="shared" si="611"/>
        <v/>
      </c>
      <c r="M887" s="20" t="str">
        <f t="shared" si="593"/>
        <v/>
      </c>
      <c r="N887" s="20" t="str">
        <f>IF($G887=3,SUM($D885:D887),"")</f>
        <v/>
      </c>
      <c r="O887" s="20" t="str">
        <f t="shared" si="596"/>
        <v/>
      </c>
      <c r="P887" s="20" t="str">
        <f t="shared" si="598"/>
        <v/>
      </c>
      <c r="Q887" s="20" t="str">
        <f t="shared" si="600"/>
        <v/>
      </c>
      <c r="R887" s="20" t="str">
        <f t="shared" si="602"/>
        <v/>
      </c>
      <c r="S887" s="20" t="str">
        <f t="shared" si="604"/>
        <v/>
      </c>
      <c r="T887" s="20" t="str">
        <f t="shared" si="606"/>
        <v/>
      </c>
      <c r="W887" s="5"/>
      <c r="X887" s="7"/>
      <c r="Z887" s="1"/>
      <c r="AA887" s="1"/>
      <c r="AB887" s="5"/>
      <c r="AC887" s="5"/>
      <c r="AD887" s="1"/>
    </row>
    <row r="888" spans="1:31" x14ac:dyDescent="0.25">
      <c r="A888" t="s">
        <v>121</v>
      </c>
      <c r="B888" t="s">
        <v>1019</v>
      </c>
      <c r="C888">
        <v>53</v>
      </c>
      <c r="D888">
        <v>2505</v>
      </c>
      <c r="E888" s="15">
        <v>2.9449999999999998</v>
      </c>
      <c r="F888" s="6">
        <f t="shared" si="595"/>
        <v>2.0804999999999998</v>
      </c>
      <c r="G888">
        <f t="shared" si="592"/>
        <v>2</v>
      </c>
      <c r="H888">
        <f t="shared" si="610"/>
        <v>117</v>
      </c>
      <c r="I888" s="5">
        <f t="shared" si="591"/>
        <v>233.90899999999999</v>
      </c>
      <c r="J888" s="7">
        <f t="shared" si="612"/>
        <v>0</v>
      </c>
      <c r="K888" t="str">
        <f t="shared" si="611"/>
        <v/>
      </c>
      <c r="M888" s="20">
        <f t="shared" si="593"/>
        <v>6370</v>
      </c>
      <c r="N888" s="20" t="str">
        <f>IF($G888=3,SUM($D886:D888),"")</f>
        <v/>
      </c>
      <c r="O888" s="20" t="str">
        <f t="shared" si="596"/>
        <v/>
      </c>
      <c r="P888" s="20" t="str">
        <f t="shared" si="598"/>
        <v/>
      </c>
      <c r="Q888" s="20" t="str">
        <f t="shared" si="600"/>
        <v/>
      </c>
      <c r="R888" s="20" t="str">
        <f t="shared" si="602"/>
        <v/>
      </c>
      <c r="S888" s="20" t="str">
        <f t="shared" si="604"/>
        <v/>
      </c>
      <c r="T888" s="20" t="str">
        <f t="shared" si="606"/>
        <v/>
      </c>
      <c r="W888" s="5"/>
      <c r="X888" s="7"/>
      <c r="Z888" s="5"/>
      <c r="AA888" s="1"/>
      <c r="AB888" s="5"/>
      <c r="AC888" s="5"/>
      <c r="AD888" s="1"/>
      <c r="AE888" s="5"/>
    </row>
    <row r="889" spans="1:31" x14ac:dyDescent="0.25">
      <c r="A889" t="s">
        <v>121</v>
      </c>
      <c r="B889" t="s">
        <v>1020</v>
      </c>
      <c r="C889">
        <v>51</v>
      </c>
      <c r="D889">
        <v>2579</v>
      </c>
      <c r="E889" s="15">
        <v>2.3530000000000002</v>
      </c>
      <c r="F889" s="6">
        <f t="shared" si="597"/>
        <v>2.1713333333333331</v>
      </c>
      <c r="G889">
        <f t="shared" si="592"/>
        <v>3</v>
      </c>
      <c r="H889">
        <f t="shared" si="610"/>
        <v>168</v>
      </c>
      <c r="I889" s="5">
        <f t="shared" si="591"/>
        <v>353.91200000000003</v>
      </c>
      <c r="J889" s="7">
        <f t="shared" si="612"/>
        <v>0</v>
      </c>
      <c r="K889" t="str">
        <f t="shared" si="611"/>
        <v/>
      </c>
      <c r="M889" s="20" t="str">
        <f t="shared" si="593"/>
        <v/>
      </c>
      <c r="N889" s="20">
        <f>IF($G889=3,SUM($D887:D889),"")</f>
        <v>8949</v>
      </c>
      <c r="O889" s="20" t="str">
        <f t="shared" si="596"/>
        <v/>
      </c>
      <c r="P889" s="20" t="str">
        <f t="shared" si="598"/>
        <v/>
      </c>
      <c r="Q889" s="20" t="str">
        <f t="shared" si="600"/>
        <v/>
      </c>
      <c r="R889" s="20" t="str">
        <f t="shared" si="602"/>
        <v/>
      </c>
      <c r="S889" s="20" t="str">
        <f t="shared" si="604"/>
        <v/>
      </c>
      <c r="T889" s="20" t="str">
        <f t="shared" si="606"/>
        <v/>
      </c>
      <c r="W889" s="5"/>
      <c r="X889" s="7"/>
      <c r="Z889" s="1"/>
      <c r="AA889" s="1"/>
      <c r="AB889" s="5"/>
      <c r="AC889" s="5"/>
      <c r="AD889" s="1"/>
    </row>
    <row r="890" spans="1:31" x14ac:dyDescent="0.25">
      <c r="A890" t="s">
        <v>121</v>
      </c>
      <c r="B890" t="s">
        <v>1021</v>
      </c>
      <c r="C890">
        <v>40</v>
      </c>
      <c r="D890">
        <v>2121</v>
      </c>
      <c r="E890" s="15">
        <v>2.2530000000000001</v>
      </c>
      <c r="F890" s="6">
        <f t="shared" si="599"/>
        <v>2.1917499999999999</v>
      </c>
      <c r="G890">
        <f t="shared" si="592"/>
        <v>4</v>
      </c>
      <c r="H890">
        <f t="shared" si="610"/>
        <v>208</v>
      </c>
      <c r="I890" s="5">
        <f t="shared" si="591"/>
        <v>444.03200000000004</v>
      </c>
      <c r="J890" s="7">
        <f t="shared" si="612"/>
        <v>0</v>
      </c>
      <c r="K890" t="str">
        <f t="shared" si="611"/>
        <v/>
      </c>
      <c r="M890" s="20" t="str">
        <f t="shared" si="593"/>
        <v/>
      </c>
      <c r="N890" s="20" t="str">
        <f>IF($G890=3,SUM($D888:D890),"")</f>
        <v/>
      </c>
      <c r="O890" s="20">
        <f t="shared" si="596"/>
        <v>11070</v>
      </c>
      <c r="P890" s="20" t="str">
        <f t="shared" si="598"/>
        <v/>
      </c>
      <c r="Q890" s="20" t="str">
        <f t="shared" si="600"/>
        <v/>
      </c>
      <c r="R890" s="20" t="str">
        <f t="shared" si="602"/>
        <v/>
      </c>
      <c r="S890" s="20" t="str">
        <f t="shared" si="604"/>
        <v/>
      </c>
      <c r="T890" s="20" t="str">
        <f t="shared" si="606"/>
        <v/>
      </c>
      <c r="W890" s="5"/>
      <c r="X890" s="7"/>
      <c r="Z890" s="1"/>
      <c r="AA890" s="1"/>
      <c r="AB890" s="5"/>
      <c r="AC890" s="5"/>
      <c r="AD890" s="1"/>
    </row>
    <row r="891" spans="1:31" x14ac:dyDescent="0.25">
      <c r="A891" t="s">
        <v>121</v>
      </c>
      <c r="B891" t="s">
        <v>1024</v>
      </c>
      <c r="C891">
        <v>31</v>
      </c>
      <c r="D891">
        <v>1552</v>
      </c>
      <c r="E891" s="15">
        <v>3.5640000000000001</v>
      </c>
      <c r="F891" s="6">
        <f t="shared" si="601"/>
        <v>2.4661999999999997</v>
      </c>
      <c r="G891">
        <f t="shared" si="592"/>
        <v>5</v>
      </c>
      <c r="H891">
        <f t="shared" si="610"/>
        <v>239</v>
      </c>
      <c r="I891" s="5">
        <f t="shared" si="591"/>
        <v>554.51600000000008</v>
      </c>
      <c r="J891" s="7">
        <f t="shared" si="612"/>
        <v>0</v>
      </c>
      <c r="K891" t="str">
        <f t="shared" si="611"/>
        <v/>
      </c>
      <c r="M891" s="20" t="str">
        <f t="shared" si="593"/>
        <v/>
      </c>
      <c r="N891" s="20" t="str">
        <f>IF($G891=3,SUM($D889:D891),"")</f>
        <v/>
      </c>
      <c r="O891" s="20" t="str">
        <f t="shared" si="596"/>
        <v/>
      </c>
      <c r="P891" s="20">
        <f t="shared" si="598"/>
        <v>6252</v>
      </c>
      <c r="Q891" s="20" t="str">
        <f t="shared" si="600"/>
        <v/>
      </c>
      <c r="R891" s="20" t="str">
        <f t="shared" si="602"/>
        <v/>
      </c>
      <c r="S891" s="20" t="str">
        <f t="shared" si="604"/>
        <v/>
      </c>
      <c r="T891" s="20" t="str">
        <f t="shared" si="606"/>
        <v/>
      </c>
      <c r="W891" s="5"/>
      <c r="X891" s="7"/>
      <c r="Z891" s="1"/>
      <c r="AA891" s="1"/>
      <c r="AB891" s="5"/>
      <c r="AC891" s="5"/>
      <c r="AD891" s="1"/>
    </row>
    <row r="892" spans="1:31" x14ac:dyDescent="0.25">
      <c r="A892" t="s">
        <v>121</v>
      </c>
      <c r="B892" t="s">
        <v>1022</v>
      </c>
      <c r="C892">
        <v>28</v>
      </c>
      <c r="D892">
        <v>2152</v>
      </c>
      <c r="E892" s="15">
        <v>2.645</v>
      </c>
      <c r="F892" s="6">
        <f t="shared" si="603"/>
        <v>2.496</v>
      </c>
      <c r="G892">
        <f t="shared" si="592"/>
        <v>6</v>
      </c>
      <c r="H892">
        <f t="shared" si="610"/>
        <v>267</v>
      </c>
      <c r="I892" s="5">
        <f t="shared" si="591"/>
        <v>628.57600000000002</v>
      </c>
      <c r="J892" s="7">
        <f t="shared" si="612"/>
        <v>0</v>
      </c>
      <c r="K892" t="str">
        <f t="shared" si="611"/>
        <v/>
      </c>
      <c r="M892" s="20" t="str">
        <f t="shared" si="593"/>
        <v/>
      </c>
      <c r="N892" s="20" t="str">
        <f>IF($G892=3,SUM($D890:D892),"")</f>
        <v/>
      </c>
      <c r="O892" s="20" t="str">
        <f t="shared" si="596"/>
        <v/>
      </c>
      <c r="P892" s="20" t="str">
        <f t="shared" si="598"/>
        <v/>
      </c>
      <c r="Q892" s="20">
        <f t="shared" si="600"/>
        <v>14774</v>
      </c>
      <c r="R892" s="20" t="str">
        <f t="shared" si="602"/>
        <v/>
      </c>
      <c r="S892" s="20" t="str">
        <f t="shared" si="604"/>
        <v/>
      </c>
      <c r="T892" s="20" t="str">
        <f t="shared" si="606"/>
        <v/>
      </c>
      <c r="W892" s="5"/>
      <c r="X892" s="7"/>
      <c r="Z892" s="1"/>
      <c r="AA892" s="1"/>
      <c r="AB892" s="5"/>
      <c r="AC892" s="5"/>
      <c r="AD892" s="1"/>
    </row>
    <row r="893" spans="1:31" x14ac:dyDescent="0.25">
      <c r="A893" t="s">
        <v>121</v>
      </c>
      <c r="B893" t="s">
        <v>1914</v>
      </c>
      <c r="C893">
        <v>24</v>
      </c>
      <c r="D893">
        <v>1751</v>
      </c>
      <c r="E893" s="15">
        <v>2.379</v>
      </c>
      <c r="F893" s="6">
        <f t="shared" si="605"/>
        <v>2.4792857142857145</v>
      </c>
      <c r="G893">
        <f t="shared" si="592"/>
        <v>7</v>
      </c>
      <c r="H893">
        <f t="shared" si="610"/>
        <v>291</v>
      </c>
      <c r="I893" s="5">
        <f t="shared" si="591"/>
        <v>685.67200000000003</v>
      </c>
      <c r="J893" s="7">
        <f t="shared" si="612"/>
        <v>0</v>
      </c>
      <c r="K893" t="str">
        <f t="shared" si="611"/>
        <v/>
      </c>
      <c r="M893" s="20" t="str">
        <f t="shared" si="593"/>
        <v/>
      </c>
      <c r="N893" s="20" t="str">
        <f>IF($G893=3,SUM($D891:D893),"")</f>
        <v/>
      </c>
      <c r="O893" s="20" t="str">
        <f t="shared" si="596"/>
        <v/>
      </c>
      <c r="P893" s="20" t="str">
        <f t="shared" si="598"/>
        <v/>
      </c>
      <c r="Q893" s="20" t="str">
        <f t="shared" si="600"/>
        <v/>
      </c>
      <c r="R893" s="20">
        <f t="shared" si="602"/>
        <v>16525</v>
      </c>
      <c r="S893" s="20" t="str">
        <f t="shared" si="604"/>
        <v/>
      </c>
      <c r="T893" s="20" t="str">
        <f t="shared" si="606"/>
        <v/>
      </c>
      <c r="W893" s="5"/>
      <c r="X893" s="7"/>
      <c r="Z893" s="1"/>
      <c r="AA893" s="1"/>
      <c r="AB893" s="5"/>
      <c r="AC893" s="5"/>
      <c r="AD893" s="1"/>
    </row>
    <row r="894" spans="1:31" x14ac:dyDescent="0.25">
      <c r="A894" t="s">
        <v>121</v>
      </c>
      <c r="B894" t="s">
        <v>1023</v>
      </c>
      <c r="C894">
        <v>24</v>
      </c>
      <c r="D894">
        <v>1374</v>
      </c>
      <c r="E894" s="15">
        <v>3.4660000000000002</v>
      </c>
      <c r="F894" s="6">
        <f t="shared" si="607"/>
        <v>2.6026250000000002</v>
      </c>
      <c r="G894">
        <f t="shared" si="592"/>
        <v>8</v>
      </c>
      <c r="H894">
        <f t="shared" si="610"/>
        <v>315</v>
      </c>
      <c r="I894" s="5">
        <f t="shared" si="591"/>
        <v>768.85599999999999</v>
      </c>
      <c r="J894" s="7">
        <f t="shared" si="612"/>
        <v>0</v>
      </c>
      <c r="K894" t="str">
        <f t="shared" si="611"/>
        <v/>
      </c>
      <c r="M894" s="20" t="str">
        <f t="shared" si="593"/>
        <v/>
      </c>
      <c r="N894" s="20" t="str">
        <f>IF($G894=3,SUM($D892:D894),"")</f>
        <v/>
      </c>
      <c r="O894" s="20" t="str">
        <f t="shared" si="596"/>
        <v/>
      </c>
      <c r="P894" s="20" t="str">
        <f t="shared" si="598"/>
        <v/>
      </c>
      <c r="Q894" s="20" t="str">
        <f t="shared" si="600"/>
        <v/>
      </c>
      <c r="R894" s="20" t="str">
        <f t="shared" si="602"/>
        <v/>
      </c>
      <c r="S894" s="20">
        <f t="shared" si="604"/>
        <v>17899</v>
      </c>
      <c r="T894" s="20" t="str">
        <f t="shared" si="606"/>
        <v/>
      </c>
      <c r="W894" s="5"/>
      <c r="X894" s="7"/>
      <c r="Z894" s="1"/>
      <c r="AA894" s="1"/>
      <c r="AB894" s="5"/>
      <c r="AC894" s="5"/>
      <c r="AD894" s="1"/>
    </row>
    <row r="895" spans="1:31" x14ac:dyDescent="0.25">
      <c r="A895" t="s">
        <v>121</v>
      </c>
      <c r="B895" t="s">
        <v>1915</v>
      </c>
      <c r="C895">
        <v>22</v>
      </c>
      <c r="D895">
        <v>1031</v>
      </c>
      <c r="E895" s="15">
        <v>3.137</v>
      </c>
      <c r="F895" s="6">
        <f t="shared" si="608"/>
        <v>2.6620000000000004</v>
      </c>
      <c r="G895">
        <f t="shared" si="592"/>
        <v>9</v>
      </c>
      <c r="H895">
        <f t="shared" si="610"/>
        <v>337</v>
      </c>
      <c r="I895" s="5">
        <f t="shared" si="591"/>
        <v>837.87</v>
      </c>
      <c r="J895" s="7">
        <f t="shared" si="612"/>
        <v>0</v>
      </c>
      <c r="K895" t="str">
        <f t="shared" si="611"/>
        <v/>
      </c>
      <c r="M895" s="20" t="str">
        <f t="shared" si="593"/>
        <v/>
      </c>
      <c r="N895" s="20" t="str">
        <f>IF($G895=3,SUM($D893:D895),"")</f>
        <v/>
      </c>
      <c r="O895" s="20" t="str">
        <f t="shared" si="596"/>
        <v/>
      </c>
      <c r="P895" s="20" t="str">
        <f t="shared" si="598"/>
        <v/>
      </c>
      <c r="Q895" s="20" t="str">
        <f t="shared" si="600"/>
        <v/>
      </c>
      <c r="R895" s="20" t="str">
        <f t="shared" si="602"/>
        <v/>
      </c>
      <c r="S895" s="20" t="str">
        <f t="shared" si="604"/>
        <v/>
      </c>
      <c r="T895" s="20">
        <f t="shared" si="606"/>
        <v>18930</v>
      </c>
      <c r="W895" s="5"/>
      <c r="X895" s="7"/>
      <c r="Z895" s="1"/>
      <c r="AA895" s="1"/>
      <c r="AB895" s="5"/>
      <c r="AC895" s="5"/>
      <c r="AD895" s="1"/>
    </row>
    <row r="896" spans="1:31" x14ac:dyDescent="0.25">
      <c r="A896" t="s">
        <v>121</v>
      </c>
      <c r="B896" t="s">
        <v>1916</v>
      </c>
      <c r="C896">
        <v>21</v>
      </c>
      <c r="D896">
        <v>1114</v>
      </c>
      <c r="E896" s="15">
        <v>2.5099999999999998</v>
      </c>
      <c r="F896" s="6">
        <f t="shared" si="609"/>
        <v>2.6468000000000003</v>
      </c>
      <c r="G896">
        <f t="shared" si="592"/>
        <v>10</v>
      </c>
      <c r="H896">
        <f t="shared" si="610"/>
        <v>358</v>
      </c>
      <c r="I896" s="5">
        <f t="shared" si="591"/>
        <v>890.58</v>
      </c>
      <c r="J896" s="7">
        <f t="shared" si="612"/>
        <v>2.4876536312849162</v>
      </c>
      <c r="K896">
        <f t="shared" si="611"/>
        <v>20044</v>
      </c>
      <c r="M896" s="20" t="str">
        <f t="shared" si="593"/>
        <v/>
      </c>
      <c r="N896" s="20" t="str">
        <f>IF($G896=3,SUM($D894:D896),"")</f>
        <v/>
      </c>
      <c r="O896" s="20" t="str">
        <f t="shared" si="596"/>
        <v/>
      </c>
      <c r="P896" s="20" t="str">
        <f t="shared" si="598"/>
        <v/>
      </c>
      <c r="Q896" s="20" t="str">
        <f t="shared" si="600"/>
        <v/>
      </c>
      <c r="R896" s="20" t="str">
        <f t="shared" si="602"/>
        <v/>
      </c>
      <c r="S896" s="20" t="str">
        <f t="shared" si="604"/>
        <v/>
      </c>
      <c r="T896" s="20" t="str">
        <f t="shared" si="606"/>
        <v/>
      </c>
      <c r="W896" s="5"/>
      <c r="X896" s="7"/>
      <c r="Z896" s="1"/>
      <c r="AA896" s="1"/>
      <c r="AB896" s="5"/>
      <c r="AC896" s="5"/>
      <c r="AD896" s="1"/>
    </row>
    <row r="897" spans="1:31" x14ac:dyDescent="0.25">
      <c r="A897" t="s">
        <v>109</v>
      </c>
      <c r="B897" t="s">
        <v>952</v>
      </c>
      <c r="C897">
        <v>66</v>
      </c>
      <c r="D897">
        <v>2949</v>
      </c>
      <c r="E897" s="15">
        <v>3.375</v>
      </c>
      <c r="F897" s="6">
        <f t="shared" si="594"/>
        <v>3.375</v>
      </c>
      <c r="G897">
        <f t="shared" si="592"/>
        <v>1</v>
      </c>
      <c r="H897">
        <f t="shared" si="610"/>
        <v>66</v>
      </c>
      <c r="I897" s="5">
        <f t="shared" si="591"/>
        <v>222.75</v>
      </c>
      <c r="J897" s="7">
        <f t="shared" si="612"/>
        <v>0</v>
      </c>
      <c r="K897" t="str">
        <f t="shared" si="611"/>
        <v/>
      </c>
      <c r="M897" s="20" t="str">
        <f t="shared" si="593"/>
        <v/>
      </c>
      <c r="N897" s="20" t="str">
        <f>IF($G897=3,SUM($D895:D897),"")</f>
        <v/>
      </c>
      <c r="O897" s="20" t="str">
        <f t="shared" si="596"/>
        <v/>
      </c>
      <c r="P897" s="20" t="str">
        <f t="shared" si="598"/>
        <v/>
      </c>
      <c r="Q897" s="20" t="str">
        <f t="shared" si="600"/>
        <v/>
      </c>
      <c r="R897" s="20" t="str">
        <f t="shared" si="602"/>
        <v/>
      </c>
      <c r="S897" s="20" t="str">
        <f t="shared" si="604"/>
        <v/>
      </c>
      <c r="T897" s="20" t="str">
        <f t="shared" si="606"/>
        <v/>
      </c>
      <c r="W897" s="5"/>
      <c r="X897" s="7"/>
      <c r="Z897" s="1"/>
      <c r="AA897" s="1"/>
      <c r="AB897" s="5"/>
      <c r="AC897" s="5"/>
      <c r="AD897" s="1"/>
    </row>
    <row r="898" spans="1:31" x14ac:dyDescent="0.25">
      <c r="A898" t="s">
        <v>109</v>
      </c>
      <c r="B898" t="s">
        <v>951</v>
      </c>
      <c r="C898">
        <v>59</v>
      </c>
      <c r="D898">
        <v>3342</v>
      </c>
      <c r="E898" s="15">
        <v>3.7690000000000001</v>
      </c>
      <c r="F898" s="6">
        <f t="shared" si="595"/>
        <v>3.5720000000000001</v>
      </c>
      <c r="G898">
        <f t="shared" si="592"/>
        <v>2</v>
      </c>
      <c r="H898">
        <f t="shared" si="610"/>
        <v>125</v>
      </c>
      <c r="I898" s="5">
        <f t="shared" ref="I898:I961" si="613">IF(G897&gt;G898,E898*C898,E898*C898+I897)</f>
        <v>445.12099999999998</v>
      </c>
      <c r="J898" s="7">
        <f t="shared" si="612"/>
        <v>0</v>
      </c>
      <c r="K898" t="str">
        <f t="shared" si="611"/>
        <v/>
      </c>
      <c r="M898" s="20">
        <f t="shared" si="593"/>
        <v>6291</v>
      </c>
      <c r="N898" s="20" t="str">
        <f>IF($G898=3,SUM($D896:D898),"")</f>
        <v/>
      </c>
      <c r="O898" s="20" t="str">
        <f t="shared" si="596"/>
        <v/>
      </c>
      <c r="P898" s="20" t="str">
        <f t="shared" si="598"/>
        <v/>
      </c>
      <c r="Q898" s="20" t="str">
        <f t="shared" si="600"/>
        <v/>
      </c>
      <c r="R898" s="20" t="str">
        <f t="shared" si="602"/>
        <v/>
      </c>
      <c r="S898" s="20" t="str">
        <f t="shared" si="604"/>
        <v/>
      </c>
      <c r="T898" s="20" t="str">
        <f t="shared" si="606"/>
        <v/>
      </c>
      <c r="W898" s="5"/>
      <c r="X898" s="7"/>
      <c r="Z898" s="5"/>
      <c r="AA898" s="1"/>
      <c r="AB898" s="5"/>
      <c r="AC898" s="5"/>
      <c r="AD898" s="1"/>
      <c r="AE898" s="5"/>
    </row>
    <row r="899" spans="1:31" x14ac:dyDescent="0.25">
      <c r="A899" t="s">
        <v>109</v>
      </c>
      <c r="B899" t="s">
        <v>685</v>
      </c>
      <c r="C899">
        <v>43</v>
      </c>
      <c r="D899">
        <v>2189</v>
      </c>
      <c r="E899" s="15">
        <v>3.8889999999999998</v>
      </c>
      <c r="F899" s="6">
        <f t="shared" si="597"/>
        <v>3.6776666666666666</v>
      </c>
      <c r="G899">
        <f t="shared" si="592"/>
        <v>3</v>
      </c>
      <c r="H899">
        <f t="shared" si="610"/>
        <v>168</v>
      </c>
      <c r="I899" s="5">
        <f t="shared" si="613"/>
        <v>612.34799999999996</v>
      </c>
      <c r="J899" s="7">
        <f t="shared" si="612"/>
        <v>0</v>
      </c>
      <c r="K899" t="str">
        <f t="shared" si="611"/>
        <v/>
      </c>
      <c r="M899" s="20" t="str">
        <f t="shared" si="593"/>
        <v/>
      </c>
      <c r="N899" s="20">
        <f>IF($G899=3,SUM($D897:D899),"")</f>
        <v>8480</v>
      </c>
      <c r="O899" s="20" t="str">
        <f t="shared" si="596"/>
        <v/>
      </c>
      <c r="P899" s="20" t="str">
        <f t="shared" si="598"/>
        <v/>
      </c>
      <c r="Q899" s="20" t="str">
        <f t="shared" si="600"/>
        <v/>
      </c>
      <c r="R899" s="20" t="str">
        <f t="shared" si="602"/>
        <v/>
      </c>
      <c r="S899" s="20" t="str">
        <f t="shared" si="604"/>
        <v/>
      </c>
      <c r="T899" s="20" t="str">
        <f t="shared" si="606"/>
        <v/>
      </c>
      <c r="W899" s="5"/>
      <c r="X899" s="7"/>
      <c r="Z899" s="1"/>
      <c r="AA899" s="1"/>
      <c r="AB899" s="5"/>
      <c r="AC899" s="5"/>
      <c r="AD899" s="1"/>
    </row>
    <row r="900" spans="1:31" x14ac:dyDescent="0.25">
      <c r="A900" t="s">
        <v>109</v>
      </c>
      <c r="B900" t="s">
        <v>950</v>
      </c>
      <c r="C900">
        <v>42</v>
      </c>
      <c r="D900">
        <v>2327</v>
      </c>
      <c r="E900" s="15">
        <v>4.1390000000000002</v>
      </c>
      <c r="F900" s="6">
        <f t="shared" si="599"/>
        <v>3.7930000000000001</v>
      </c>
      <c r="G900">
        <f t="shared" ref="G900:G963" si="614">IF(A900=A899,G899+1,1)</f>
        <v>4</v>
      </c>
      <c r="H900">
        <f t="shared" si="610"/>
        <v>210</v>
      </c>
      <c r="I900" s="5">
        <f t="shared" si="613"/>
        <v>786.18599999999992</v>
      </c>
      <c r="J900" s="7">
        <f t="shared" si="612"/>
        <v>0</v>
      </c>
      <c r="K900" t="str">
        <f t="shared" si="611"/>
        <v/>
      </c>
      <c r="M900" s="20" t="str">
        <f t="shared" ref="M900:M963" si="615">IF($G900=2,SUM($D899:$D900),"")</f>
        <v/>
      </c>
      <c r="N900" s="20" t="str">
        <f>IF($G900=3,SUM($D898:D900),"")</f>
        <v/>
      </c>
      <c r="O900" s="20">
        <f t="shared" si="596"/>
        <v>10807</v>
      </c>
      <c r="P900" s="20" t="str">
        <f t="shared" si="598"/>
        <v/>
      </c>
      <c r="Q900" s="20" t="str">
        <f t="shared" si="600"/>
        <v/>
      </c>
      <c r="R900" s="20" t="str">
        <f t="shared" si="602"/>
        <v/>
      </c>
      <c r="S900" s="20" t="str">
        <f t="shared" si="604"/>
        <v/>
      </c>
      <c r="T900" s="20" t="str">
        <f t="shared" si="606"/>
        <v/>
      </c>
      <c r="W900" s="5"/>
      <c r="X900" s="7"/>
      <c r="Z900" s="1"/>
      <c r="AA900" s="1"/>
      <c r="AB900" s="5"/>
      <c r="AC900" s="5"/>
      <c r="AD900" s="1"/>
    </row>
    <row r="901" spans="1:31" x14ac:dyDescent="0.25">
      <c r="A901" t="s">
        <v>109</v>
      </c>
      <c r="B901" t="s">
        <v>953</v>
      </c>
      <c r="C901">
        <v>41</v>
      </c>
      <c r="D901">
        <v>1868</v>
      </c>
      <c r="E901" s="15">
        <v>4.01</v>
      </c>
      <c r="F901" s="6">
        <f t="shared" si="601"/>
        <v>3.8364000000000003</v>
      </c>
      <c r="G901">
        <f t="shared" si="614"/>
        <v>5</v>
      </c>
      <c r="H901">
        <f t="shared" si="610"/>
        <v>251</v>
      </c>
      <c r="I901" s="5">
        <f t="shared" si="613"/>
        <v>950.59599999999989</v>
      </c>
      <c r="J901" s="7">
        <f t="shared" si="612"/>
        <v>0</v>
      </c>
      <c r="K901" t="str">
        <f t="shared" si="611"/>
        <v/>
      </c>
      <c r="M901" s="20" t="str">
        <f t="shared" si="615"/>
        <v/>
      </c>
      <c r="N901" s="20" t="str">
        <f>IF($G901=3,SUM($D899:D901),"")</f>
        <v/>
      </c>
      <c r="O901" s="20" t="str">
        <f t="shared" si="596"/>
        <v/>
      </c>
      <c r="P901" s="20">
        <f t="shared" si="598"/>
        <v>6384</v>
      </c>
      <c r="Q901" s="20" t="str">
        <f t="shared" si="600"/>
        <v/>
      </c>
      <c r="R901" s="20" t="str">
        <f t="shared" si="602"/>
        <v/>
      </c>
      <c r="S901" s="20" t="str">
        <f t="shared" si="604"/>
        <v/>
      </c>
      <c r="T901" s="20" t="str">
        <f t="shared" si="606"/>
        <v/>
      </c>
      <c r="W901" s="5"/>
      <c r="X901" s="7"/>
      <c r="Z901" s="1"/>
      <c r="AA901" s="1"/>
      <c r="AB901" s="5"/>
      <c r="AC901" s="5"/>
      <c r="AD901" s="1"/>
    </row>
    <row r="902" spans="1:31" x14ac:dyDescent="0.25">
      <c r="A902" t="s">
        <v>109</v>
      </c>
      <c r="B902" t="s">
        <v>955</v>
      </c>
      <c r="C902">
        <v>20</v>
      </c>
      <c r="D902">
        <v>917</v>
      </c>
      <c r="E902" s="15">
        <v>2.706</v>
      </c>
      <c r="F902" s="6">
        <f t="shared" si="603"/>
        <v>3.6480000000000001</v>
      </c>
      <c r="G902">
        <f t="shared" si="614"/>
        <v>6</v>
      </c>
      <c r="H902">
        <f t="shared" si="610"/>
        <v>271</v>
      </c>
      <c r="I902" s="5">
        <f t="shared" si="613"/>
        <v>1004.7159999999999</v>
      </c>
      <c r="J902" s="7">
        <f t="shared" si="612"/>
        <v>0</v>
      </c>
      <c r="K902" t="str">
        <f t="shared" si="611"/>
        <v/>
      </c>
      <c r="M902" s="20" t="str">
        <f t="shared" si="615"/>
        <v/>
      </c>
      <c r="N902" s="20" t="str">
        <f>IF($G902=3,SUM($D900:D902),"")</f>
        <v/>
      </c>
      <c r="O902" s="20" t="str">
        <f t="shared" ref="O902:O965" si="616">IF(G902=4,SUM(D899:D902),"")</f>
        <v/>
      </c>
      <c r="P902" s="20" t="str">
        <f t="shared" si="598"/>
        <v/>
      </c>
      <c r="Q902" s="20">
        <f t="shared" si="600"/>
        <v>13592</v>
      </c>
      <c r="R902" s="20" t="str">
        <f t="shared" si="602"/>
        <v/>
      </c>
      <c r="S902" s="20" t="str">
        <f t="shared" si="604"/>
        <v/>
      </c>
      <c r="T902" s="20" t="str">
        <f t="shared" si="606"/>
        <v/>
      </c>
      <c r="W902" s="5"/>
      <c r="X902" s="7"/>
      <c r="Z902" s="1"/>
      <c r="AA902" s="1"/>
      <c r="AB902" s="5"/>
      <c r="AC902" s="5"/>
      <c r="AD902" s="1"/>
    </row>
    <row r="903" spans="1:31" x14ac:dyDescent="0.25">
      <c r="A903" t="s">
        <v>109</v>
      </c>
      <c r="B903" t="s">
        <v>954</v>
      </c>
      <c r="C903">
        <v>19</v>
      </c>
      <c r="D903">
        <v>818</v>
      </c>
      <c r="E903" s="15">
        <v>3.6070000000000002</v>
      </c>
      <c r="F903" s="6">
        <f t="shared" si="605"/>
        <v>3.6421428571428573</v>
      </c>
      <c r="G903">
        <f t="shared" si="614"/>
        <v>7</v>
      </c>
      <c r="H903">
        <f t="shared" si="610"/>
        <v>290</v>
      </c>
      <c r="I903" s="5">
        <f t="shared" si="613"/>
        <v>1073.2489999999998</v>
      </c>
      <c r="J903" s="7">
        <f t="shared" si="612"/>
        <v>0</v>
      </c>
      <c r="K903" t="str">
        <f t="shared" si="611"/>
        <v/>
      </c>
      <c r="M903" s="20" t="str">
        <f t="shared" si="615"/>
        <v/>
      </c>
      <c r="N903" s="20" t="str">
        <f>IF($G903=3,SUM($D901:D903),"")</f>
        <v/>
      </c>
      <c r="O903" s="20" t="str">
        <f t="shared" si="616"/>
        <v/>
      </c>
      <c r="P903" s="20" t="str">
        <f t="shared" ref="P903:P966" si="617">IF($G903=5,SUM($D901:$D903),"")</f>
        <v/>
      </c>
      <c r="Q903" s="20" t="str">
        <f t="shared" si="600"/>
        <v/>
      </c>
      <c r="R903" s="20">
        <f t="shared" si="602"/>
        <v>14410</v>
      </c>
      <c r="S903" s="20" t="str">
        <f t="shared" si="604"/>
        <v/>
      </c>
      <c r="T903" s="20" t="str">
        <f t="shared" si="606"/>
        <v/>
      </c>
      <c r="W903" s="5"/>
      <c r="X903" s="7"/>
      <c r="Z903" s="1"/>
      <c r="AA903" s="1"/>
      <c r="AB903" s="5"/>
      <c r="AC903" s="5"/>
      <c r="AD903" s="1"/>
    </row>
    <row r="904" spans="1:31" x14ac:dyDescent="0.25">
      <c r="A904" t="s">
        <v>109</v>
      </c>
      <c r="B904" t="s">
        <v>1917</v>
      </c>
      <c r="C904">
        <v>15</v>
      </c>
      <c r="D904">
        <v>736</v>
      </c>
      <c r="E904" s="15">
        <v>1.333</v>
      </c>
      <c r="F904" s="6">
        <f t="shared" si="607"/>
        <v>3.3534999999999999</v>
      </c>
      <c r="G904">
        <f t="shared" si="614"/>
        <v>8</v>
      </c>
      <c r="H904">
        <f t="shared" si="610"/>
        <v>305</v>
      </c>
      <c r="I904" s="5">
        <f t="shared" si="613"/>
        <v>1093.2439999999997</v>
      </c>
      <c r="J904" s="7">
        <f t="shared" si="612"/>
        <v>0</v>
      </c>
      <c r="K904" t="str">
        <f t="shared" si="611"/>
        <v/>
      </c>
      <c r="M904" s="20" t="str">
        <f t="shared" si="615"/>
        <v/>
      </c>
      <c r="N904" s="20" t="str">
        <f>IF($G904=3,SUM($D902:D904),"")</f>
        <v/>
      </c>
      <c r="O904" s="20" t="str">
        <f t="shared" si="616"/>
        <v/>
      </c>
      <c r="P904" s="20" t="str">
        <f t="shared" si="617"/>
        <v/>
      </c>
      <c r="Q904" s="20" t="str">
        <f t="shared" ref="Q904:Q967" si="618">IF($G904=6,SUM($D899:$D904),"")</f>
        <v/>
      </c>
      <c r="R904" s="20" t="str">
        <f t="shared" si="602"/>
        <v/>
      </c>
      <c r="S904" s="20">
        <f t="shared" si="604"/>
        <v>15146</v>
      </c>
      <c r="T904" s="20" t="str">
        <f t="shared" si="606"/>
        <v/>
      </c>
      <c r="W904" s="5"/>
      <c r="X904" s="7"/>
      <c r="Z904" s="1"/>
      <c r="AA904" s="1"/>
      <c r="AB904" s="5"/>
      <c r="AC904" s="5"/>
      <c r="AD904" s="1"/>
    </row>
    <row r="905" spans="1:31" x14ac:dyDescent="0.25">
      <c r="A905" t="s">
        <v>109</v>
      </c>
      <c r="B905" t="s">
        <v>956</v>
      </c>
      <c r="C905">
        <v>15</v>
      </c>
      <c r="D905">
        <v>593</v>
      </c>
      <c r="E905" s="15">
        <v>2.7490000000000001</v>
      </c>
      <c r="F905" s="6">
        <f t="shared" si="608"/>
        <v>3.2863333333333333</v>
      </c>
      <c r="G905">
        <f t="shared" si="614"/>
        <v>9</v>
      </c>
      <c r="H905">
        <f t="shared" si="610"/>
        <v>320</v>
      </c>
      <c r="I905" s="5">
        <f t="shared" si="613"/>
        <v>1134.4789999999996</v>
      </c>
      <c r="J905" s="7">
        <f t="shared" si="612"/>
        <v>0</v>
      </c>
      <c r="K905" t="str">
        <f t="shared" si="611"/>
        <v/>
      </c>
      <c r="M905" s="20" t="str">
        <f t="shared" si="615"/>
        <v/>
      </c>
      <c r="N905" s="20" t="str">
        <f>IF($G905=3,SUM($D903:D905),"")</f>
        <v/>
      </c>
      <c r="O905" s="20" t="str">
        <f t="shared" si="616"/>
        <v/>
      </c>
      <c r="P905" s="20" t="str">
        <f t="shared" si="617"/>
        <v/>
      </c>
      <c r="Q905" s="20" t="str">
        <f t="shared" si="618"/>
        <v/>
      </c>
      <c r="R905" s="20" t="str">
        <f t="shared" ref="R905:R968" si="619">IF($G905=7,SUM($D899:$D905),"")</f>
        <v/>
      </c>
      <c r="S905" s="20" t="str">
        <f t="shared" si="604"/>
        <v/>
      </c>
      <c r="T905" s="20">
        <f t="shared" si="606"/>
        <v>15739</v>
      </c>
      <c r="W905" s="5"/>
      <c r="X905" s="7"/>
      <c r="Z905" s="1"/>
      <c r="AA905" s="1"/>
      <c r="AB905" s="5"/>
      <c r="AC905" s="5"/>
      <c r="AD905" s="1"/>
    </row>
    <row r="906" spans="1:31" x14ac:dyDescent="0.25">
      <c r="A906" t="s">
        <v>109</v>
      </c>
      <c r="B906" t="s">
        <v>1918</v>
      </c>
      <c r="C906">
        <v>13</v>
      </c>
      <c r="D906">
        <v>614</v>
      </c>
      <c r="E906" s="15">
        <v>2.9710000000000001</v>
      </c>
      <c r="F906" s="6">
        <f t="shared" si="609"/>
        <v>3.2548000000000004</v>
      </c>
      <c r="G906">
        <f t="shared" si="614"/>
        <v>10</v>
      </c>
      <c r="H906">
        <f t="shared" si="610"/>
        <v>333</v>
      </c>
      <c r="I906" s="5">
        <f t="shared" si="613"/>
        <v>1173.1019999999996</v>
      </c>
      <c r="J906" s="7">
        <f t="shared" si="612"/>
        <v>3.5228288288288279</v>
      </c>
      <c r="K906">
        <f t="shared" si="611"/>
        <v>16353</v>
      </c>
      <c r="M906" s="20" t="str">
        <f t="shared" si="615"/>
        <v/>
      </c>
      <c r="N906" s="20" t="str">
        <f>IF($G906=3,SUM($D904:D906),"")</f>
        <v/>
      </c>
      <c r="O906" s="20" t="str">
        <f t="shared" si="616"/>
        <v/>
      </c>
      <c r="P906" s="20" t="str">
        <f t="shared" si="617"/>
        <v/>
      </c>
      <c r="Q906" s="20" t="str">
        <f t="shared" si="618"/>
        <v/>
      </c>
      <c r="R906" s="20" t="str">
        <f t="shared" si="619"/>
        <v/>
      </c>
      <c r="S906" s="20" t="str">
        <f t="shared" ref="S906:S969" si="620">IF($G906=8,SUM($D899:$D906),"")</f>
        <v/>
      </c>
      <c r="T906" s="20" t="str">
        <f t="shared" si="606"/>
        <v/>
      </c>
      <c r="W906" s="5"/>
      <c r="X906" s="7"/>
      <c r="Z906" s="1"/>
      <c r="AA906" s="1"/>
      <c r="AB906" s="5"/>
      <c r="AC906" s="5"/>
      <c r="AD906" s="1"/>
    </row>
    <row r="907" spans="1:31" x14ac:dyDescent="0.25">
      <c r="A907" t="s">
        <v>111</v>
      </c>
      <c r="B907" t="s">
        <v>962</v>
      </c>
      <c r="C907">
        <v>77</v>
      </c>
      <c r="D907">
        <v>3380</v>
      </c>
      <c r="E907" s="15">
        <v>3.79</v>
      </c>
      <c r="F907" s="6">
        <f t="shared" ref="F907:F967" si="621">AVERAGE(E907)</f>
        <v>3.79</v>
      </c>
      <c r="G907">
        <f t="shared" si="614"/>
        <v>1</v>
      </c>
      <c r="H907">
        <f t="shared" si="610"/>
        <v>77</v>
      </c>
      <c r="I907" s="5">
        <f t="shared" si="613"/>
        <v>291.83</v>
      </c>
      <c r="J907" s="7">
        <f t="shared" si="612"/>
        <v>0</v>
      </c>
      <c r="K907" t="str">
        <f t="shared" si="611"/>
        <v/>
      </c>
      <c r="M907" s="20" t="str">
        <f t="shared" si="615"/>
        <v/>
      </c>
      <c r="N907" s="20" t="str">
        <f>IF($G907=3,SUM($D905:D907),"")</f>
        <v/>
      </c>
      <c r="O907" s="20" t="str">
        <f t="shared" si="616"/>
        <v/>
      </c>
      <c r="P907" s="20" t="str">
        <f t="shared" si="617"/>
        <v/>
      </c>
      <c r="Q907" s="20" t="str">
        <f t="shared" si="618"/>
        <v/>
      </c>
      <c r="R907" s="20" t="str">
        <f t="shared" si="619"/>
        <v/>
      </c>
      <c r="S907" s="20" t="str">
        <f t="shared" si="620"/>
        <v/>
      </c>
      <c r="T907" s="20" t="str">
        <f t="shared" ref="T907:T970" si="622">IF($G907=9,SUM($D899:$D907),"")</f>
        <v/>
      </c>
      <c r="W907" s="5"/>
      <c r="X907" s="7"/>
      <c r="Z907" s="1"/>
      <c r="AA907" s="1"/>
      <c r="AB907" s="5"/>
      <c r="AC907" s="5"/>
      <c r="AD907" s="1"/>
    </row>
    <row r="908" spans="1:31" x14ac:dyDescent="0.25">
      <c r="A908" t="s">
        <v>111</v>
      </c>
      <c r="B908" t="s">
        <v>961</v>
      </c>
      <c r="C908">
        <v>73</v>
      </c>
      <c r="D908">
        <v>4095</v>
      </c>
      <c r="E908" s="15">
        <v>2.952</v>
      </c>
      <c r="F908" s="6">
        <f t="shared" ref="F908:F968" si="623">AVERAGE(E907:E908)</f>
        <v>3.371</v>
      </c>
      <c r="G908">
        <f t="shared" si="614"/>
        <v>2</v>
      </c>
      <c r="H908">
        <f t="shared" si="610"/>
        <v>150</v>
      </c>
      <c r="I908" s="5">
        <f t="shared" si="613"/>
        <v>507.32600000000002</v>
      </c>
      <c r="J908" s="7">
        <f t="shared" si="612"/>
        <v>0</v>
      </c>
      <c r="K908" t="str">
        <f t="shared" si="611"/>
        <v/>
      </c>
      <c r="M908" s="20">
        <f t="shared" si="615"/>
        <v>7475</v>
      </c>
      <c r="N908" s="20" t="str">
        <f>IF($G908=3,SUM($D906:D908),"")</f>
        <v/>
      </c>
      <c r="O908" s="20" t="str">
        <f t="shared" si="616"/>
        <v/>
      </c>
      <c r="P908" s="20" t="str">
        <f t="shared" si="617"/>
        <v/>
      </c>
      <c r="Q908" s="20" t="str">
        <f t="shared" si="618"/>
        <v/>
      </c>
      <c r="R908" s="20" t="str">
        <f t="shared" si="619"/>
        <v/>
      </c>
      <c r="S908" s="20" t="str">
        <f t="shared" si="620"/>
        <v/>
      </c>
      <c r="T908" s="20" t="str">
        <f t="shared" si="622"/>
        <v/>
      </c>
      <c r="W908" s="5"/>
      <c r="X908" s="7"/>
      <c r="Z908" s="5"/>
      <c r="AA908" s="1"/>
      <c r="AB908" s="5"/>
      <c r="AC908" s="5"/>
      <c r="AD908" s="1"/>
      <c r="AE908" s="5"/>
    </row>
    <row r="909" spans="1:31" x14ac:dyDescent="0.25">
      <c r="A909" t="s">
        <v>111</v>
      </c>
      <c r="B909" t="s">
        <v>963</v>
      </c>
      <c r="C909">
        <v>72</v>
      </c>
      <c r="D909">
        <v>3227</v>
      </c>
      <c r="E909" s="15">
        <v>3.762</v>
      </c>
      <c r="F909" s="6">
        <f t="shared" ref="F909:F969" si="624">AVERAGE(E907:E909)</f>
        <v>3.5013333333333332</v>
      </c>
      <c r="G909">
        <f t="shared" si="614"/>
        <v>3</v>
      </c>
      <c r="H909">
        <f t="shared" si="610"/>
        <v>222</v>
      </c>
      <c r="I909" s="5">
        <f t="shared" si="613"/>
        <v>778.19</v>
      </c>
      <c r="J909" s="7">
        <f t="shared" si="612"/>
        <v>0</v>
      </c>
      <c r="K909" t="str">
        <f t="shared" si="611"/>
        <v/>
      </c>
      <c r="M909" s="20" t="str">
        <f t="shared" si="615"/>
        <v/>
      </c>
      <c r="N909" s="20">
        <f>IF($G909=3,SUM($D907:D909),"")</f>
        <v>10702</v>
      </c>
      <c r="O909" s="20" t="str">
        <f t="shared" si="616"/>
        <v/>
      </c>
      <c r="P909" s="20" t="str">
        <f t="shared" si="617"/>
        <v/>
      </c>
      <c r="Q909" s="20" t="str">
        <f t="shared" si="618"/>
        <v/>
      </c>
      <c r="R909" s="20" t="str">
        <f t="shared" si="619"/>
        <v/>
      </c>
      <c r="S909" s="20" t="str">
        <f t="shared" si="620"/>
        <v/>
      </c>
      <c r="T909" s="20" t="str">
        <f t="shared" si="622"/>
        <v/>
      </c>
      <c r="W909" s="5"/>
      <c r="X909" s="7"/>
      <c r="Z909" s="1"/>
      <c r="AA909" s="1"/>
      <c r="AB909" s="5"/>
      <c r="AC909" s="5"/>
      <c r="AD909" s="1"/>
    </row>
    <row r="910" spans="1:31" x14ac:dyDescent="0.25">
      <c r="A910" t="s">
        <v>111</v>
      </c>
      <c r="B910" t="s">
        <v>964</v>
      </c>
      <c r="C910">
        <v>51</v>
      </c>
      <c r="D910">
        <v>2209</v>
      </c>
      <c r="E910" s="15">
        <v>2.8370000000000002</v>
      </c>
      <c r="F910" s="6">
        <f t="shared" ref="F910:F970" si="625">AVERAGE(E907:E910)</f>
        <v>3.3352499999999998</v>
      </c>
      <c r="G910">
        <f t="shared" si="614"/>
        <v>4</v>
      </c>
      <c r="H910">
        <f t="shared" si="610"/>
        <v>273</v>
      </c>
      <c r="I910" s="5">
        <f t="shared" si="613"/>
        <v>922.87700000000007</v>
      </c>
      <c r="J910" s="7">
        <f t="shared" si="612"/>
        <v>0</v>
      </c>
      <c r="K910" t="str">
        <f t="shared" si="611"/>
        <v/>
      </c>
      <c r="M910" s="20" t="str">
        <f t="shared" si="615"/>
        <v/>
      </c>
      <c r="N910" s="20" t="str">
        <f>IF($G910=3,SUM($D908:D910),"")</f>
        <v/>
      </c>
      <c r="O910" s="20">
        <f t="shared" si="616"/>
        <v>12911</v>
      </c>
      <c r="P910" s="20" t="str">
        <f t="shared" si="617"/>
        <v/>
      </c>
      <c r="Q910" s="20" t="str">
        <f t="shared" si="618"/>
        <v/>
      </c>
      <c r="R910" s="20" t="str">
        <f t="shared" si="619"/>
        <v/>
      </c>
      <c r="S910" s="20" t="str">
        <f t="shared" si="620"/>
        <v/>
      </c>
      <c r="T910" s="20" t="str">
        <f t="shared" si="622"/>
        <v/>
      </c>
      <c r="W910" s="5"/>
      <c r="X910" s="7"/>
      <c r="Z910" s="1"/>
      <c r="AA910" s="1"/>
      <c r="AB910" s="5"/>
      <c r="AC910" s="5"/>
      <c r="AD910" s="1"/>
    </row>
    <row r="911" spans="1:31" x14ac:dyDescent="0.25">
      <c r="A911" t="s">
        <v>111</v>
      </c>
      <c r="B911" t="s">
        <v>965</v>
      </c>
      <c r="C911">
        <v>37</v>
      </c>
      <c r="D911">
        <v>1729</v>
      </c>
      <c r="E911" s="15">
        <v>2.976</v>
      </c>
      <c r="F911" s="6">
        <f t="shared" ref="F911:F971" si="626">AVERAGE(E907:E911)</f>
        <v>3.2633999999999999</v>
      </c>
      <c r="G911">
        <f t="shared" si="614"/>
        <v>5</v>
      </c>
      <c r="H911">
        <f t="shared" si="610"/>
        <v>310</v>
      </c>
      <c r="I911" s="5">
        <f t="shared" si="613"/>
        <v>1032.989</v>
      </c>
      <c r="J911" s="7">
        <f t="shared" si="612"/>
        <v>0</v>
      </c>
      <c r="K911" t="str">
        <f t="shared" si="611"/>
        <v/>
      </c>
      <c r="M911" s="20" t="str">
        <f t="shared" si="615"/>
        <v/>
      </c>
      <c r="N911" s="20" t="str">
        <f>IF($G911=3,SUM($D909:D911),"")</f>
        <v/>
      </c>
      <c r="O911" s="20" t="str">
        <f t="shared" si="616"/>
        <v/>
      </c>
      <c r="P911" s="20">
        <f t="shared" si="617"/>
        <v>7165</v>
      </c>
      <c r="Q911" s="20" t="str">
        <f t="shared" si="618"/>
        <v/>
      </c>
      <c r="R911" s="20" t="str">
        <f t="shared" si="619"/>
        <v/>
      </c>
      <c r="S911" s="20" t="str">
        <f t="shared" si="620"/>
        <v/>
      </c>
      <c r="T911" s="20" t="str">
        <f t="shared" si="622"/>
        <v/>
      </c>
      <c r="W911" s="5"/>
      <c r="X911" s="7"/>
      <c r="Z911" s="1"/>
      <c r="AA911" s="1"/>
      <c r="AB911" s="5"/>
      <c r="AC911" s="5"/>
      <c r="AD911" s="1"/>
    </row>
    <row r="912" spans="1:31" x14ac:dyDescent="0.25">
      <c r="A912" t="s">
        <v>111</v>
      </c>
      <c r="B912" t="s">
        <v>789</v>
      </c>
      <c r="C912">
        <v>27</v>
      </c>
      <c r="D912">
        <v>1351</v>
      </c>
      <c r="E912" s="15">
        <v>2.286</v>
      </c>
      <c r="F912" s="6">
        <f t="shared" ref="F912:F972" si="627">AVERAGE(E907:E912)</f>
        <v>3.1005000000000003</v>
      </c>
      <c r="G912">
        <f t="shared" si="614"/>
        <v>6</v>
      </c>
      <c r="H912">
        <f t="shared" si="610"/>
        <v>337</v>
      </c>
      <c r="I912" s="5">
        <f t="shared" si="613"/>
        <v>1094.711</v>
      </c>
      <c r="J912" s="7">
        <f t="shared" si="612"/>
        <v>0</v>
      </c>
      <c r="K912" t="str">
        <f t="shared" si="611"/>
        <v/>
      </c>
      <c r="M912" s="20" t="str">
        <f t="shared" si="615"/>
        <v/>
      </c>
      <c r="N912" s="20" t="str">
        <f>IF($G912=3,SUM($D910:D912),"")</f>
        <v/>
      </c>
      <c r="O912" s="20" t="str">
        <f t="shared" si="616"/>
        <v/>
      </c>
      <c r="P912" s="20" t="str">
        <f t="shared" si="617"/>
        <v/>
      </c>
      <c r="Q912" s="20">
        <f t="shared" si="618"/>
        <v>15991</v>
      </c>
      <c r="R912" s="20" t="str">
        <f t="shared" si="619"/>
        <v/>
      </c>
      <c r="S912" s="20" t="str">
        <f t="shared" si="620"/>
        <v/>
      </c>
      <c r="T912" s="20" t="str">
        <f t="shared" si="622"/>
        <v/>
      </c>
      <c r="W912" s="5"/>
      <c r="X912" s="7"/>
      <c r="Z912" s="1"/>
      <c r="AA912" s="1"/>
      <c r="AB912" s="5"/>
      <c r="AC912" s="5"/>
      <c r="AD912" s="1"/>
    </row>
    <row r="913" spans="1:31" x14ac:dyDescent="0.25">
      <c r="A913" t="s">
        <v>111</v>
      </c>
      <c r="B913" t="s">
        <v>966</v>
      </c>
      <c r="C913">
        <v>23</v>
      </c>
      <c r="D913">
        <v>1015</v>
      </c>
      <c r="E913" s="15">
        <v>2.694</v>
      </c>
      <c r="F913" s="6">
        <f t="shared" ref="F913:F973" si="628">AVERAGE(E907:E913)</f>
        <v>3.0424285714285717</v>
      </c>
      <c r="G913">
        <f t="shared" si="614"/>
        <v>7</v>
      </c>
      <c r="H913">
        <f t="shared" si="610"/>
        <v>360</v>
      </c>
      <c r="I913" s="5">
        <f t="shared" si="613"/>
        <v>1156.673</v>
      </c>
      <c r="J913" s="7">
        <f t="shared" si="612"/>
        <v>0</v>
      </c>
      <c r="K913" t="str">
        <f t="shared" si="611"/>
        <v/>
      </c>
      <c r="M913" s="20" t="str">
        <f t="shared" si="615"/>
        <v/>
      </c>
      <c r="N913" s="20" t="str">
        <f>IF($G913=3,SUM($D911:D913),"")</f>
        <v/>
      </c>
      <c r="O913" s="20" t="str">
        <f t="shared" si="616"/>
        <v/>
      </c>
      <c r="P913" s="20" t="str">
        <f t="shared" si="617"/>
        <v/>
      </c>
      <c r="Q913" s="20" t="str">
        <f t="shared" si="618"/>
        <v/>
      </c>
      <c r="R913" s="20">
        <f t="shared" si="619"/>
        <v>17006</v>
      </c>
      <c r="S913" s="20" t="str">
        <f t="shared" si="620"/>
        <v/>
      </c>
      <c r="T913" s="20" t="str">
        <f t="shared" si="622"/>
        <v/>
      </c>
      <c r="W913" s="5"/>
      <c r="X913" s="7"/>
      <c r="Z913" s="1"/>
      <c r="AA913" s="1"/>
      <c r="AB913" s="5"/>
      <c r="AC913" s="5"/>
      <c r="AD913" s="1"/>
    </row>
    <row r="914" spans="1:31" x14ac:dyDescent="0.25">
      <c r="A914" t="s">
        <v>111</v>
      </c>
      <c r="B914" t="s">
        <v>967</v>
      </c>
      <c r="C914">
        <v>21</v>
      </c>
      <c r="D914">
        <v>997</v>
      </c>
      <c r="E914" s="15">
        <v>4.8819999999999997</v>
      </c>
      <c r="F914" s="6">
        <f t="shared" ref="F914:F974" si="629">AVERAGE(E907:E914)</f>
        <v>3.2723750000000003</v>
      </c>
      <c r="G914">
        <f t="shared" si="614"/>
        <v>8</v>
      </c>
      <c r="H914">
        <f t="shared" si="610"/>
        <v>381</v>
      </c>
      <c r="I914" s="5">
        <f t="shared" si="613"/>
        <v>1259.1949999999999</v>
      </c>
      <c r="J914" s="7">
        <f t="shared" si="612"/>
        <v>0</v>
      </c>
      <c r="K914" t="str">
        <f t="shared" si="611"/>
        <v/>
      </c>
      <c r="M914" s="20" t="str">
        <f t="shared" si="615"/>
        <v/>
      </c>
      <c r="N914" s="20" t="str">
        <f>IF($G914=3,SUM($D912:D914),"")</f>
        <v/>
      </c>
      <c r="O914" s="20" t="str">
        <f t="shared" si="616"/>
        <v/>
      </c>
      <c r="P914" s="20" t="str">
        <f t="shared" si="617"/>
        <v/>
      </c>
      <c r="Q914" s="20" t="str">
        <f t="shared" si="618"/>
        <v/>
      </c>
      <c r="R914" s="20" t="str">
        <f t="shared" si="619"/>
        <v/>
      </c>
      <c r="S914" s="20">
        <f t="shared" si="620"/>
        <v>18003</v>
      </c>
      <c r="T914" s="20" t="str">
        <f t="shared" si="622"/>
        <v/>
      </c>
      <c r="W914" s="5"/>
      <c r="X914" s="7"/>
      <c r="Z914" s="1"/>
      <c r="AA914" s="1"/>
      <c r="AB914" s="5"/>
      <c r="AC914" s="5"/>
      <c r="AD914" s="1"/>
    </row>
    <row r="915" spans="1:31" x14ac:dyDescent="0.25">
      <c r="A915" t="s">
        <v>111</v>
      </c>
      <c r="B915" t="s">
        <v>968</v>
      </c>
      <c r="C915">
        <v>20</v>
      </c>
      <c r="D915">
        <v>801</v>
      </c>
      <c r="E915" s="15">
        <v>2.2229999999999999</v>
      </c>
      <c r="F915" s="6">
        <f t="shared" ref="F915:F975" si="630">AVERAGE(E907:E915)</f>
        <v>3.1557777777777778</v>
      </c>
      <c r="G915">
        <f t="shared" si="614"/>
        <v>9</v>
      </c>
      <c r="H915">
        <f t="shared" si="610"/>
        <v>401</v>
      </c>
      <c r="I915" s="5">
        <f t="shared" si="613"/>
        <v>1303.655</v>
      </c>
      <c r="J915" s="7">
        <f t="shared" si="612"/>
        <v>0</v>
      </c>
      <c r="K915" t="str">
        <f t="shared" si="611"/>
        <v/>
      </c>
      <c r="M915" s="20" t="str">
        <f t="shared" si="615"/>
        <v/>
      </c>
      <c r="N915" s="20" t="str">
        <f>IF($G915=3,SUM($D913:D915),"")</f>
        <v/>
      </c>
      <c r="O915" s="20" t="str">
        <f t="shared" si="616"/>
        <v/>
      </c>
      <c r="P915" s="20" t="str">
        <f t="shared" si="617"/>
        <v/>
      </c>
      <c r="Q915" s="20" t="str">
        <f t="shared" si="618"/>
        <v/>
      </c>
      <c r="R915" s="20" t="str">
        <f t="shared" si="619"/>
        <v/>
      </c>
      <c r="S915" s="20" t="str">
        <f t="shared" si="620"/>
        <v/>
      </c>
      <c r="T915" s="20">
        <f t="shared" si="622"/>
        <v>18804</v>
      </c>
      <c r="W915" s="5"/>
      <c r="X915" s="7"/>
      <c r="Z915" s="1"/>
      <c r="AA915" s="1"/>
      <c r="AB915" s="5"/>
      <c r="AC915" s="5"/>
      <c r="AD915" s="1"/>
    </row>
    <row r="916" spans="1:31" x14ac:dyDescent="0.25">
      <c r="A916" t="s">
        <v>111</v>
      </c>
      <c r="B916" t="s">
        <v>1257</v>
      </c>
      <c r="C916">
        <v>15</v>
      </c>
      <c r="D916">
        <v>717</v>
      </c>
      <c r="E916" s="15">
        <v>2.246</v>
      </c>
      <c r="F916" s="6">
        <f t="shared" ref="F916:F976" si="631">AVERAGE(E907:E916)</f>
        <v>3.0648</v>
      </c>
      <c r="G916">
        <f t="shared" si="614"/>
        <v>10</v>
      </c>
      <c r="H916">
        <f t="shared" si="610"/>
        <v>416</v>
      </c>
      <c r="I916" s="5">
        <f t="shared" si="613"/>
        <v>1337.345</v>
      </c>
      <c r="J916" s="7">
        <f t="shared" si="612"/>
        <v>3.2147716346153845</v>
      </c>
      <c r="K916">
        <f t="shared" si="611"/>
        <v>19521</v>
      </c>
      <c r="M916" s="20" t="str">
        <f t="shared" si="615"/>
        <v/>
      </c>
      <c r="N916" s="20" t="str">
        <f>IF($G916=3,SUM($D914:D916),"")</f>
        <v/>
      </c>
      <c r="O916" s="20" t="str">
        <f t="shared" si="616"/>
        <v/>
      </c>
      <c r="P916" s="20" t="str">
        <f t="shared" si="617"/>
        <v/>
      </c>
      <c r="Q916" s="20" t="str">
        <f t="shared" si="618"/>
        <v/>
      </c>
      <c r="R916" s="20" t="str">
        <f t="shared" si="619"/>
        <v/>
      </c>
      <c r="S916" s="20" t="str">
        <f t="shared" si="620"/>
        <v/>
      </c>
      <c r="T916" s="20" t="str">
        <f t="shared" si="622"/>
        <v/>
      </c>
      <c r="W916" s="5"/>
      <c r="X916" s="7"/>
      <c r="Z916" s="1"/>
      <c r="AA916" s="1"/>
      <c r="AB916" s="5"/>
      <c r="AC916" s="5"/>
      <c r="AD916" s="1"/>
    </row>
    <row r="917" spans="1:31" x14ac:dyDescent="0.25">
      <c r="A917" t="s">
        <v>101</v>
      </c>
      <c r="B917" t="s">
        <v>898</v>
      </c>
      <c r="C917">
        <v>131</v>
      </c>
      <c r="D917">
        <v>8193</v>
      </c>
      <c r="E917" s="15">
        <v>3.4039999999999999</v>
      </c>
      <c r="F917" s="6">
        <f t="shared" si="621"/>
        <v>3.4039999999999999</v>
      </c>
      <c r="G917">
        <f t="shared" si="614"/>
        <v>1</v>
      </c>
      <c r="H917">
        <f t="shared" si="610"/>
        <v>131</v>
      </c>
      <c r="I917" s="5">
        <f t="shared" si="613"/>
        <v>445.92399999999998</v>
      </c>
      <c r="J917" s="7">
        <f t="shared" si="612"/>
        <v>0</v>
      </c>
      <c r="K917" t="str">
        <f t="shared" si="611"/>
        <v/>
      </c>
      <c r="M917" s="20" t="str">
        <f t="shared" si="615"/>
        <v/>
      </c>
      <c r="N917" s="20" t="str">
        <f>IF($G917=3,SUM($D915:D917),"")</f>
        <v/>
      </c>
      <c r="O917" s="20" t="str">
        <f t="shared" si="616"/>
        <v/>
      </c>
      <c r="P917" s="20" t="str">
        <f t="shared" si="617"/>
        <v/>
      </c>
      <c r="Q917" s="20" t="str">
        <f t="shared" si="618"/>
        <v/>
      </c>
      <c r="R917" s="20" t="str">
        <f t="shared" si="619"/>
        <v/>
      </c>
      <c r="S917" s="20" t="str">
        <f t="shared" si="620"/>
        <v/>
      </c>
      <c r="T917" s="20" t="str">
        <f t="shared" si="622"/>
        <v/>
      </c>
      <c r="W917" s="5"/>
      <c r="X917" s="7"/>
      <c r="Z917" s="1"/>
      <c r="AA917" s="1"/>
      <c r="AB917" s="5"/>
      <c r="AC917" s="5"/>
      <c r="AD917" s="1"/>
    </row>
    <row r="918" spans="1:31" x14ac:dyDescent="0.25">
      <c r="A918" t="s">
        <v>101</v>
      </c>
      <c r="B918" t="s">
        <v>101</v>
      </c>
      <c r="C918">
        <v>124</v>
      </c>
      <c r="D918">
        <v>10413</v>
      </c>
      <c r="E918" s="15">
        <v>6.1349999999999998</v>
      </c>
      <c r="F918" s="6">
        <f t="shared" si="623"/>
        <v>4.7694999999999999</v>
      </c>
      <c r="G918">
        <f t="shared" si="614"/>
        <v>2</v>
      </c>
      <c r="H918">
        <f t="shared" ref="H918:H981" si="632">IF(G917&gt;G918,C918,C918+H917)</f>
        <v>255</v>
      </c>
      <c r="I918" s="5">
        <f t="shared" si="613"/>
        <v>1206.664</v>
      </c>
      <c r="J918" s="7">
        <f t="shared" si="612"/>
        <v>0</v>
      </c>
      <c r="K918" t="str">
        <f t="shared" ref="K918:K981" si="633">IF(J918&gt;0,SUM(D909:D918),"")</f>
        <v/>
      </c>
      <c r="M918" s="20">
        <f t="shared" si="615"/>
        <v>18606</v>
      </c>
      <c r="N918" s="20" t="str">
        <f>IF($G918=3,SUM($D916:D918),"")</f>
        <v/>
      </c>
      <c r="O918" s="20" t="str">
        <f t="shared" si="616"/>
        <v/>
      </c>
      <c r="P918" s="20" t="str">
        <f t="shared" si="617"/>
        <v/>
      </c>
      <c r="Q918" s="20" t="str">
        <f t="shared" si="618"/>
        <v/>
      </c>
      <c r="R918" s="20" t="str">
        <f t="shared" si="619"/>
        <v/>
      </c>
      <c r="S918" s="20" t="str">
        <f t="shared" si="620"/>
        <v/>
      </c>
      <c r="T918" s="20" t="str">
        <f t="shared" si="622"/>
        <v/>
      </c>
      <c r="W918" s="5"/>
      <c r="X918" s="7"/>
      <c r="Z918" s="5"/>
      <c r="AA918" s="1"/>
      <c r="AB918" s="5"/>
      <c r="AC918" s="5"/>
      <c r="AD918" s="1"/>
      <c r="AE918" s="5"/>
    </row>
    <row r="919" spans="1:31" x14ac:dyDescent="0.25">
      <c r="A919" t="s">
        <v>101</v>
      </c>
      <c r="B919" t="s">
        <v>900</v>
      </c>
      <c r="C919">
        <v>31</v>
      </c>
      <c r="D919">
        <v>2728</v>
      </c>
      <c r="E919" s="15">
        <v>8.7330000000000005</v>
      </c>
      <c r="F919" s="6">
        <f t="shared" si="624"/>
        <v>6.0906666666666665</v>
      </c>
      <c r="G919">
        <f t="shared" si="614"/>
        <v>3</v>
      </c>
      <c r="H919">
        <f t="shared" si="632"/>
        <v>286</v>
      </c>
      <c r="I919" s="5">
        <f t="shared" si="613"/>
        <v>1477.3869999999999</v>
      </c>
      <c r="J919" s="7">
        <f t="shared" ref="J919:J982" si="634">IF(G919&gt;G920,I919/H919,0)</f>
        <v>0</v>
      </c>
      <c r="K919" t="str">
        <f t="shared" si="633"/>
        <v/>
      </c>
      <c r="M919" s="20" t="str">
        <f t="shared" si="615"/>
        <v/>
      </c>
      <c r="N919" s="20">
        <f>IF($G919=3,SUM($D917:D919),"")</f>
        <v>21334</v>
      </c>
      <c r="O919" s="20" t="str">
        <f t="shared" si="616"/>
        <v/>
      </c>
      <c r="P919" s="20" t="str">
        <f t="shared" si="617"/>
        <v/>
      </c>
      <c r="Q919" s="20" t="str">
        <f t="shared" si="618"/>
        <v/>
      </c>
      <c r="R919" s="20" t="str">
        <f t="shared" si="619"/>
        <v/>
      </c>
      <c r="S919" s="20" t="str">
        <f t="shared" si="620"/>
        <v/>
      </c>
      <c r="T919" s="20" t="str">
        <f t="shared" si="622"/>
        <v/>
      </c>
      <c r="W919" s="5"/>
      <c r="X919" s="7"/>
      <c r="Z919" s="1"/>
      <c r="AA919" s="1"/>
      <c r="AB919" s="5"/>
      <c r="AC919" s="5"/>
      <c r="AD919" s="1"/>
    </row>
    <row r="920" spans="1:31" x14ac:dyDescent="0.25">
      <c r="A920" t="s">
        <v>101</v>
      </c>
      <c r="B920" t="s">
        <v>899</v>
      </c>
      <c r="C920">
        <v>29</v>
      </c>
      <c r="D920">
        <v>2073</v>
      </c>
      <c r="E920" s="15">
        <v>3.871</v>
      </c>
      <c r="F920" s="6">
        <f t="shared" si="625"/>
        <v>5.5357499999999993</v>
      </c>
      <c r="G920">
        <f t="shared" si="614"/>
        <v>4</v>
      </c>
      <c r="H920">
        <f t="shared" si="632"/>
        <v>315</v>
      </c>
      <c r="I920" s="5">
        <f t="shared" si="613"/>
        <v>1589.646</v>
      </c>
      <c r="J920" s="7">
        <f t="shared" si="634"/>
        <v>0</v>
      </c>
      <c r="K920" t="str">
        <f t="shared" si="633"/>
        <v/>
      </c>
      <c r="M920" s="20" t="str">
        <f t="shared" si="615"/>
        <v/>
      </c>
      <c r="N920" s="20" t="str">
        <f>IF($G920=3,SUM($D918:D920),"")</f>
        <v/>
      </c>
      <c r="O920" s="20">
        <f t="shared" si="616"/>
        <v>23407</v>
      </c>
      <c r="P920" s="20" t="str">
        <f t="shared" si="617"/>
        <v/>
      </c>
      <c r="Q920" s="20" t="str">
        <f t="shared" si="618"/>
        <v/>
      </c>
      <c r="R920" s="20" t="str">
        <f t="shared" si="619"/>
        <v/>
      </c>
      <c r="S920" s="20" t="str">
        <f t="shared" si="620"/>
        <v/>
      </c>
      <c r="T920" s="20" t="str">
        <f t="shared" si="622"/>
        <v/>
      </c>
      <c r="W920" s="5"/>
      <c r="X920" s="7"/>
      <c r="Z920" s="1"/>
      <c r="AA920" s="1"/>
      <c r="AB920" s="5"/>
      <c r="AC920" s="5"/>
      <c r="AD920" s="1"/>
    </row>
    <row r="921" spans="1:31" x14ac:dyDescent="0.25">
      <c r="A921" t="s">
        <v>101</v>
      </c>
      <c r="B921" t="s">
        <v>901</v>
      </c>
      <c r="C921">
        <v>27</v>
      </c>
      <c r="D921">
        <v>1939</v>
      </c>
      <c r="E921" s="15">
        <v>4.399</v>
      </c>
      <c r="F921" s="6">
        <f t="shared" si="626"/>
        <v>5.3083999999999998</v>
      </c>
      <c r="G921">
        <f t="shared" si="614"/>
        <v>5</v>
      </c>
      <c r="H921">
        <f t="shared" si="632"/>
        <v>342</v>
      </c>
      <c r="I921" s="5">
        <f t="shared" si="613"/>
        <v>1708.4189999999999</v>
      </c>
      <c r="J921" s="7">
        <f t="shared" si="634"/>
        <v>0</v>
      </c>
      <c r="K921" t="str">
        <f t="shared" si="633"/>
        <v/>
      </c>
      <c r="M921" s="20" t="str">
        <f t="shared" si="615"/>
        <v/>
      </c>
      <c r="N921" s="20" t="str">
        <f>IF($G921=3,SUM($D919:D921),"")</f>
        <v/>
      </c>
      <c r="O921" s="20" t="str">
        <f t="shared" si="616"/>
        <v/>
      </c>
      <c r="P921" s="20">
        <f t="shared" si="617"/>
        <v>6740</v>
      </c>
      <c r="Q921" s="20" t="str">
        <f t="shared" si="618"/>
        <v/>
      </c>
      <c r="R921" s="20" t="str">
        <f t="shared" si="619"/>
        <v/>
      </c>
      <c r="S921" s="20" t="str">
        <f t="shared" si="620"/>
        <v/>
      </c>
      <c r="T921" s="20" t="str">
        <f t="shared" si="622"/>
        <v/>
      </c>
      <c r="W921" s="5"/>
      <c r="X921" s="7"/>
      <c r="Z921" s="1"/>
      <c r="AA921" s="1"/>
      <c r="AB921" s="5"/>
      <c r="AC921" s="5"/>
      <c r="AD921" s="1"/>
    </row>
    <row r="922" spans="1:31" x14ac:dyDescent="0.25">
      <c r="A922" t="s">
        <v>101</v>
      </c>
      <c r="B922" t="s">
        <v>902</v>
      </c>
      <c r="C922">
        <v>25</v>
      </c>
      <c r="D922">
        <v>1681</v>
      </c>
      <c r="E922" s="15">
        <v>3.2429999999999999</v>
      </c>
      <c r="F922" s="6">
        <f t="shared" si="627"/>
        <v>4.9641666666666664</v>
      </c>
      <c r="G922">
        <f t="shared" si="614"/>
        <v>6</v>
      </c>
      <c r="H922">
        <f t="shared" si="632"/>
        <v>367</v>
      </c>
      <c r="I922" s="5">
        <f t="shared" si="613"/>
        <v>1789.4939999999999</v>
      </c>
      <c r="J922" s="7">
        <f t="shared" si="634"/>
        <v>0</v>
      </c>
      <c r="K922" t="str">
        <f t="shared" si="633"/>
        <v/>
      </c>
      <c r="M922" s="20" t="str">
        <f t="shared" si="615"/>
        <v/>
      </c>
      <c r="N922" s="20" t="str">
        <f>IF($G922=3,SUM($D920:D922),"")</f>
        <v/>
      </c>
      <c r="O922" s="20" t="str">
        <f t="shared" si="616"/>
        <v/>
      </c>
      <c r="P922" s="20" t="str">
        <f t="shared" si="617"/>
        <v/>
      </c>
      <c r="Q922" s="20">
        <f t="shared" si="618"/>
        <v>27027</v>
      </c>
      <c r="R922" s="20" t="str">
        <f t="shared" si="619"/>
        <v/>
      </c>
      <c r="S922" s="20" t="str">
        <f t="shared" si="620"/>
        <v/>
      </c>
      <c r="T922" s="20" t="str">
        <f t="shared" si="622"/>
        <v/>
      </c>
      <c r="W922" s="5"/>
      <c r="X922" s="7"/>
      <c r="Z922" s="1"/>
      <c r="AA922" s="1"/>
      <c r="AB922" s="5"/>
      <c r="AC922" s="5"/>
      <c r="AD922" s="1"/>
    </row>
    <row r="923" spans="1:31" x14ac:dyDescent="0.25">
      <c r="A923" t="s">
        <v>101</v>
      </c>
      <c r="B923" t="s">
        <v>903</v>
      </c>
      <c r="C923">
        <v>23</v>
      </c>
      <c r="D923">
        <v>1463</v>
      </c>
      <c r="E923" s="15">
        <v>2.722</v>
      </c>
      <c r="F923" s="6">
        <f t="shared" si="628"/>
        <v>4.6438571428571427</v>
      </c>
      <c r="G923">
        <f t="shared" si="614"/>
        <v>7</v>
      </c>
      <c r="H923">
        <f t="shared" si="632"/>
        <v>390</v>
      </c>
      <c r="I923" s="5">
        <f t="shared" si="613"/>
        <v>1852.1</v>
      </c>
      <c r="J923" s="7">
        <f t="shared" si="634"/>
        <v>0</v>
      </c>
      <c r="K923" t="str">
        <f t="shared" si="633"/>
        <v/>
      </c>
      <c r="M923" s="20" t="str">
        <f t="shared" si="615"/>
        <v/>
      </c>
      <c r="N923" s="20" t="str">
        <f>IF($G923=3,SUM($D921:D923),"")</f>
        <v/>
      </c>
      <c r="O923" s="20" t="str">
        <f t="shared" si="616"/>
        <v/>
      </c>
      <c r="P923" s="20" t="str">
        <f t="shared" si="617"/>
        <v/>
      </c>
      <c r="Q923" s="20" t="str">
        <f t="shared" si="618"/>
        <v/>
      </c>
      <c r="R923" s="20">
        <f t="shared" si="619"/>
        <v>28490</v>
      </c>
      <c r="S923" s="20" t="str">
        <f t="shared" si="620"/>
        <v/>
      </c>
      <c r="T923" s="20" t="str">
        <f t="shared" si="622"/>
        <v/>
      </c>
      <c r="W923" s="5"/>
      <c r="X923" s="7"/>
      <c r="Z923" s="1"/>
      <c r="AA923" s="1"/>
      <c r="AB923" s="5"/>
      <c r="AC923" s="5"/>
      <c r="AD923" s="1"/>
    </row>
    <row r="924" spans="1:31" x14ac:dyDescent="0.25">
      <c r="A924" t="s">
        <v>101</v>
      </c>
      <c r="B924" t="s">
        <v>904</v>
      </c>
      <c r="C924">
        <v>19</v>
      </c>
      <c r="D924">
        <v>1368</v>
      </c>
      <c r="E924" s="15">
        <v>2.976</v>
      </c>
      <c r="F924" s="6">
        <f t="shared" si="629"/>
        <v>4.4353749999999996</v>
      </c>
      <c r="G924">
        <f t="shared" si="614"/>
        <v>8</v>
      </c>
      <c r="H924">
        <f t="shared" si="632"/>
        <v>409</v>
      </c>
      <c r="I924" s="5">
        <f t="shared" si="613"/>
        <v>1908.644</v>
      </c>
      <c r="J924" s="7">
        <f t="shared" si="634"/>
        <v>0</v>
      </c>
      <c r="K924" t="str">
        <f t="shared" si="633"/>
        <v/>
      </c>
      <c r="M924" s="20" t="str">
        <f t="shared" si="615"/>
        <v/>
      </c>
      <c r="N924" s="20" t="str">
        <f>IF($G924=3,SUM($D922:D924),"")</f>
        <v/>
      </c>
      <c r="O924" s="20" t="str">
        <f t="shared" si="616"/>
        <v/>
      </c>
      <c r="P924" s="20" t="str">
        <f t="shared" si="617"/>
        <v/>
      </c>
      <c r="Q924" s="20" t="str">
        <f t="shared" si="618"/>
        <v/>
      </c>
      <c r="R924" s="20" t="str">
        <f t="shared" si="619"/>
        <v/>
      </c>
      <c r="S924" s="20">
        <f t="shared" si="620"/>
        <v>29858</v>
      </c>
      <c r="T924" s="20" t="str">
        <f t="shared" si="622"/>
        <v/>
      </c>
      <c r="W924" s="5"/>
      <c r="X924" s="7"/>
      <c r="Z924" s="1"/>
      <c r="AA924" s="1"/>
      <c r="AB924" s="5"/>
      <c r="AC924" s="5"/>
      <c r="AD924" s="1"/>
    </row>
    <row r="925" spans="1:31" x14ac:dyDescent="0.25">
      <c r="A925" t="s">
        <v>101</v>
      </c>
      <c r="B925" t="s">
        <v>905</v>
      </c>
      <c r="C925">
        <v>17</v>
      </c>
      <c r="D925">
        <v>1101</v>
      </c>
      <c r="E925" s="15">
        <v>2.3929999999999998</v>
      </c>
      <c r="F925" s="6">
        <f t="shared" si="630"/>
        <v>4.208444444444444</v>
      </c>
      <c r="G925">
        <f t="shared" si="614"/>
        <v>9</v>
      </c>
      <c r="H925">
        <f t="shared" si="632"/>
        <v>426</v>
      </c>
      <c r="I925" s="5">
        <f t="shared" si="613"/>
        <v>1949.325</v>
      </c>
      <c r="J925" s="7">
        <f t="shared" si="634"/>
        <v>0</v>
      </c>
      <c r="K925" t="str">
        <f t="shared" si="633"/>
        <v/>
      </c>
      <c r="M925" s="20" t="str">
        <f t="shared" si="615"/>
        <v/>
      </c>
      <c r="N925" s="20" t="str">
        <f>IF($G925=3,SUM($D923:D925),"")</f>
        <v/>
      </c>
      <c r="O925" s="20" t="str">
        <f t="shared" si="616"/>
        <v/>
      </c>
      <c r="P925" s="20" t="str">
        <f t="shared" si="617"/>
        <v/>
      </c>
      <c r="Q925" s="20" t="str">
        <f t="shared" si="618"/>
        <v/>
      </c>
      <c r="R925" s="20" t="str">
        <f t="shared" si="619"/>
        <v/>
      </c>
      <c r="S925" s="20" t="str">
        <f t="shared" si="620"/>
        <v/>
      </c>
      <c r="T925" s="20">
        <f t="shared" si="622"/>
        <v>30959</v>
      </c>
      <c r="W925" s="5"/>
      <c r="X925" s="7"/>
      <c r="Z925" s="1"/>
      <c r="AA925" s="1"/>
      <c r="AB925" s="5"/>
      <c r="AC925" s="5"/>
      <c r="AD925" s="1"/>
    </row>
    <row r="926" spans="1:31" x14ac:dyDescent="0.25">
      <c r="A926" t="s">
        <v>101</v>
      </c>
      <c r="B926" t="s">
        <v>1919</v>
      </c>
      <c r="C926">
        <v>13</v>
      </c>
      <c r="D926">
        <v>722</v>
      </c>
      <c r="E926" s="15">
        <v>2.7810000000000001</v>
      </c>
      <c r="F926" s="6">
        <f t="shared" si="631"/>
        <v>4.0656999999999996</v>
      </c>
      <c r="G926">
        <f t="shared" si="614"/>
        <v>10</v>
      </c>
      <c r="H926">
        <f t="shared" si="632"/>
        <v>439</v>
      </c>
      <c r="I926" s="5">
        <f t="shared" si="613"/>
        <v>1985.4780000000001</v>
      </c>
      <c r="J926" s="7">
        <f t="shared" si="634"/>
        <v>4.5227289293849662</v>
      </c>
      <c r="K926">
        <f t="shared" si="633"/>
        <v>31681</v>
      </c>
      <c r="M926" s="20" t="str">
        <f t="shared" si="615"/>
        <v/>
      </c>
      <c r="N926" s="20" t="str">
        <f>IF($G926=3,SUM($D924:D926),"")</f>
        <v/>
      </c>
      <c r="O926" s="20" t="str">
        <f t="shared" si="616"/>
        <v/>
      </c>
      <c r="P926" s="20" t="str">
        <f t="shared" si="617"/>
        <v/>
      </c>
      <c r="Q926" s="20" t="str">
        <f t="shared" si="618"/>
        <v/>
      </c>
      <c r="R926" s="20" t="str">
        <f t="shared" si="619"/>
        <v/>
      </c>
      <c r="S926" s="20" t="str">
        <f t="shared" si="620"/>
        <v/>
      </c>
      <c r="T926" s="20" t="str">
        <f t="shared" si="622"/>
        <v/>
      </c>
      <c r="W926" s="5"/>
      <c r="X926" s="7"/>
      <c r="Z926" s="1"/>
      <c r="AA926" s="1"/>
      <c r="AB926" s="5"/>
      <c r="AC926" s="5"/>
      <c r="AD926" s="1"/>
    </row>
    <row r="927" spans="1:31" x14ac:dyDescent="0.25">
      <c r="A927" t="s">
        <v>97</v>
      </c>
      <c r="B927" t="s">
        <v>405</v>
      </c>
      <c r="C927">
        <v>132</v>
      </c>
      <c r="D927">
        <v>7012</v>
      </c>
      <c r="E927" s="15">
        <v>2.2400000000000002</v>
      </c>
      <c r="F927" s="6">
        <f t="shared" si="621"/>
        <v>2.2400000000000002</v>
      </c>
      <c r="G927">
        <f t="shared" si="614"/>
        <v>1</v>
      </c>
      <c r="H927">
        <f t="shared" si="632"/>
        <v>132</v>
      </c>
      <c r="I927" s="5">
        <f t="shared" si="613"/>
        <v>295.68</v>
      </c>
      <c r="J927" s="7">
        <f t="shared" si="634"/>
        <v>0</v>
      </c>
      <c r="K927" t="str">
        <f t="shared" si="633"/>
        <v/>
      </c>
      <c r="M927" s="20" t="str">
        <f t="shared" si="615"/>
        <v/>
      </c>
      <c r="N927" s="20" t="str">
        <f>IF($G927=3,SUM($D925:D927),"")</f>
        <v/>
      </c>
      <c r="O927" s="20" t="str">
        <f t="shared" si="616"/>
        <v/>
      </c>
      <c r="P927" s="20" t="str">
        <f t="shared" si="617"/>
        <v/>
      </c>
      <c r="Q927" s="20" t="str">
        <f t="shared" si="618"/>
        <v/>
      </c>
      <c r="R927" s="20" t="str">
        <f t="shared" si="619"/>
        <v/>
      </c>
      <c r="S927" s="20" t="str">
        <f t="shared" si="620"/>
        <v/>
      </c>
      <c r="T927" s="20" t="str">
        <f t="shared" si="622"/>
        <v/>
      </c>
      <c r="W927" s="5"/>
      <c r="X927" s="7"/>
      <c r="Z927" s="1"/>
      <c r="AA927" s="1"/>
      <c r="AB927" s="5"/>
      <c r="AC927" s="5"/>
      <c r="AD927" s="1"/>
    </row>
    <row r="928" spans="1:31" x14ac:dyDescent="0.25">
      <c r="A928" t="s">
        <v>97</v>
      </c>
      <c r="B928" t="s">
        <v>709</v>
      </c>
      <c r="C928">
        <v>41</v>
      </c>
      <c r="D928">
        <v>2150</v>
      </c>
      <c r="E928" s="15">
        <v>2.3580000000000001</v>
      </c>
      <c r="F928" s="6">
        <f t="shared" si="623"/>
        <v>2.2990000000000004</v>
      </c>
      <c r="G928">
        <f t="shared" si="614"/>
        <v>2</v>
      </c>
      <c r="H928">
        <f t="shared" si="632"/>
        <v>173</v>
      </c>
      <c r="I928" s="5">
        <f t="shared" si="613"/>
        <v>392.358</v>
      </c>
      <c r="J928" s="7">
        <f t="shared" si="634"/>
        <v>0</v>
      </c>
      <c r="K928" t="str">
        <f t="shared" si="633"/>
        <v/>
      </c>
      <c r="M928" s="20">
        <f t="shared" si="615"/>
        <v>9162</v>
      </c>
      <c r="N928" s="20" t="str">
        <f>IF($G928=3,SUM($D926:D928),"")</f>
        <v/>
      </c>
      <c r="O928" s="20" t="str">
        <f t="shared" si="616"/>
        <v/>
      </c>
      <c r="P928" s="20" t="str">
        <f t="shared" si="617"/>
        <v/>
      </c>
      <c r="Q928" s="20" t="str">
        <f t="shared" si="618"/>
        <v/>
      </c>
      <c r="R928" s="20" t="str">
        <f t="shared" si="619"/>
        <v/>
      </c>
      <c r="S928" s="20" t="str">
        <f t="shared" si="620"/>
        <v/>
      </c>
      <c r="T928" s="20" t="str">
        <f t="shared" si="622"/>
        <v/>
      </c>
      <c r="W928" s="5"/>
      <c r="X928" s="7"/>
      <c r="Z928" s="5"/>
      <c r="AA928" s="1"/>
      <c r="AB928" s="5"/>
      <c r="AC928" s="5"/>
      <c r="AD928" s="1"/>
      <c r="AE928" s="5"/>
    </row>
    <row r="929" spans="1:31" x14ac:dyDescent="0.25">
      <c r="A929" t="s">
        <v>97</v>
      </c>
      <c r="B929" t="s">
        <v>747</v>
      </c>
      <c r="C929">
        <v>36</v>
      </c>
      <c r="D929">
        <v>2215</v>
      </c>
      <c r="E929" s="15">
        <v>2.7519999999999998</v>
      </c>
      <c r="F929" s="6">
        <f t="shared" si="624"/>
        <v>2.4500000000000002</v>
      </c>
      <c r="G929">
        <f t="shared" si="614"/>
        <v>3</v>
      </c>
      <c r="H929">
        <f t="shared" si="632"/>
        <v>209</v>
      </c>
      <c r="I929" s="5">
        <f t="shared" si="613"/>
        <v>491.43</v>
      </c>
      <c r="J929" s="7">
        <f t="shared" si="634"/>
        <v>0</v>
      </c>
      <c r="K929" t="str">
        <f t="shared" si="633"/>
        <v/>
      </c>
      <c r="M929" s="20" t="str">
        <f t="shared" si="615"/>
        <v/>
      </c>
      <c r="N929" s="20">
        <f>IF($G929=3,SUM($D927:D929),"")</f>
        <v>11377</v>
      </c>
      <c r="O929" s="20" t="str">
        <f t="shared" si="616"/>
        <v/>
      </c>
      <c r="P929" s="20" t="str">
        <f t="shared" si="617"/>
        <v/>
      </c>
      <c r="Q929" s="20" t="str">
        <f t="shared" si="618"/>
        <v/>
      </c>
      <c r="R929" s="20" t="str">
        <f t="shared" si="619"/>
        <v/>
      </c>
      <c r="S929" s="20" t="str">
        <f t="shared" si="620"/>
        <v/>
      </c>
      <c r="T929" s="20" t="str">
        <f t="shared" si="622"/>
        <v/>
      </c>
      <c r="W929" s="5"/>
      <c r="X929" s="7"/>
      <c r="Z929" s="1"/>
      <c r="AA929" s="1"/>
      <c r="AB929" s="5"/>
      <c r="AC929" s="5"/>
      <c r="AD929" s="1"/>
    </row>
    <row r="930" spans="1:31" x14ac:dyDescent="0.25">
      <c r="A930" t="s">
        <v>97</v>
      </c>
      <c r="B930" t="s">
        <v>871</v>
      </c>
      <c r="C930">
        <v>31</v>
      </c>
      <c r="D930">
        <v>2039</v>
      </c>
      <c r="E930" s="15">
        <v>3.8180000000000001</v>
      </c>
      <c r="F930" s="6">
        <f t="shared" si="625"/>
        <v>2.7920000000000003</v>
      </c>
      <c r="G930">
        <f t="shared" si="614"/>
        <v>4</v>
      </c>
      <c r="H930">
        <f t="shared" si="632"/>
        <v>240</v>
      </c>
      <c r="I930" s="5">
        <f t="shared" si="613"/>
        <v>609.78800000000001</v>
      </c>
      <c r="J930" s="7">
        <f t="shared" si="634"/>
        <v>0</v>
      </c>
      <c r="K930" t="str">
        <f t="shared" si="633"/>
        <v/>
      </c>
      <c r="M930" s="20" t="str">
        <f t="shared" si="615"/>
        <v/>
      </c>
      <c r="N930" s="20" t="str">
        <f>IF($G930=3,SUM($D928:D930),"")</f>
        <v/>
      </c>
      <c r="O930" s="20">
        <f t="shared" si="616"/>
        <v>13416</v>
      </c>
      <c r="P930" s="20" t="str">
        <f t="shared" si="617"/>
        <v/>
      </c>
      <c r="Q930" s="20" t="str">
        <f t="shared" si="618"/>
        <v/>
      </c>
      <c r="R930" s="20" t="str">
        <f t="shared" si="619"/>
        <v/>
      </c>
      <c r="S930" s="20" t="str">
        <f t="shared" si="620"/>
        <v/>
      </c>
      <c r="T930" s="20" t="str">
        <f t="shared" si="622"/>
        <v/>
      </c>
      <c r="W930" s="5"/>
      <c r="X930" s="7"/>
      <c r="Z930" s="1"/>
      <c r="AA930" s="1"/>
      <c r="AB930" s="5"/>
      <c r="AC930" s="5"/>
      <c r="AD930" s="1"/>
    </row>
    <row r="931" spans="1:31" x14ac:dyDescent="0.25">
      <c r="A931" t="s">
        <v>97</v>
      </c>
      <c r="B931" t="s">
        <v>524</v>
      </c>
      <c r="C931">
        <v>28</v>
      </c>
      <c r="D931">
        <v>1464</v>
      </c>
      <c r="E931" s="15">
        <v>2.952</v>
      </c>
      <c r="F931" s="6">
        <f t="shared" si="626"/>
        <v>2.8240000000000003</v>
      </c>
      <c r="G931">
        <f t="shared" si="614"/>
        <v>5</v>
      </c>
      <c r="H931">
        <f t="shared" si="632"/>
        <v>268</v>
      </c>
      <c r="I931" s="5">
        <f t="shared" si="613"/>
        <v>692.44399999999996</v>
      </c>
      <c r="J931" s="7">
        <f t="shared" si="634"/>
        <v>0</v>
      </c>
      <c r="K931" t="str">
        <f t="shared" si="633"/>
        <v/>
      </c>
      <c r="M931" s="20" t="str">
        <f t="shared" si="615"/>
        <v/>
      </c>
      <c r="N931" s="20" t="str">
        <f>IF($G931=3,SUM($D929:D931),"")</f>
        <v/>
      </c>
      <c r="O931" s="20" t="str">
        <f t="shared" si="616"/>
        <v/>
      </c>
      <c r="P931" s="20">
        <f t="shared" si="617"/>
        <v>5718</v>
      </c>
      <c r="Q931" s="20" t="str">
        <f t="shared" si="618"/>
        <v/>
      </c>
      <c r="R931" s="20" t="str">
        <f t="shared" si="619"/>
        <v/>
      </c>
      <c r="S931" s="20" t="str">
        <f t="shared" si="620"/>
        <v/>
      </c>
      <c r="T931" s="20" t="str">
        <f t="shared" si="622"/>
        <v/>
      </c>
      <c r="W931" s="5"/>
      <c r="X931" s="7"/>
      <c r="Z931" s="1"/>
      <c r="AA931" s="1"/>
      <c r="AB931" s="5"/>
      <c r="AC931" s="5"/>
      <c r="AD931" s="1"/>
    </row>
    <row r="932" spans="1:31" x14ac:dyDescent="0.25">
      <c r="A932" t="s">
        <v>97</v>
      </c>
      <c r="B932" t="s">
        <v>870</v>
      </c>
      <c r="C932">
        <v>28</v>
      </c>
      <c r="D932">
        <v>1472</v>
      </c>
      <c r="E932" s="15">
        <v>1.861</v>
      </c>
      <c r="F932" s="6">
        <f t="shared" si="627"/>
        <v>2.6635000000000004</v>
      </c>
      <c r="G932">
        <f t="shared" si="614"/>
        <v>6</v>
      </c>
      <c r="H932">
        <f t="shared" si="632"/>
        <v>296</v>
      </c>
      <c r="I932" s="5">
        <f t="shared" si="613"/>
        <v>744.55199999999991</v>
      </c>
      <c r="J932" s="7">
        <f t="shared" si="634"/>
        <v>0</v>
      </c>
      <c r="K932" t="str">
        <f t="shared" si="633"/>
        <v/>
      </c>
      <c r="M932" s="20" t="str">
        <f t="shared" si="615"/>
        <v/>
      </c>
      <c r="N932" s="20" t="str">
        <f>IF($G932=3,SUM($D930:D932),"")</f>
        <v/>
      </c>
      <c r="O932" s="20" t="str">
        <f t="shared" si="616"/>
        <v/>
      </c>
      <c r="P932" s="20" t="str">
        <f t="shared" si="617"/>
        <v/>
      </c>
      <c r="Q932" s="20">
        <f t="shared" si="618"/>
        <v>16352</v>
      </c>
      <c r="R932" s="20" t="str">
        <f t="shared" si="619"/>
        <v/>
      </c>
      <c r="S932" s="20" t="str">
        <f t="shared" si="620"/>
        <v/>
      </c>
      <c r="T932" s="20" t="str">
        <f t="shared" si="622"/>
        <v/>
      </c>
      <c r="W932" s="5"/>
      <c r="X932" s="7"/>
      <c r="Z932" s="1"/>
      <c r="AA932" s="1"/>
      <c r="AB932" s="5"/>
      <c r="AC932" s="5"/>
      <c r="AD932" s="1"/>
    </row>
    <row r="933" spans="1:31" x14ac:dyDescent="0.25">
      <c r="A933" t="s">
        <v>97</v>
      </c>
      <c r="B933" t="s">
        <v>873</v>
      </c>
      <c r="C933">
        <v>19</v>
      </c>
      <c r="D933">
        <v>1052</v>
      </c>
      <c r="E933" s="15">
        <v>2.4820000000000002</v>
      </c>
      <c r="F933" s="6">
        <f t="shared" si="628"/>
        <v>2.6375714285714289</v>
      </c>
      <c r="G933">
        <f t="shared" si="614"/>
        <v>7</v>
      </c>
      <c r="H933">
        <f t="shared" si="632"/>
        <v>315</v>
      </c>
      <c r="I933" s="5">
        <f t="shared" si="613"/>
        <v>791.70999999999992</v>
      </c>
      <c r="J933" s="7">
        <f t="shared" si="634"/>
        <v>0</v>
      </c>
      <c r="K933" t="str">
        <f t="shared" si="633"/>
        <v/>
      </c>
      <c r="M933" s="20" t="str">
        <f t="shared" si="615"/>
        <v/>
      </c>
      <c r="N933" s="20" t="str">
        <f>IF($G933=3,SUM($D931:D933),"")</f>
        <v/>
      </c>
      <c r="O933" s="20" t="str">
        <f t="shared" si="616"/>
        <v/>
      </c>
      <c r="P933" s="20" t="str">
        <f t="shared" si="617"/>
        <v/>
      </c>
      <c r="Q933" s="20" t="str">
        <f t="shared" si="618"/>
        <v/>
      </c>
      <c r="R933" s="20">
        <f t="shared" si="619"/>
        <v>17404</v>
      </c>
      <c r="S933" s="20" t="str">
        <f t="shared" si="620"/>
        <v/>
      </c>
      <c r="T933" s="20" t="str">
        <f t="shared" si="622"/>
        <v/>
      </c>
      <c r="W933" s="5"/>
      <c r="X933" s="7"/>
      <c r="Z933" s="1"/>
      <c r="AA933" s="1"/>
      <c r="AB933" s="5"/>
      <c r="AC933" s="5"/>
      <c r="AD933" s="1"/>
    </row>
    <row r="934" spans="1:31" x14ac:dyDescent="0.25">
      <c r="A934" t="s">
        <v>97</v>
      </c>
      <c r="B934" t="s">
        <v>872</v>
      </c>
      <c r="C934">
        <v>18</v>
      </c>
      <c r="D934">
        <v>913</v>
      </c>
      <c r="E934" s="15">
        <v>4.3760000000000003</v>
      </c>
      <c r="F934" s="6">
        <f t="shared" si="629"/>
        <v>2.8548750000000003</v>
      </c>
      <c r="G934">
        <f t="shared" si="614"/>
        <v>8</v>
      </c>
      <c r="H934">
        <f t="shared" si="632"/>
        <v>333</v>
      </c>
      <c r="I934" s="5">
        <f t="shared" si="613"/>
        <v>870.47799999999995</v>
      </c>
      <c r="J934" s="7">
        <f t="shared" si="634"/>
        <v>0</v>
      </c>
      <c r="K934" t="str">
        <f t="shared" si="633"/>
        <v/>
      </c>
      <c r="M934" s="20" t="str">
        <f t="shared" si="615"/>
        <v/>
      </c>
      <c r="N934" s="20" t="str">
        <f>IF($G934=3,SUM($D932:D934),"")</f>
        <v/>
      </c>
      <c r="O934" s="20" t="str">
        <f t="shared" si="616"/>
        <v/>
      </c>
      <c r="P934" s="20" t="str">
        <f t="shared" si="617"/>
        <v/>
      </c>
      <c r="Q934" s="20" t="str">
        <f t="shared" si="618"/>
        <v/>
      </c>
      <c r="R934" s="20" t="str">
        <f t="shared" si="619"/>
        <v/>
      </c>
      <c r="S934" s="20">
        <f t="shared" si="620"/>
        <v>18317</v>
      </c>
      <c r="T934" s="20" t="str">
        <f t="shared" si="622"/>
        <v/>
      </c>
      <c r="W934" s="5"/>
      <c r="X934" s="7"/>
      <c r="Z934" s="1"/>
      <c r="AA934" s="1"/>
      <c r="AB934" s="5"/>
      <c r="AC934" s="5"/>
      <c r="AD934" s="1"/>
    </row>
    <row r="935" spans="1:31" x14ac:dyDescent="0.25">
      <c r="A935" t="s">
        <v>97</v>
      </c>
      <c r="B935" t="s">
        <v>874</v>
      </c>
      <c r="C935">
        <v>18</v>
      </c>
      <c r="D935">
        <v>1141</v>
      </c>
      <c r="E935" s="15">
        <v>2.3130000000000002</v>
      </c>
      <c r="F935" s="6">
        <f t="shared" si="630"/>
        <v>2.7946666666666666</v>
      </c>
      <c r="G935">
        <f t="shared" si="614"/>
        <v>9</v>
      </c>
      <c r="H935">
        <f t="shared" si="632"/>
        <v>351</v>
      </c>
      <c r="I935" s="5">
        <f t="shared" si="613"/>
        <v>912.11199999999997</v>
      </c>
      <c r="J935" s="7">
        <f t="shared" si="634"/>
        <v>0</v>
      </c>
      <c r="K935" t="str">
        <f t="shared" si="633"/>
        <v/>
      </c>
      <c r="M935" s="20" t="str">
        <f t="shared" si="615"/>
        <v/>
      </c>
      <c r="N935" s="20" t="str">
        <f>IF($G935=3,SUM($D933:D935),"")</f>
        <v/>
      </c>
      <c r="O935" s="20" t="str">
        <f t="shared" si="616"/>
        <v/>
      </c>
      <c r="P935" s="20" t="str">
        <f t="shared" si="617"/>
        <v/>
      </c>
      <c r="Q935" s="20" t="str">
        <f t="shared" si="618"/>
        <v/>
      </c>
      <c r="R935" s="20" t="str">
        <f t="shared" si="619"/>
        <v/>
      </c>
      <c r="S935" s="20" t="str">
        <f t="shared" si="620"/>
        <v/>
      </c>
      <c r="T935" s="20">
        <f t="shared" si="622"/>
        <v>19458</v>
      </c>
      <c r="W935" s="5"/>
      <c r="X935" s="7"/>
      <c r="Z935" s="5"/>
      <c r="AA935" s="1"/>
      <c r="AB935" s="5"/>
      <c r="AC935" s="5"/>
      <c r="AD935" s="1"/>
    </row>
    <row r="936" spans="1:31" x14ac:dyDescent="0.25">
      <c r="A936" t="s">
        <v>97</v>
      </c>
      <c r="B936" t="s">
        <v>598</v>
      </c>
      <c r="C936">
        <v>16</v>
      </c>
      <c r="D936">
        <v>1355</v>
      </c>
      <c r="E936" s="15">
        <v>2.0590000000000002</v>
      </c>
      <c r="F936" s="6">
        <f t="shared" si="631"/>
        <v>2.7211000000000003</v>
      </c>
      <c r="G936">
        <f t="shared" si="614"/>
        <v>10</v>
      </c>
      <c r="H936">
        <f t="shared" si="632"/>
        <v>367</v>
      </c>
      <c r="I936" s="5">
        <f t="shared" si="613"/>
        <v>945.05599999999993</v>
      </c>
      <c r="J936" s="7">
        <f t="shared" si="634"/>
        <v>2.57508446866485</v>
      </c>
      <c r="K936">
        <f t="shared" si="633"/>
        <v>20813</v>
      </c>
      <c r="M936" s="20" t="str">
        <f t="shared" si="615"/>
        <v/>
      </c>
      <c r="N936" s="20" t="str">
        <f>IF($G936=3,SUM($D934:D936),"")</f>
        <v/>
      </c>
      <c r="O936" s="20" t="str">
        <f t="shared" si="616"/>
        <v/>
      </c>
      <c r="P936" s="20" t="str">
        <f t="shared" si="617"/>
        <v/>
      </c>
      <c r="Q936" s="20" t="str">
        <f t="shared" si="618"/>
        <v/>
      </c>
      <c r="R936" s="20" t="str">
        <f t="shared" si="619"/>
        <v/>
      </c>
      <c r="S936" s="20" t="str">
        <f t="shared" si="620"/>
        <v/>
      </c>
      <c r="T936" s="20" t="str">
        <f t="shared" si="622"/>
        <v/>
      </c>
      <c r="W936" s="5"/>
      <c r="X936" s="7"/>
      <c r="Z936" s="1"/>
      <c r="AA936" s="1"/>
      <c r="AB936" s="5"/>
      <c r="AC936" s="5"/>
      <c r="AD936" s="1"/>
    </row>
    <row r="937" spans="1:31" x14ac:dyDescent="0.25">
      <c r="A937" t="s">
        <v>133</v>
      </c>
      <c r="B937" t="s">
        <v>560</v>
      </c>
      <c r="C937">
        <v>309</v>
      </c>
      <c r="D937">
        <v>13899</v>
      </c>
      <c r="E937" s="15">
        <v>2.9119999999999999</v>
      </c>
      <c r="F937" s="6">
        <f t="shared" si="621"/>
        <v>2.9119999999999999</v>
      </c>
      <c r="G937">
        <f t="shared" si="614"/>
        <v>1</v>
      </c>
      <c r="H937">
        <f t="shared" si="632"/>
        <v>309</v>
      </c>
      <c r="I937" s="5">
        <f t="shared" si="613"/>
        <v>899.80799999999999</v>
      </c>
      <c r="J937" s="7">
        <f t="shared" si="634"/>
        <v>0</v>
      </c>
      <c r="K937" t="str">
        <f t="shared" si="633"/>
        <v/>
      </c>
      <c r="M937" s="20" t="str">
        <f t="shared" si="615"/>
        <v/>
      </c>
      <c r="N937" s="20" t="str">
        <f>IF($G937=3,SUM($D935:D937),"")</f>
        <v/>
      </c>
      <c r="O937" s="20" t="str">
        <f t="shared" si="616"/>
        <v/>
      </c>
      <c r="P937" s="20" t="str">
        <f t="shared" si="617"/>
        <v/>
      </c>
      <c r="Q937" s="20" t="str">
        <f t="shared" si="618"/>
        <v/>
      </c>
      <c r="R937" s="20" t="str">
        <f t="shared" si="619"/>
        <v/>
      </c>
      <c r="S937" s="20" t="str">
        <f t="shared" si="620"/>
        <v/>
      </c>
      <c r="T937" s="20" t="str">
        <f t="shared" si="622"/>
        <v/>
      </c>
      <c r="W937" s="5"/>
      <c r="X937" s="7"/>
      <c r="Z937" s="1"/>
      <c r="AA937" s="1"/>
      <c r="AB937" s="5"/>
      <c r="AC937" s="5"/>
      <c r="AD937" s="1"/>
    </row>
    <row r="938" spans="1:31" x14ac:dyDescent="0.25">
      <c r="A938" t="s">
        <v>133</v>
      </c>
      <c r="B938" t="s">
        <v>1087</v>
      </c>
      <c r="C938">
        <v>66</v>
      </c>
      <c r="D938">
        <v>3094</v>
      </c>
      <c r="E938" s="15">
        <v>3.4020000000000001</v>
      </c>
      <c r="F938" s="6">
        <f t="shared" si="623"/>
        <v>3.157</v>
      </c>
      <c r="G938">
        <f t="shared" si="614"/>
        <v>2</v>
      </c>
      <c r="H938">
        <f t="shared" si="632"/>
        <v>375</v>
      </c>
      <c r="I938" s="5">
        <f t="shared" si="613"/>
        <v>1124.3399999999999</v>
      </c>
      <c r="J938" s="7">
        <f t="shared" si="634"/>
        <v>0</v>
      </c>
      <c r="K938" t="str">
        <f t="shared" si="633"/>
        <v/>
      </c>
      <c r="M938" s="20">
        <f t="shared" si="615"/>
        <v>16993</v>
      </c>
      <c r="N938" s="20" t="str">
        <f>IF($G938=3,SUM($D936:D938),"")</f>
        <v/>
      </c>
      <c r="O938" s="20" t="str">
        <f t="shared" si="616"/>
        <v/>
      </c>
      <c r="P938" s="20" t="str">
        <f t="shared" si="617"/>
        <v/>
      </c>
      <c r="Q938" s="20" t="str">
        <f t="shared" si="618"/>
        <v/>
      </c>
      <c r="R938" s="20" t="str">
        <f t="shared" si="619"/>
        <v/>
      </c>
      <c r="S938" s="20" t="str">
        <f t="shared" si="620"/>
        <v/>
      </c>
      <c r="T938" s="20" t="str">
        <f t="shared" si="622"/>
        <v/>
      </c>
      <c r="W938" s="5"/>
      <c r="X938" s="7"/>
      <c r="Z938" s="5"/>
      <c r="AA938" s="1"/>
      <c r="AB938" s="5"/>
      <c r="AC938" s="5"/>
      <c r="AD938" s="1"/>
      <c r="AE938" s="5"/>
    </row>
    <row r="939" spans="1:31" x14ac:dyDescent="0.25">
      <c r="A939" t="s">
        <v>133</v>
      </c>
      <c r="B939" t="s">
        <v>1089</v>
      </c>
      <c r="C939">
        <v>23</v>
      </c>
      <c r="D939">
        <v>1292</v>
      </c>
      <c r="E939" s="15">
        <v>2.9060000000000001</v>
      </c>
      <c r="F939" s="6">
        <f t="shared" si="624"/>
        <v>3.0733333333333337</v>
      </c>
      <c r="G939">
        <f t="shared" si="614"/>
        <v>3</v>
      </c>
      <c r="H939">
        <f t="shared" si="632"/>
        <v>398</v>
      </c>
      <c r="I939" s="5">
        <f t="shared" si="613"/>
        <v>1191.1779999999999</v>
      </c>
      <c r="J939" s="7">
        <f t="shared" si="634"/>
        <v>0</v>
      </c>
      <c r="K939" t="str">
        <f t="shared" si="633"/>
        <v/>
      </c>
      <c r="M939" s="20" t="str">
        <f t="shared" si="615"/>
        <v/>
      </c>
      <c r="N939" s="20">
        <f>IF($G939=3,SUM($D937:D939),"")</f>
        <v>18285</v>
      </c>
      <c r="O939" s="20" t="str">
        <f t="shared" si="616"/>
        <v/>
      </c>
      <c r="P939" s="20" t="str">
        <f t="shared" si="617"/>
        <v/>
      </c>
      <c r="Q939" s="20" t="str">
        <f t="shared" si="618"/>
        <v/>
      </c>
      <c r="R939" s="20" t="str">
        <f t="shared" si="619"/>
        <v/>
      </c>
      <c r="S939" s="20" t="str">
        <f t="shared" si="620"/>
        <v/>
      </c>
      <c r="T939" s="20" t="str">
        <f t="shared" si="622"/>
        <v/>
      </c>
      <c r="W939" s="5"/>
      <c r="X939" s="7"/>
      <c r="Z939" s="1"/>
      <c r="AA939" s="1"/>
      <c r="AB939" s="5"/>
      <c r="AC939" s="5"/>
      <c r="AD939" s="1"/>
    </row>
    <row r="940" spans="1:31" x14ac:dyDescent="0.25">
      <c r="A940" t="s">
        <v>133</v>
      </c>
      <c r="B940" t="s">
        <v>1808</v>
      </c>
      <c r="C940">
        <v>19</v>
      </c>
      <c r="D940">
        <v>980</v>
      </c>
      <c r="E940" s="15">
        <v>1.7989999999999999</v>
      </c>
      <c r="F940" s="6">
        <f t="shared" si="625"/>
        <v>2.75475</v>
      </c>
      <c r="G940">
        <f t="shared" si="614"/>
        <v>4</v>
      </c>
      <c r="H940">
        <f t="shared" si="632"/>
        <v>417</v>
      </c>
      <c r="I940" s="5">
        <f t="shared" si="613"/>
        <v>1225.3589999999999</v>
      </c>
      <c r="J940" s="7">
        <f t="shared" si="634"/>
        <v>0</v>
      </c>
      <c r="K940" t="str">
        <f t="shared" si="633"/>
        <v/>
      </c>
      <c r="M940" s="20" t="str">
        <f t="shared" si="615"/>
        <v/>
      </c>
      <c r="N940" s="20" t="str">
        <f>IF($G940=3,SUM($D938:D940),"")</f>
        <v/>
      </c>
      <c r="O940" s="20">
        <f t="shared" si="616"/>
        <v>19265</v>
      </c>
      <c r="P940" s="20" t="str">
        <f t="shared" si="617"/>
        <v/>
      </c>
      <c r="Q940" s="20" t="str">
        <f t="shared" si="618"/>
        <v/>
      </c>
      <c r="R940" s="20" t="str">
        <f t="shared" si="619"/>
        <v/>
      </c>
      <c r="S940" s="20" t="str">
        <f t="shared" si="620"/>
        <v/>
      </c>
      <c r="T940" s="20" t="str">
        <f t="shared" si="622"/>
        <v/>
      </c>
      <c r="W940" s="5"/>
      <c r="X940" s="7"/>
      <c r="Z940" s="1"/>
      <c r="AA940" s="1"/>
      <c r="AB940" s="5"/>
      <c r="AC940" s="5"/>
      <c r="AD940" s="1"/>
    </row>
    <row r="941" spans="1:31" x14ac:dyDescent="0.25">
      <c r="A941" t="s">
        <v>133</v>
      </c>
      <c r="B941" t="s">
        <v>1088</v>
      </c>
      <c r="C941">
        <v>15</v>
      </c>
      <c r="D941">
        <v>641</v>
      </c>
      <c r="E941" s="15">
        <v>1.714</v>
      </c>
      <c r="F941" s="6">
        <f t="shared" si="626"/>
        <v>2.5466000000000002</v>
      </c>
      <c r="G941">
        <f t="shared" si="614"/>
        <v>5</v>
      </c>
      <c r="H941">
        <f t="shared" si="632"/>
        <v>432</v>
      </c>
      <c r="I941" s="5">
        <f t="shared" si="613"/>
        <v>1251.069</v>
      </c>
      <c r="J941" s="7">
        <f t="shared" si="634"/>
        <v>0</v>
      </c>
      <c r="K941" t="str">
        <f t="shared" si="633"/>
        <v/>
      </c>
      <c r="M941" s="20" t="str">
        <f t="shared" si="615"/>
        <v/>
      </c>
      <c r="N941" s="20" t="str">
        <f>IF($G941=3,SUM($D939:D941),"")</f>
        <v/>
      </c>
      <c r="O941" s="20" t="str">
        <f t="shared" si="616"/>
        <v/>
      </c>
      <c r="P941" s="20">
        <f t="shared" si="617"/>
        <v>2913</v>
      </c>
      <c r="Q941" s="20" t="str">
        <f t="shared" si="618"/>
        <v/>
      </c>
      <c r="R941" s="20" t="str">
        <f t="shared" si="619"/>
        <v/>
      </c>
      <c r="S941" s="20" t="str">
        <f t="shared" si="620"/>
        <v/>
      </c>
      <c r="T941" s="20" t="str">
        <f t="shared" si="622"/>
        <v/>
      </c>
      <c r="W941" s="5"/>
      <c r="X941" s="7"/>
      <c r="Z941" s="1"/>
      <c r="AA941" s="1"/>
      <c r="AB941" s="5"/>
      <c r="AC941" s="5"/>
      <c r="AD941" s="1"/>
    </row>
    <row r="942" spans="1:31" x14ac:dyDescent="0.25">
      <c r="A942" t="s">
        <v>133</v>
      </c>
      <c r="B942" t="s">
        <v>1090</v>
      </c>
      <c r="C942">
        <v>14</v>
      </c>
      <c r="D942">
        <v>571</v>
      </c>
      <c r="E942" s="15">
        <v>1.7609999999999999</v>
      </c>
      <c r="F942" s="6">
        <f t="shared" si="627"/>
        <v>2.4156666666666666</v>
      </c>
      <c r="G942">
        <f t="shared" si="614"/>
        <v>6</v>
      </c>
      <c r="H942">
        <f t="shared" si="632"/>
        <v>446</v>
      </c>
      <c r="I942" s="5">
        <f t="shared" si="613"/>
        <v>1275.723</v>
      </c>
      <c r="J942" s="7">
        <f t="shared" si="634"/>
        <v>0</v>
      </c>
      <c r="K942" t="str">
        <f t="shared" si="633"/>
        <v/>
      </c>
      <c r="M942" s="20" t="str">
        <f t="shared" si="615"/>
        <v/>
      </c>
      <c r="N942" s="20" t="str">
        <f>IF($G942=3,SUM($D940:D942),"")</f>
        <v/>
      </c>
      <c r="O942" s="20" t="str">
        <f t="shared" si="616"/>
        <v/>
      </c>
      <c r="P942" s="20" t="str">
        <f t="shared" si="617"/>
        <v/>
      </c>
      <c r="Q942" s="20">
        <f t="shared" si="618"/>
        <v>20477</v>
      </c>
      <c r="R942" s="20" t="str">
        <f t="shared" si="619"/>
        <v/>
      </c>
      <c r="S942" s="20" t="str">
        <f t="shared" si="620"/>
        <v/>
      </c>
      <c r="T942" s="20" t="str">
        <f t="shared" si="622"/>
        <v/>
      </c>
      <c r="W942" s="5"/>
      <c r="X942" s="7"/>
      <c r="Z942" s="1"/>
      <c r="AA942" s="1"/>
      <c r="AB942" s="5"/>
      <c r="AC942" s="5"/>
      <c r="AD942" s="1"/>
    </row>
    <row r="943" spans="1:31" x14ac:dyDescent="0.25">
      <c r="A943" t="s">
        <v>133</v>
      </c>
      <c r="B943" t="s">
        <v>1091</v>
      </c>
      <c r="C943">
        <v>8</v>
      </c>
      <c r="D943">
        <v>319</v>
      </c>
      <c r="E943" s="15">
        <v>0.65300000000000002</v>
      </c>
      <c r="F943" s="6">
        <f t="shared" si="628"/>
        <v>2.1638571428571427</v>
      </c>
      <c r="G943">
        <f t="shared" si="614"/>
        <v>7</v>
      </c>
      <c r="H943">
        <f t="shared" si="632"/>
        <v>454</v>
      </c>
      <c r="I943" s="5">
        <f t="shared" si="613"/>
        <v>1280.9469999999999</v>
      </c>
      <c r="J943" s="7">
        <f t="shared" si="634"/>
        <v>0</v>
      </c>
      <c r="K943" t="str">
        <f t="shared" si="633"/>
        <v/>
      </c>
      <c r="M943" s="20" t="str">
        <f t="shared" si="615"/>
        <v/>
      </c>
      <c r="N943" s="20" t="str">
        <f>IF($G943=3,SUM($D941:D943),"")</f>
        <v/>
      </c>
      <c r="O943" s="20" t="str">
        <f t="shared" si="616"/>
        <v/>
      </c>
      <c r="P943" s="20" t="str">
        <f t="shared" si="617"/>
        <v/>
      </c>
      <c r="Q943" s="20" t="str">
        <f t="shared" si="618"/>
        <v/>
      </c>
      <c r="R943" s="20">
        <f t="shared" si="619"/>
        <v>20796</v>
      </c>
      <c r="S943" s="20" t="str">
        <f t="shared" si="620"/>
        <v/>
      </c>
      <c r="T943" s="20" t="str">
        <f t="shared" si="622"/>
        <v/>
      </c>
      <c r="W943" s="5"/>
      <c r="X943" s="7"/>
      <c r="Z943" s="1"/>
      <c r="AA943" s="1"/>
      <c r="AB943" s="5"/>
      <c r="AC943" s="5"/>
      <c r="AD943" s="1"/>
    </row>
    <row r="944" spans="1:31" x14ac:dyDescent="0.25">
      <c r="A944" t="s">
        <v>133</v>
      </c>
      <c r="B944" t="s">
        <v>1092</v>
      </c>
      <c r="C944">
        <v>7</v>
      </c>
      <c r="D944">
        <v>272</v>
      </c>
      <c r="E944" s="15">
        <v>1.619</v>
      </c>
      <c r="F944" s="6">
        <f t="shared" si="629"/>
        <v>2.0957500000000002</v>
      </c>
      <c r="G944">
        <f t="shared" si="614"/>
        <v>8</v>
      </c>
      <c r="H944">
        <f t="shared" si="632"/>
        <v>461</v>
      </c>
      <c r="I944" s="5">
        <f t="shared" si="613"/>
        <v>1292.28</v>
      </c>
      <c r="J944" s="7">
        <f t="shared" si="634"/>
        <v>0</v>
      </c>
      <c r="K944" t="str">
        <f t="shared" si="633"/>
        <v/>
      </c>
      <c r="M944" s="20" t="str">
        <f t="shared" si="615"/>
        <v/>
      </c>
      <c r="N944" s="20" t="str">
        <f>IF($G944=3,SUM($D942:D944),"")</f>
        <v/>
      </c>
      <c r="O944" s="20" t="str">
        <f t="shared" si="616"/>
        <v/>
      </c>
      <c r="P944" s="20" t="str">
        <f t="shared" si="617"/>
        <v/>
      </c>
      <c r="Q944" s="20" t="str">
        <f t="shared" si="618"/>
        <v/>
      </c>
      <c r="R944" s="20" t="str">
        <f t="shared" si="619"/>
        <v/>
      </c>
      <c r="S944" s="20">
        <f t="shared" si="620"/>
        <v>21068</v>
      </c>
      <c r="T944" s="20" t="str">
        <f t="shared" si="622"/>
        <v/>
      </c>
      <c r="W944" s="5"/>
      <c r="X944" s="7"/>
      <c r="Z944" s="1"/>
      <c r="AA944" s="1"/>
      <c r="AB944" s="5"/>
      <c r="AC944" s="5"/>
      <c r="AD944" s="1"/>
    </row>
    <row r="945" spans="1:31" x14ac:dyDescent="0.25">
      <c r="A945" t="s">
        <v>133</v>
      </c>
      <c r="B945" t="s">
        <v>1922</v>
      </c>
      <c r="C945">
        <v>4</v>
      </c>
      <c r="D945">
        <v>325</v>
      </c>
      <c r="E945" s="15">
        <v>1.659</v>
      </c>
      <c r="F945" s="6">
        <f t="shared" si="630"/>
        <v>2.0472222222222225</v>
      </c>
      <c r="G945">
        <f t="shared" si="614"/>
        <v>9</v>
      </c>
      <c r="H945">
        <f t="shared" si="632"/>
        <v>465</v>
      </c>
      <c r="I945" s="5">
        <f t="shared" si="613"/>
        <v>1298.9159999999999</v>
      </c>
      <c r="J945" s="7">
        <f t="shared" si="634"/>
        <v>0</v>
      </c>
      <c r="K945" t="str">
        <f t="shared" si="633"/>
        <v/>
      </c>
      <c r="M945" s="20" t="str">
        <f t="shared" si="615"/>
        <v/>
      </c>
      <c r="N945" s="20" t="str">
        <f>IF($G945=3,SUM($D943:D945),"")</f>
        <v/>
      </c>
      <c r="O945" s="20" t="str">
        <f t="shared" si="616"/>
        <v/>
      </c>
      <c r="P945" s="20" t="str">
        <f t="shared" si="617"/>
        <v/>
      </c>
      <c r="Q945" s="20" t="str">
        <f t="shared" si="618"/>
        <v/>
      </c>
      <c r="R945" s="20" t="str">
        <f t="shared" si="619"/>
        <v/>
      </c>
      <c r="S945" s="20" t="str">
        <f t="shared" si="620"/>
        <v/>
      </c>
      <c r="T945" s="20">
        <f t="shared" si="622"/>
        <v>21393</v>
      </c>
      <c r="W945" s="5"/>
      <c r="X945" s="7"/>
      <c r="Z945" s="1"/>
      <c r="AA945" s="1"/>
      <c r="AB945" s="5"/>
      <c r="AC945" s="5"/>
      <c r="AD945" s="1"/>
    </row>
    <row r="946" spans="1:31" x14ac:dyDescent="0.25">
      <c r="A946" t="s">
        <v>133</v>
      </c>
      <c r="B946" t="s">
        <v>1093</v>
      </c>
      <c r="C946">
        <v>4</v>
      </c>
      <c r="D946">
        <v>151</v>
      </c>
      <c r="E946" s="15">
        <v>1.4830000000000001</v>
      </c>
      <c r="F946" s="6">
        <f t="shared" si="631"/>
        <v>1.9908000000000001</v>
      </c>
      <c r="G946">
        <f t="shared" si="614"/>
        <v>10</v>
      </c>
      <c r="H946">
        <f t="shared" si="632"/>
        <v>469</v>
      </c>
      <c r="I946" s="5">
        <f t="shared" si="613"/>
        <v>1304.848</v>
      </c>
      <c r="J946" s="7">
        <f t="shared" si="634"/>
        <v>2.7821918976545841</v>
      </c>
      <c r="K946">
        <f t="shared" si="633"/>
        <v>21544</v>
      </c>
      <c r="M946" s="20" t="str">
        <f t="shared" si="615"/>
        <v/>
      </c>
      <c r="N946" s="20" t="str">
        <f>IF($G946=3,SUM($D944:D946),"")</f>
        <v/>
      </c>
      <c r="O946" s="20" t="str">
        <f t="shared" si="616"/>
        <v/>
      </c>
      <c r="P946" s="20" t="str">
        <f t="shared" si="617"/>
        <v/>
      </c>
      <c r="Q946" s="20" t="str">
        <f t="shared" si="618"/>
        <v/>
      </c>
      <c r="R946" s="20" t="str">
        <f t="shared" si="619"/>
        <v/>
      </c>
      <c r="S946" s="20" t="str">
        <f t="shared" si="620"/>
        <v/>
      </c>
      <c r="T946" s="20" t="str">
        <f t="shared" si="622"/>
        <v/>
      </c>
      <c r="W946" s="5"/>
      <c r="X946" s="7"/>
      <c r="Z946" s="1"/>
      <c r="AA946" s="1"/>
      <c r="AB946" s="5"/>
      <c r="AC946" s="5"/>
      <c r="AD946" s="1"/>
    </row>
    <row r="947" spans="1:31" x14ac:dyDescent="0.25">
      <c r="A947" t="s">
        <v>91</v>
      </c>
      <c r="B947" t="s">
        <v>808</v>
      </c>
      <c r="C947">
        <v>112</v>
      </c>
      <c r="D947">
        <v>7166</v>
      </c>
      <c r="E947" s="15">
        <v>4.3620000000000001</v>
      </c>
      <c r="F947" s="6">
        <f t="shared" si="621"/>
        <v>4.3620000000000001</v>
      </c>
      <c r="G947">
        <f t="shared" si="614"/>
        <v>1</v>
      </c>
      <c r="H947">
        <f t="shared" si="632"/>
        <v>112</v>
      </c>
      <c r="I947" s="5">
        <f t="shared" si="613"/>
        <v>488.54399999999998</v>
      </c>
      <c r="J947" s="7">
        <f t="shared" si="634"/>
        <v>0</v>
      </c>
      <c r="K947" t="str">
        <f t="shared" si="633"/>
        <v/>
      </c>
      <c r="M947" s="20" t="str">
        <f t="shared" si="615"/>
        <v/>
      </c>
      <c r="N947" s="20" t="str">
        <f>IF($G947=3,SUM($D945:D947),"")</f>
        <v/>
      </c>
      <c r="O947" s="20" t="str">
        <f t="shared" si="616"/>
        <v/>
      </c>
      <c r="P947" s="20" t="str">
        <f t="shared" si="617"/>
        <v/>
      </c>
      <c r="Q947" s="20" t="str">
        <f t="shared" si="618"/>
        <v/>
      </c>
      <c r="R947" s="20" t="str">
        <f t="shared" si="619"/>
        <v/>
      </c>
      <c r="S947" s="20" t="str">
        <f t="shared" si="620"/>
        <v/>
      </c>
      <c r="T947" s="20" t="str">
        <f t="shared" si="622"/>
        <v/>
      </c>
      <c r="W947" s="5"/>
      <c r="X947" s="7"/>
      <c r="Z947" s="1"/>
      <c r="AA947" s="1"/>
      <c r="AB947" s="5"/>
      <c r="AC947" s="5"/>
      <c r="AD947" s="1"/>
    </row>
    <row r="948" spans="1:31" x14ac:dyDescent="0.25">
      <c r="A948" t="s">
        <v>91</v>
      </c>
      <c r="B948" t="s">
        <v>824</v>
      </c>
      <c r="C948">
        <v>81</v>
      </c>
      <c r="D948">
        <v>7135</v>
      </c>
      <c r="E948" s="15">
        <v>3.9830000000000001</v>
      </c>
      <c r="F948" s="6">
        <f t="shared" si="623"/>
        <v>4.1725000000000003</v>
      </c>
      <c r="G948">
        <f t="shared" si="614"/>
        <v>2</v>
      </c>
      <c r="H948">
        <f t="shared" si="632"/>
        <v>193</v>
      </c>
      <c r="I948" s="5">
        <f t="shared" si="613"/>
        <v>811.16699999999992</v>
      </c>
      <c r="J948" s="7">
        <f t="shared" si="634"/>
        <v>0</v>
      </c>
      <c r="K948" t="str">
        <f t="shared" si="633"/>
        <v/>
      </c>
      <c r="M948" s="20">
        <f t="shared" si="615"/>
        <v>14301</v>
      </c>
      <c r="N948" s="20" t="str">
        <f>IF($G948=3,SUM($D946:D948),"")</f>
        <v/>
      </c>
      <c r="O948" s="20" t="str">
        <f t="shared" si="616"/>
        <v/>
      </c>
      <c r="P948" s="20" t="str">
        <f t="shared" si="617"/>
        <v/>
      </c>
      <c r="Q948" s="20" t="str">
        <f t="shared" si="618"/>
        <v/>
      </c>
      <c r="R948" s="20" t="str">
        <f t="shared" si="619"/>
        <v/>
      </c>
      <c r="S948" s="20" t="str">
        <f t="shared" si="620"/>
        <v/>
      </c>
      <c r="T948" s="20" t="str">
        <f t="shared" si="622"/>
        <v/>
      </c>
      <c r="W948" s="5"/>
      <c r="X948" s="7"/>
      <c r="Z948" s="5"/>
      <c r="AA948" s="1"/>
      <c r="AB948" s="5"/>
      <c r="AC948" s="5"/>
      <c r="AD948" s="1"/>
      <c r="AE948" s="5"/>
    </row>
    <row r="949" spans="1:31" x14ac:dyDescent="0.25">
      <c r="A949" t="s">
        <v>91</v>
      </c>
      <c r="B949" t="s">
        <v>803</v>
      </c>
      <c r="C949">
        <v>45</v>
      </c>
      <c r="D949">
        <v>2798</v>
      </c>
      <c r="E949" s="15">
        <v>3.056</v>
      </c>
      <c r="F949" s="6">
        <f t="shared" si="624"/>
        <v>3.8003333333333331</v>
      </c>
      <c r="G949">
        <f t="shared" si="614"/>
        <v>3</v>
      </c>
      <c r="H949">
        <f t="shared" si="632"/>
        <v>238</v>
      </c>
      <c r="I949" s="5">
        <f t="shared" si="613"/>
        <v>948.6869999999999</v>
      </c>
      <c r="J949" s="7">
        <f t="shared" si="634"/>
        <v>0</v>
      </c>
      <c r="K949" t="str">
        <f t="shared" si="633"/>
        <v/>
      </c>
      <c r="M949" s="20" t="str">
        <f t="shared" si="615"/>
        <v/>
      </c>
      <c r="N949" s="20">
        <f>IF($G949=3,SUM($D947:D949),"")</f>
        <v>17099</v>
      </c>
      <c r="O949" s="20" t="str">
        <f t="shared" si="616"/>
        <v/>
      </c>
      <c r="P949" s="20" t="str">
        <f t="shared" si="617"/>
        <v/>
      </c>
      <c r="Q949" s="20" t="str">
        <f t="shared" si="618"/>
        <v/>
      </c>
      <c r="R949" s="20" t="str">
        <f t="shared" si="619"/>
        <v/>
      </c>
      <c r="S949" s="20" t="str">
        <f t="shared" si="620"/>
        <v/>
      </c>
      <c r="T949" s="20" t="str">
        <f t="shared" si="622"/>
        <v/>
      </c>
      <c r="W949" s="5"/>
      <c r="X949" s="7"/>
      <c r="Z949" s="1"/>
      <c r="AA949" s="1"/>
      <c r="AB949" s="5"/>
      <c r="AC949" s="5"/>
      <c r="AD949" s="1"/>
    </row>
    <row r="950" spans="1:31" x14ac:dyDescent="0.25">
      <c r="A950" t="s">
        <v>91</v>
      </c>
      <c r="B950" t="s">
        <v>825</v>
      </c>
      <c r="C950">
        <v>30</v>
      </c>
      <c r="D950">
        <v>2054</v>
      </c>
      <c r="E950" s="15">
        <v>5.0250000000000004</v>
      </c>
      <c r="F950" s="6">
        <f t="shared" si="625"/>
        <v>4.1065000000000005</v>
      </c>
      <c r="G950">
        <f t="shared" si="614"/>
        <v>4</v>
      </c>
      <c r="H950">
        <f t="shared" si="632"/>
        <v>268</v>
      </c>
      <c r="I950" s="5">
        <f t="shared" si="613"/>
        <v>1099.4369999999999</v>
      </c>
      <c r="J950" s="7">
        <f t="shared" si="634"/>
        <v>0</v>
      </c>
      <c r="K950" t="str">
        <f t="shared" si="633"/>
        <v/>
      </c>
      <c r="M950" s="20" t="str">
        <f t="shared" si="615"/>
        <v/>
      </c>
      <c r="N950" s="20" t="str">
        <f>IF($G950=3,SUM($D948:D950),"")</f>
        <v/>
      </c>
      <c r="O950" s="20">
        <f t="shared" si="616"/>
        <v>19153</v>
      </c>
      <c r="P950" s="20" t="str">
        <f t="shared" si="617"/>
        <v/>
      </c>
      <c r="Q950" s="20" t="str">
        <f t="shared" si="618"/>
        <v/>
      </c>
      <c r="R950" s="20" t="str">
        <f t="shared" si="619"/>
        <v/>
      </c>
      <c r="S950" s="20" t="str">
        <f t="shared" si="620"/>
        <v/>
      </c>
      <c r="T950" s="20" t="str">
        <f t="shared" si="622"/>
        <v/>
      </c>
      <c r="W950" s="5"/>
      <c r="X950" s="7"/>
      <c r="Z950" s="1"/>
      <c r="AA950" s="1"/>
      <c r="AB950" s="5"/>
      <c r="AC950" s="5"/>
      <c r="AD950" s="1"/>
    </row>
    <row r="951" spans="1:31" x14ac:dyDescent="0.25">
      <c r="A951" t="s">
        <v>91</v>
      </c>
      <c r="B951" t="s">
        <v>813</v>
      </c>
      <c r="C951">
        <v>27</v>
      </c>
      <c r="D951">
        <v>1672</v>
      </c>
      <c r="E951" s="15">
        <v>3.0529999999999999</v>
      </c>
      <c r="F951" s="6">
        <f t="shared" si="626"/>
        <v>3.8958000000000004</v>
      </c>
      <c r="G951">
        <f t="shared" si="614"/>
        <v>5</v>
      </c>
      <c r="H951">
        <f t="shared" si="632"/>
        <v>295</v>
      </c>
      <c r="I951" s="5">
        <f t="shared" si="613"/>
        <v>1181.8679999999999</v>
      </c>
      <c r="J951" s="7">
        <f t="shared" si="634"/>
        <v>0</v>
      </c>
      <c r="K951" t="str">
        <f t="shared" si="633"/>
        <v/>
      </c>
      <c r="M951" s="20" t="str">
        <f t="shared" si="615"/>
        <v/>
      </c>
      <c r="N951" s="20" t="str">
        <f>IF($G951=3,SUM($D949:D951),"")</f>
        <v/>
      </c>
      <c r="O951" s="20" t="str">
        <f t="shared" si="616"/>
        <v/>
      </c>
      <c r="P951" s="20">
        <f t="shared" si="617"/>
        <v>6524</v>
      </c>
      <c r="Q951" s="20" t="str">
        <f t="shared" si="618"/>
        <v/>
      </c>
      <c r="R951" s="20" t="str">
        <f t="shared" si="619"/>
        <v/>
      </c>
      <c r="S951" s="20" t="str">
        <f t="shared" si="620"/>
        <v/>
      </c>
      <c r="T951" s="20" t="str">
        <f t="shared" si="622"/>
        <v/>
      </c>
      <c r="W951" s="5"/>
      <c r="X951" s="7"/>
      <c r="Z951" s="1"/>
      <c r="AA951" s="1"/>
      <c r="AB951" s="5"/>
      <c r="AC951" s="5"/>
      <c r="AD951" s="1"/>
    </row>
    <row r="952" spans="1:31" x14ac:dyDescent="0.25">
      <c r="A952" t="s">
        <v>91</v>
      </c>
      <c r="B952" t="s">
        <v>827</v>
      </c>
      <c r="C952">
        <v>18</v>
      </c>
      <c r="D952">
        <v>1160</v>
      </c>
      <c r="E952" s="15">
        <v>2.246</v>
      </c>
      <c r="F952" s="6">
        <f t="shared" si="627"/>
        <v>3.6208333333333336</v>
      </c>
      <c r="G952">
        <f t="shared" si="614"/>
        <v>6</v>
      </c>
      <c r="H952">
        <f t="shared" si="632"/>
        <v>313</v>
      </c>
      <c r="I952" s="5">
        <f t="shared" si="613"/>
        <v>1222.2959999999998</v>
      </c>
      <c r="J952" s="7">
        <f t="shared" si="634"/>
        <v>0</v>
      </c>
      <c r="K952" t="str">
        <f t="shared" si="633"/>
        <v/>
      </c>
      <c r="M952" s="20" t="str">
        <f t="shared" si="615"/>
        <v/>
      </c>
      <c r="N952" s="20" t="str">
        <f>IF($G952=3,SUM($D950:D952),"")</f>
        <v/>
      </c>
      <c r="O952" s="20" t="str">
        <f t="shared" si="616"/>
        <v/>
      </c>
      <c r="P952" s="20" t="str">
        <f t="shared" si="617"/>
        <v/>
      </c>
      <c r="Q952" s="20">
        <f t="shared" si="618"/>
        <v>21985</v>
      </c>
      <c r="R952" s="20" t="str">
        <f t="shared" si="619"/>
        <v/>
      </c>
      <c r="S952" s="20" t="str">
        <f t="shared" si="620"/>
        <v/>
      </c>
      <c r="T952" s="20" t="str">
        <f t="shared" si="622"/>
        <v/>
      </c>
      <c r="W952" s="5"/>
      <c r="X952" s="7"/>
      <c r="Z952" s="1"/>
      <c r="AA952" s="1"/>
      <c r="AB952" s="5"/>
      <c r="AC952" s="5"/>
      <c r="AD952" s="1"/>
    </row>
    <row r="953" spans="1:31" x14ac:dyDescent="0.25">
      <c r="A953" t="s">
        <v>91</v>
      </c>
      <c r="B953" t="s">
        <v>826</v>
      </c>
      <c r="C953">
        <v>18</v>
      </c>
      <c r="D953">
        <v>1187</v>
      </c>
      <c r="E953" s="15">
        <v>2.5649999999999999</v>
      </c>
      <c r="F953" s="6">
        <f t="shared" si="628"/>
        <v>3.47</v>
      </c>
      <c r="G953">
        <f t="shared" si="614"/>
        <v>7</v>
      </c>
      <c r="H953">
        <f t="shared" si="632"/>
        <v>331</v>
      </c>
      <c r="I953" s="5">
        <f t="shared" si="613"/>
        <v>1268.4659999999999</v>
      </c>
      <c r="J953" s="7">
        <f t="shared" si="634"/>
        <v>0</v>
      </c>
      <c r="K953" t="str">
        <f t="shared" si="633"/>
        <v/>
      </c>
      <c r="M953" s="20" t="str">
        <f t="shared" si="615"/>
        <v/>
      </c>
      <c r="N953" s="20" t="str">
        <f>IF($G953=3,SUM($D951:D953),"")</f>
        <v/>
      </c>
      <c r="O953" s="20" t="str">
        <f t="shared" si="616"/>
        <v/>
      </c>
      <c r="P953" s="20" t="str">
        <f t="shared" si="617"/>
        <v/>
      </c>
      <c r="Q953" s="20" t="str">
        <f t="shared" si="618"/>
        <v/>
      </c>
      <c r="R953" s="20">
        <f t="shared" si="619"/>
        <v>23172</v>
      </c>
      <c r="S953" s="20" t="str">
        <f t="shared" si="620"/>
        <v/>
      </c>
      <c r="T953" s="20" t="str">
        <f t="shared" si="622"/>
        <v/>
      </c>
      <c r="W953" s="5"/>
      <c r="X953" s="7"/>
      <c r="Z953" s="1"/>
      <c r="AA953" s="1"/>
      <c r="AB953" s="5"/>
      <c r="AC953" s="5"/>
      <c r="AD953" s="1"/>
    </row>
    <row r="954" spans="1:31" x14ac:dyDescent="0.25">
      <c r="A954" t="s">
        <v>91</v>
      </c>
      <c r="B954" t="s">
        <v>1920</v>
      </c>
      <c r="C954">
        <v>17</v>
      </c>
      <c r="D954">
        <v>849</v>
      </c>
      <c r="E954" s="15">
        <v>2.1869999999999998</v>
      </c>
      <c r="F954" s="6">
        <f t="shared" si="629"/>
        <v>3.3096250000000005</v>
      </c>
      <c r="G954">
        <f t="shared" si="614"/>
        <v>8</v>
      </c>
      <c r="H954">
        <f t="shared" si="632"/>
        <v>348</v>
      </c>
      <c r="I954" s="5">
        <f t="shared" si="613"/>
        <v>1305.645</v>
      </c>
      <c r="J954" s="7">
        <f t="shared" si="634"/>
        <v>0</v>
      </c>
      <c r="K954" t="str">
        <f t="shared" si="633"/>
        <v/>
      </c>
      <c r="M954" s="20" t="str">
        <f t="shared" si="615"/>
        <v/>
      </c>
      <c r="N954" s="20" t="str">
        <f>IF($G954=3,SUM($D952:D954),"")</f>
        <v/>
      </c>
      <c r="O954" s="20" t="str">
        <f t="shared" si="616"/>
        <v/>
      </c>
      <c r="P954" s="20" t="str">
        <f t="shared" si="617"/>
        <v/>
      </c>
      <c r="Q954" s="20" t="str">
        <f t="shared" si="618"/>
        <v/>
      </c>
      <c r="R954" s="20" t="str">
        <f t="shared" si="619"/>
        <v/>
      </c>
      <c r="S954" s="20">
        <f t="shared" si="620"/>
        <v>24021</v>
      </c>
      <c r="T954" s="20" t="str">
        <f t="shared" si="622"/>
        <v/>
      </c>
      <c r="W954" s="5"/>
      <c r="X954" s="7"/>
      <c r="Z954" s="1"/>
      <c r="AA954" s="1"/>
      <c r="AB954" s="5"/>
      <c r="AC954" s="5"/>
      <c r="AD954" s="1"/>
    </row>
    <row r="955" spans="1:31" x14ac:dyDescent="0.25">
      <c r="A955" t="s">
        <v>91</v>
      </c>
      <c r="B955" t="s">
        <v>1921</v>
      </c>
      <c r="C955">
        <v>16</v>
      </c>
      <c r="D955">
        <v>814</v>
      </c>
      <c r="E955" s="15">
        <v>2.0750000000000002</v>
      </c>
      <c r="F955" s="6">
        <f t="shared" si="630"/>
        <v>3.1724444444444448</v>
      </c>
      <c r="G955">
        <f t="shared" si="614"/>
        <v>9</v>
      </c>
      <c r="H955">
        <f t="shared" si="632"/>
        <v>364</v>
      </c>
      <c r="I955" s="5">
        <f t="shared" si="613"/>
        <v>1338.845</v>
      </c>
      <c r="J955" s="7">
        <f t="shared" si="634"/>
        <v>0</v>
      </c>
      <c r="K955" t="str">
        <f t="shared" si="633"/>
        <v/>
      </c>
      <c r="M955" s="20" t="str">
        <f t="shared" si="615"/>
        <v/>
      </c>
      <c r="N955" s="20" t="str">
        <f>IF($G955=3,SUM($D953:D955),"")</f>
        <v/>
      </c>
      <c r="O955" s="20" t="str">
        <f t="shared" si="616"/>
        <v/>
      </c>
      <c r="P955" s="20" t="str">
        <f t="shared" si="617"/>
        <v/>
      </c>
      <c r="Q955" s="20" t="str">
        <f t="shared" si="618"/>
        <v/>
      </c>
      <c r="R955" s="20" t="str">
        <f t="shared" si="619"/>
        <v/>
      </c>
      <c r="S955" s="20" t="str">
        <f t="shared" si="620"/>
        <v/>
      </c>
      <c r="T955" s="20">
        <f t="shared" si="622"/>
        <v>24835</v>
      </c>
      <c r="W955" s="5"/>
      <c r="X955" s="7"/>
      <c r="Z955" s="1"/>
      <c r="AA955" s="1"/>
      <c r="AB955" s="5"/>
      <c r="AC955" s="5"/>
      <c r="AD955" s="1"/>
    </row>
    <row r="956" spans="1:31" x14ac:dyDescent="0.25">
      <c r="A956" t="s">
        <v>91</v>
      </c>
      <c r="B956" t="s">
        <v>998</v>
      </c>
      <c r="C956">
        <v>11</v>
      </c>
      <c r="D956">
        <v>672</v>
      </c>
      <c r="E956" s="15">
        <v>3.0110000000000001</v>
      </c>
      <c r="F956" s="6">
        <f t="shared" si="631"/>
        <v>3.1563000000000003</v>
      </c>
      <c r="G956">
        <f t="shared" si="614"/>
        <v>10</v>
      </c>
      <c r="H956">
        <f t="shared" si="632"/>
        <v>375</v>
      </c>
      <c r="I956" s="5">
        <f t="shared" si="613"/>
        <v>1371.9660000000001</v>
      </c>
      <c r="J956" s="7">
        <f t="shared" si="634"/>
        <v>3.6585760000000005</v>
      </c>
      <c r="K956">
        <f t="shared" si="633"/>
        <v>25507</v>
      </c>
      <c r="M956" s="20" t="str">
        <f t="shared" si="615"/>
        <v/>
      </c>
      <c r="N956" s="20" t="str">
        <f>IF($G956=3,SUM($D954:D956),"")</f>
        <v/>
      </c>
      <c r="O956" s="20" t="str">
        <f t="shared" si="616"/>
        <v/>
      </c>
      <c r="P956" s="20" t="str">
        <f t="shared" si="617"/>
        <v/>
      </c>
      <c r="Q956" s="20" t="str">
        <f t="shared" si="618"/>
        <v/>
      </c>
      <c r="R956" s="20" t="str">
        <f t="shared" si="619"/>
        <v/>
      </c>
      <c r="S956" s="20" t="str">
        <f t="shared" si="620"/>
        <v/>
      </c>
      <c r="T956" s="20" t="str">
        <f t="shared" si="622"/>
        <v/>
      </c>
      <c r="W956" s="5"/>
      <c r="X956" s="7"/>
      <c r="Z956" s="1"/>
      <c r="AA956" s="1"/>
      <c r="AB956" s="5"/>
      <c r="AC956" s="5"/>
      <c r="AD956" s="1"/>
    </row>
    <row r="957" spans="1:31" x14ac:dyDescent="0.25">
      <c r="A957" t="s">
        <v>54</v>
      </c>
      <c r="B957" t="s">
        <v>240</v>
      </c>
      <c r="C957">
        <v>156</v>
      </c>
      <c r="D957">
        <v>15016</v>
      </c>
      <c r="E957" s="15">
        <v>6.4980000000000002</v>
      </c>
      <c r="F957" s="6">
        <f t="shared" si="621"/>
        <v>6.4980000000000002</v>
      </c>
      <c r="G957">
        <f t="shared" si="614"/>
        <v>1</v>
      </c>
      <c r="H957">
        <f t="shared" si="632"/>
        <v>156</v>
      </c>
      <c r="I957" s="5">
        <f t="shared" si="613"/>
        <v>1013.688</v>
      </c>
      <c r="J957" s="7">
        <f t="shared" si="634"/>
        <v>0</v>
      </c>
      <c r="K957" t="str">
        <f t="shared" si="633"/>
        <v/>
      </c>
      <c r="M957" s="20" t="str">
        <f t="shared" si="615"/>
        <v/>
      </c>
      <c r="N957" s="20" t="str">
        <f>IF($G957=3,SUM($D955:D957),"")</f>
        <v/>
      </c>
      <c r="O957" s="20" t="str">
        <f t="shared" si="616"/>
        <v/>
      </c>
      <c r="P957" s="20" t="str">
        <f t="shared" si="617"/>
        <v/>
      </c>
      <c r="Q957" s="20" t="str">
        <f t="shared" si="618"/>
        <v/>
      </c>
      <c r="R957" s="20" t="str">
        <f t="shared" si="619"/>
        <v/>
      </c>
      <c r="S957" s="20" t="str">
        <f t="shared" si="620"/>
        <v/>
      </c>
      <c r="T957" s="20" t="str">
        <f t="shared" si="622"/>
        <v/>
      </c>
      <c r="W957" s="5"/>
      <c r="X957" s="7"/>
      <c r="Z957" s="1"/>
      <c r="AA957" s="1"/>
      <c r="AB957" s="5"/>
      <c r="AC957" s="5"/>
      <c r="AD957" s="1"/>
    </row>
    <row r="958" spans="1:31" x14ac:dyDescent="0.25">
      <c r="A958" t="s">
        <v>54</v>
      </c>
      <c r="B958" t="s">
        <v>246</v>
      </c>
      <c r="C958">
        <v>75</v>
      </c>
      <c r="D958">
        <v>7343</v>
      </c>
      <c r="E958" s="15">
        <v>3.02</v>
      </c>
      <c r="F958" s="6">
        <f t="shared" si="623"/>
        <v>4.7590000000000003</v>
      </c>
      <c r="G958">
        <f t="shared" si="614"/>
        <v>2</v>
      </c>
      <c r="H958">
        <f t="shared" si="632"/>
        <v>231</v>
      </c>
      <c r="I958" s="5">
        <f t="shared" si="613"/>
        <v>1240.1880000000001</v>
      </c>
      <c r="J958" s="7">
        <f t="shared" si="634"/>
        <v>0</v>
      </c>
      <c r="K958" t="str">
        <f t="shared" si="633"/>
        <v/>
      </c>
      <c r="M958" s="20">
        <f t="shared" si="615"/>
        <v>22359</v>
      </c>
      <c r="N958" s="20" t="str">
        <f>IF($G958=3,SUM($D956:D958),"")</f>
        <v/>
      </c>
      <c r="O958" s="20" t="str">
        <f t="shared" si="616"/>
        <v/>
      </c>
      <c r="P958" s="20" t="str">
        <f t="shared" si="617"/>
        <v/>
      </c>
      <c r="Q958" s="20" t="str">
        <f t="shared" si="618"/>
        <v/>
      </c>
      <c r="R958" s="20" t="str">
        <f t="shared" si="619"/>
        <v/>
      </c>
      <c r="S958" s="20" t="str">
        <f t="shared" si="620"/>
        <v/>
      </c>
      <c r="T958" s="20" t="str">
        <f t="shared" si="622"/>
        <v/>
      </c>
      <c r="W958" s="5"/>
      <c r="X958" s="7"/>
      <c r="Z958" s="5"/>
      <c r="AA958" s="1"/>
      <c r="AB958" s="5"/>
      <c r="AC958" s="5"/>
      <c r="AD958" s="1"/>
      <c r="AE958" s="5"/>
    </row>
    <row r="959" spans="1:31" x14ac:dyDescent="0.25">
      <c r="A959" t="s">
        <v>54</v>
      </c>
      <c r="B959" t="s">
        <v>244</v>
      </c>
      <c r="C959">
        <v>68</v>
      </c>
      <c r="D959">
        <v>6451</v>
      </c>
      <c r="E959" s="15">
        <v>2.7789999999999999</v>
      </c>
      <c r="F959" s="6">
        <f t="shared" si="624"/>
        <v>4.0990000000000002</v>
      </c>
      <c r="G959">
        <f t="shared" si="614"/>
        <v>3</v>
      </c>
      <c r="H959">
        <f t="shared" si="632"/>
        <v>299</v>
      </c>
      <c r="I959" s="5">
        <f t="shared" si="613"/>
        <v>1429.16</v>
      </c>
      <c r="J959" s="7">
        <f t="shared" si="634"/>
        <v>0</v>
      </c>
      <c r="K959" t="str">
        <f t="shared" si="633"/>
        <v/>
      </c>
      <c r="M959" s="20" t="str">
        <f t="shared" si="615"/>
        <v/>
      </c>
      <c r="N959" s="20">
        <f>IF($G959=3,SUM($D957:D959),"")</f>
        <v>28810</v>
      </c>
      <c r="O959" s="20" t="str">
        <f t="shared" si="616"/>
        <v/>
      </c>
      <c r="P959" s="20" t="str">
        <f t="shared" si="617"/>
        <v/>
      </c>
      <c r="Q959" s="20" t="str">
        <f t="shared" si="618"/>
        <v/>
      </c>
      <c r="R959" s="20" t="str">
        <f t="shared" si="619"/>
        <v/>
      </c>
      <c r="S959" s="20" t="str">
        <f t="shared" si="620"/>
        <v/>
      </c>
      <c r="T959" s="20" t="str">
        <f t="shared" si="622"/>
        <v/>
      </c>
      <c r="W959" s="5"/>
      <c r="X959" s="7"/>
      <c r="Z959" s="1"/>
      <c r="AA959" s="1"/>
      <c r="AB959" s="5"/>
      <c r="AC959" s="5"/>
      <c r="AD959" s="1"/>
    </row>
    <row r="960" spans="1:31" x14ac:dyDescent="0.25">
      <c r="A960" t="s">
        <v>54</v>
      </c>
      <c r="B960" t="s">
        <v>407</v>
      </c>
      <c r="C960">
        <v>33</v>
      </c>
      <c r="D960">
        <v>3423</v>
      </c>
      <c r="E960" s="15">
        <v>6.22</v>
      </c>
      <c r="F960" s="6">
        <f t="shared" si="625"/>
        <v>4.6292499999999999</v>
      </c>
      <c r="G960">
        <f t="shared" si="614"/>
        <v>4</v>
      </c>
      <c r="H960">
        <f t="shared" si="632"/>
        <v>332</v>
      </c>
      <c r="I960" s="5">
        <f t="shared" si="613"/>
        <v>1634.42</v>
      </c>
      <c r="J960" s="7">
        <f t="shared" si="634"/>
        <v>0</v>
      </c>
      <c r="K960" t="str">
        <f t="shared" si="633"/>
        <v/>
      </c>
      <c r="M960" s="20" t="str">
        <f t="shared" si="615"/>
        <v/>
      </c>
      <c r="N960" s="20" t="str">
        <f>IF($G960=3,SUM($D958:D960),"")</f>
        <v/>
      </c>
      <c r="O960" s="20">
        <f t="shared" si="616"/>
        <v>32233</v>
      </c>
      <c r="P960" s="20" t="str">
        <f t="shared" si="617"/>
        <v/>
      </c>
      <c r="Q960" s="20" t="str">
        <f t="shared" si="618"/>
        <v/>
      </c>
      <c r="R960" s="20" t="str">
        <f t="shared" si="619"/>
        <v/>
      </c>
      <c r="S960" s="20" t="str">
        <f t="shared" si="620"/>
        <v/>
      </c>
      <c r="T960" s="20" t="str">
        <f t="shared" si="622"/>
        <v/>
      </c>
      <c r="W960" s="5"/>
      <c r="X960" s="7"/>
      <c r="Z960" s="1"/>
      <c r="AA960" s="1"/>
      <c r="AB960" s="5"/>
      <c r="AC960" s="5"/>
      <c r="AD960" s="1"/>
    </row>
    <row r="961" spans="1:31" x14ac:dyDescent="0.25">
      <c r="A961" t="s">
        <v>54</v>
      </c>
      <c r="B961" t="s">
        <v>408</v>
      </c>
      <c r="C961">
        <v>29</v>
      </c>
      <c r="D961">
        <v>3310</v>
      </c>
      <c r="E961" s="15">
        <v>2.4729999999999999</v>
      </c>
      <c r="F961" s="6">
        <f t="shared" si="626"/>
        <v>4.1979999999999995</v>
      </c>
      <c r="G961">
        <f t="shared" si="614"/>
        <v>5</v>
      </c>
      <c r="H961">
        <f t="shared" si="632"/>
        <v>361</v>
      </c>
      <c r="I961" s="5">
        <f t="shared" si="613"/>
        <v>1706.1370000000002</v>
      </c>
      <c r="J961" s="7">
        <f t="shared" si="634"/>
        <v>0</v>
      </c>
      <c r="K961" t="str">
        <f t="shared" si="633"/>
        <v/>
      </c>
      <c r="M961" s="20" t="str">
        <f t="shared" si="615"/>
        <v/>
      </c>
      <c r="N961" s="20" t="str">
        <f>IF($G961=3,SUM($D959:D961),"")</f>
        <v/>
      </c>
      <c r="O961" s="20" t="str">
        <f t="shared" si="616"/>
        <v/>
      </c>
      <c r="P961" s="20">
        <f t="shared" si="617"/>
        <v>13184</v>
      </c>
      <c r="Q961" s="20" t="str">
        <f t="shared" si="618"/>
        <v/>
      </c>
      <c r="R961" s="20" t="str">
        <f t="shared" si="619"/>
        <v/>
      </c>
      <c r="S961" s="20" t="str">
        <f t="shared" si="620"/>
        <v/>
      </c>
      <c r="T961" s="20" t="str">
        <f t="shared" si="622"/>
        <v/>
      </c>
      <c r="W961" s="5"/>
      <c r="X961" s="7"/>
      <c r="Z961" s="1"/>
      <c r="AA961" s="1"/>
      <c r="AB961" s="5"/>
      <c r="AC961" s="5"/>
      <c r="AD961" s="1"/>
    </row>
    <row r="962" spans="1:31" x14ac:dyDescent="0.25">
      <c r="A962" t="s">
        <v>54</v>
      </c>
      <c r="B962" t="s">
        <v>591</v>
      </c>
      <c r="C962">
        <v>23</v>
      </c>
      <c r="D962">
        <v>2409</v>
      </c>
      <c r="E962" s="15">
        <v>8.7899999999999991</v>
      </c>
      <c r="F962" s="6">
        <f t="shared" si="627"/>
        <v>4.9633333333333329</v>
      </c>
      <c r="G962">
        <f t="shared" si="614"/>
        <v>6</v>
      </c>
      <c r="H962">
        <f t="shared" si="632"/>
        <v>384</v>
      </c>
      <c r="I962" s="5">
        <f t="shared" ref="I962:I1025" si="635">IF(G961&gt;G962,E962*C962,E962*C962+I961)</f>
        <v>1908.3070000000002</v>
      </c>
      <c r="J962" s="7">
        <f t="shared" si="634"/>
        <v>0</v>
      </c>
      <c r="K962" t="str">
        <f t="shared" si="633"/>
        <v/>
      </c>
      <c r="M962" s="20" t="str">
        <f t="shared" si="615"/>
        <v/>
      </c>
      <c r="N962" s="20" t="str">
        <f>IF($G962=3,SUM($D960:D962),"")</f>
        <v/>
      </c>
      <c r="O962" s="20" t="str">
        <f t="shared" si="616"/>
        <v/>
      </c>
      <c r="P962" s="20" t="str">
        <f t="shared" si="617"/>
        <v/>
      </c>
      <c r="Q962" s="20">
        <f t="shared" si="618"/>
        <v>37952</v>
      </c>
      <c r="R962" s="20" t="str">
        <f t="shared" si="619"/>
        <v/>
      </c>
      <c r="S962" s="20" t="str">
        <f t="shared" si="620"/>
        <v/>
      </c>
      <c r="T962" s="20" t="str">
        <f t="shared" si="622"/>
        <v/>
      </c>
      <c r="W962" s="5"/>
      <c r="X962" s="7"/>
      <c r="Z962" s="1"/>
      <c r="AA962" s="1"/>
      <c r="AB962" s="5"/>
      <c r="AC962" s="5"/>
      <c r="AD962" s="1"/>
    </row>
    <row r="963" spans="1:31" x14ac:dyDescent="0.25">
      <c r="A963" t="s">
        <v>54</v>
      </c>
      <c r="B963" t="s">
        <v>596</v>
      </c>
      <c r="C963">
        <v>15</v>
      </c>
      <c r="D963">
        <v>1353</v>
      </c>
      <c r="E963" s="15">
        <v>2.4740000000000002</v>
      </c>
      <c r="F963" s="6">
        <f t="shared" si="628"/>
        <v>4.6077142857142857</v>
      </c>
      <c r="G963">
        <f t="shared" si="614"/>
        <v>7</v>
      </c>
      <c r="H963">
        <f t="shared" si="632"/>
        <v>399</v>
      </c>
      <c r="I963" s="5">
        <f t="shared" si="635"/>
        <v>1945.4170000000001</v>
      </c>
      <c r="J963" s="7">
        <f t="shared" si="634"/>
        <v>0</v>
      </c>
      <c r="K963" t="str">
        <f t="shared" si="633"/>
        <v/>
      </c>
      <c r="M963" s="20" t="str">
        <f t="shared" si="615"/>
        <v/>
      </c>
      <c r="N963" s="20" t="str">
        <f>IF($G963=3,SUM($D961:D963),"")</f>
        <v/>
      </c>
      <c r="O963" s="20" t="str">
        <f t="shared" si="616"/>
        <v/>
      </c>
      <c r="P963" s="20" t="str">
        <f t="shared" si="617"/>
        <v/>
      </c>
      <c r="Q963" s="20" t="str">
        <f t="shared" si="618"/>
        <v/>
      </c>
      <c r="R963" s="20">
        <f t="shared" si="619"/>
        <v>39305</v>
      </c>
      <c r="S963" s="20" t="str">
        <f t="shared" si="620"/>
        <v/>
      </c>
      <c r="T963" s="20" t="str">
        <f t="shared" si="622"/>
        <v/>
      </c>
      <c r="W963" s="5"/>
      <c r="X963" s="7"/>
      <c r="Z963" s="1"/>
      <c r="AA963" s="1"/>
      <c r="AB963" s="5"/>
      <c r="AC963" s="5"/>
      <c r="AD963" s="1"/>
    </row>
    <row r="964" spans="1:31" x14ac:dyDescent="0.25">
      <c r="A964" t="s">
        <v>54</v>
      </c>
      <c r="B964" t="s">
        <v>598</v>
      </c>
      <c r="C964">
        <v>12</v>
      </c>
      <c r="D964">
        <v>1155</v>
      </c>
      <c r="E964" s="15">
        <v>2.0590000000000002</v>
      </c>
      <c r="F964" s="6">
        <f t="shared" si="629"/>
        <v>4.2891249999999994</v>
      </c>
      <c r="G964">
        <f t="shared" ref="G964:G1027" si="636">IF(A964=A963,G963+1,1)</f>
        <v>8</v>
      </c>
      <c r="H964">
        <f t="shared" si="632"/>
        <v>411</v>
      </c>
      <c r="I964" s="5">
        <f t="shared" si="635"/>
        <v>1970.1250000000002</v>
      </c>
      <c r="J964" s="7">
        <f t="shared" si="634"/>
        <v>0</v>
      </c>
      <c r="K964" t="str">
        <f t="shared" si="633"/>
        <v/>
      </c>
      <c r="M964" s="20" t="str">
        <f t="shared" ref="M964:M1027" si="637">IF($G964=2,SUM($D963:$D964),"")</f>
        <v/>
      </c>
      <c r="N964" s="20" t="str">
        <f>IF($G964=3,SUM($D962:D964),"")</f>
        <v/>
      </c>
      <c r="O964" s="20" t="str">
        <f t="shared" si="616"/>
        <v/>
      </c>
      <c r="P964" s="20" t="str">
        <f t="shared" si="617"/>
        <v/>
      </c>
      <c r="Q964" s="20" t="str">
        <f t="shared" si="618"/>
        <v/>
      </c>
      <c r="R964" s="20" t="str">
        <f t="shared" si="619"/>
        <v/>
      </c>
      <c r="S964" s="20">
        <f t="shared" si="620"/>
        <v>40460</v>
      </c>
      <c r="T964" s="20" t="str">
        <f t="shared" si="622"/>
        <v/>
      </c>
      <c r="W964" s="5"/>
      <c r="X964" s="7"/>
      <c r="Z964" s="1"/>
      <c r="AA964" s="1"/>
      <c r="AB964" s="5"/>
      <c r="AC964" s="5"/>
      <c r="AD964" s="1"/>
    </row>
    <row r="965" spans="1:31" x14ac:dyDescent="0.25">
      <c r="A965" t="s">
        <v>54</v>
      </c>
      <c r="B965" t="s">
        <v>597</v>
      </c>
      <c r="C965">
        <v>12</v>
      </c>
      <c r="D965">
        <v>883</v>
      </c>
      <c r="E965" s="15">
        <v>2.048</v>
      </c>
      <c r="F965" s="6">
        <f t="shared" si="630"/>
        <v>4.040111111111111</v>
      </c>
      <c r="G965">
        <f t="shared" si="636"/>
        <v>9</v>
      </c>
      <c r="H965">
        <f t="shared" si="632"/>
        <v>423</v>
      </c>
      <c r="I965" s="5">
        <f t="shared" si="635"/>
        <v>1994.7010000000002</v>
      </c>
      <c r="J965" s="7">
        <f t="shared" si="634"/>
        <v>0</v>
      </c>
      <c r="K965" t="str">
        <f t="shared" si="633"/>
        <v/>
      </c>
      <c r="M965" s="20" t="str">
        <f t="shared" si="637"/>
        <v/>
      </c>
      <c r="N965" s="20" t="str">
        <f>IF($G965=3,SUM($D963:D965),"")</f>
        <v/>
      </c>
      <c r="O965" s="20" t="str">
        <f t="shared" si="616"/>
        <v/>
      </c>
      <c r="P965" s="20" t="str">
        <f t="shared" si="617"/>
        <v/>
      </c>
      <c r="Q965" s="20" t="str">
        <f t="shared" si="618"/>
        <v/>
      </c>
      <c r="R965" s="20" t="str">
        <f t="shared" si="619"/>
        <v/>
      </c>
      <c r="S965" s="20" t="str">
        <f t="shared" si="620"/>
        <v/>
      </c>
      <c r="T965" s="20">
        <f t="shared" si="622"/>
        <v>41343</v>
      </c>
      <c r="W965" s="5"/>
      <c r="X965" s="7"/>
      <c r="Z965" s="1"/>
      <c r="AA965" s="1"/>
      <c r="AB965" s="5"/>
      <c r="AC965" s="5"/>
      <c r="AD965" s="1"/>
    </row>
    <row r="966" spans="1:31" x14ac:dyDescent="0.25">
      <c r="A966" t="s">
        <v>54</v>
      </c>
      <c r="B966" t="s">
        <v>749</v>
      </c>
      <c r="C966">
        <v>8</v>
      </c>
      <c r="D966">
        <v>679</v>
      </c>
      <c r="E966" s="15">
        <v>3.427</v>
      </c>
      <c r="F966" s="6">
        <f t="shared" si="631"/>
        <v>3.9787999999999997</v>
      </c>
      <c r="G966">
        <f t="shared" si="636"/>
        <v>10</v>
      </c>
      <c r="H966">
        <f t="shared" si="632"/>
        <v>431</v>
      </c>
      <c r="I966" s="5">
        <f t="shared" si="635"/>
        <v>2022.1170000000002</v>
      </c>
      <c r="J966" s="7">
        <f t="shared" si="634"/>
        <v>4.6916867749419957</v>
      </c>
      <c r="K966">
        <f t="shared" si="633"/>
        <v>42022</v>
      </c>
      <c r="M966" s="20" t="str">
        <f t="shared" si="637"/>
        <v/>
      </c>
      <c r="N966" s="20" t="str">
        <f>IF($G966=3,SUM($D964:D966),"")</f>
        <v/>
      </c>
      <c r="O966" s="20" t="str">
        <f t="shared" ref="O966:O1029" si="638">IF(G966=4,SUM(D963:D966),"")</f>
        <v/>
      </c>
      <c r="P966" s="20" t="str">
        <f t="shared" si="617"/>
        <v/>
      </c>
      <c r="Q966" s="20" t="str">
        <f t="shared" si="618"/>
        <v/>
      </c>
      <c r="R966" s="20" t="str">
        <f t="shared" si="619"/>
        <v/>
      </c>
      <c r="S966" s="20" t="str">
        <f t="shared" si="620"/>
        <v/>
      </c>
      <c r="T966" s="20" t="str">
        <f t="shared" si="622"/>
        <v/>
      </c>
      <c r="W966" s="5"/>
      <c r="X966" s="7"/>
      <c r="Z966" s="1"/>
      <c r="AA966" s="1"/>
      <c r="AB966" s="5"/>
      <c r="AC966" s="5"/>
      <c r="AD966" s="1"/>
    </row>
    <row r="967" spans="1:31" x14ac:dyDescent="0.25">
      <c r="A967" t="s">
        <v>77</v>
      </c>
      <c r="B967" t="s">
        <v>463</v>
      </c>
      <c r="C967">
        <v>53</v>
      </c>
      <c r="D967">
        <v>2287</v>
      </c>
      <c r="E967" s="15">
        <v>1.4119999999999999</v>
      </c>
      <c r="F967" s="6">
        <f t="shared" si="621"/>
        <v>1.4119999999999999</v>
      </c>
      <c r="G967">
        <f t="shared" si="636"/>
        <v>1</v>
      </c>
      <c r="H967">
        <f t="shared" si="632"/>
        <v>53</v>
      </c>
      <c r="I967" s="5">
        <f t="shared" si="635"/>
        <v>74.835999999999999</v>
      </c>
      <c r="J967" s="7">
        <f t="shared" si="634"/>
        <v>0</v>
      </c>
      <c r="K967" t="str">
        <f t="shared" si="633"/>
        <v/>
      </c>
      <c r="M967" s="20" t="str">
        <f t="shared" si="637"/>
        <v/>
      </c>
      <c r="N967" s="20" t="str">
        <f>IF($G967=3,SUM($D965:D967),"")</f>
        <v/>
      </c>
      <c r="O967" s="20" t="str">
        <f t="shared" si="638"/>
        <v/>
      </c>
      <c r="P967" s="20" t="str">
        <f t="shared" ref="P967:P1030" si="639">IF($G967=5,SUM($D965:$D967),"")</f>
        <v/>
      </c>
      <c r="Q967" s="20" t="str">
        <f t="shared" si="618"/>
        <v/>
      </c>
      <c r="R967" s="20" t="str">
        <f t="shared" si="619"/>
        <v/>
      </c>
      <c r="S967" s="20" t="str">
        <f t="shared" si="620"/>
        <v/>
      </c>
      <c r="T967" s="20" t="str">
        <f t="shared" si="622"/>
        <v/>
      </c>
      <c r="W967" s="5"/>
      <c r="X967" s="7"/>
      <c r="Z967" s="1"/>
      <c r="AA967" s="1"/>
      <c r="AB967" s="5"/>
      <c r="AC967" s="5"/>
      <c r="AD967" s="1"/>
    </row>
    <row r="968" spans="1:31" x14ac:dyDescent="0.25">
      <c r="A968" t="s">
        <v>77</v>
      </c>
      <c r="B968" t="s">
        <v>377</v>
      </c>
      <c r="C968">
        <v>33</v>
      </c>
      <c r="D968">
        <v>2818</v>
      </c>
      <c r="E968" s="15">
        <v>3.621</v>
      </c>
      <c r="F968" s="6">
        <f t="shared" si="623"/>
        <v>2.5164999999999997</v>
      </c>
      <c r="G968">
        <f t="shared" si="636"/>
        <v>2</v>
      </c>
      <c r="H968">
        <f t="shared" si="632"/>
        <v>86</v>
      </c>
      <c r="I968" s="5">
        <f t="shared" si="635"/>
        <v>194.32900000000001</v>
      </c>
      <c r="J968" s="7">
        <f t="shared" si="634"/>
        <v>0</v>
      </c>
      <c r="K968" t="str">
        <f t="shared" si="633"/>
        <v/>
      </c>
      <c r="M968" s="20">
        <f t="shared" si="637"/>
        <v>5105</v>
      </c>
      <c r="N968" s="20" t="str">
        <f>IF($G968=3,SUM($D966:D968),"")</f>
        <v/>
      </c>
      <c r="O968" s="20" t="str">
        <f t="shared" si="638"/>
        <v/>
      </c>
      <c r="P968" s="20" t="str">
        <f t="shared" si="639"/>
        <v/>
      </c>
      <c r="Q968" s="20" t="str">
        <f t="shared" ref="Q968:Q1031" si="640">IF($G968=6,SUM($D963:$D968),"")</f>
        <v/>
      </c>
      <c r="R968" s="20" t="str">
        <f t="shared" si="619"/>
        <v/>
      </c>
      <c r="S968" s="20" t="str">
        <f t="shared" si="620"/>
        <v/>
      </c>
      <c r="T968" s="20" t="str">
        <f t="shared" si="622"/>
        <v/>
      </c>
      <c r="W968" s="5"/>
      <c r="X968" s="7"/>
      <c r="Z968" s="5"/>
      <c r="AA968" s="1"/>
      <c r="AB968" s="5"/>
      <c r="AC968" s="5"/>
      <c r="AD968" s="1"/>
      <c r="AE968" s="5"/>
    </row>
    <row r="969" spans="1:31" x14ac:dyDescent="0.25">
      <c r="A969" t="s">
        <v>77</v>
      </c>
      <c r="B969" t="s">
        <v>755</v>
      </c>
      <c r="C969">
        <v>31</v>
      </c>
      <c r="D969">
        <v>1324</v>
      </c>
      <c r="E969" s="15">
        <v>2.1680000000000001</v>
      </c>
      <c r="F969" s="6">
        <f t="shared" si="624"/>
        <v>2.4003333333333332</v>
      </c>
      <c r="G969">
        <f t="shared" si="636"/>
        <v>3</v>
      </c>
      <c r="H969">
        <f t="shared" si="632"/>
        <v>117</v>
      </c>
      <c r="I969" s="5">
        <f t="shared" si="635"/>
        <v>261.53700000000003</v>
      </c>
      <c r="J969" s="7">
        <f t="shared" si="634"/>
        <v>0</v>
      </c>
      <c r="K969" t="str">
        <f t="shared" si="633"/>
        <v/>
      </c>
      <c r="M969" s="20" t="str">
        <f t="shared" si="637"/>
        <v/>
      </c>
      <c r="N969" s="20">
        <f>IF($G969=3,SUM($D967:D969),"")</f>
        <v>6429</v>
      </c>
      <c r="O969" s="20" t="str">
        <f t="shared" si="638"/>
        <v/>
      </c>
      <c r="P969" s="20" t="str">
        <f t="shared" si="639"/>
        <v/>
      </c>
      <c r="Q969" s="20" t="str">
        <f t="shared" si="640"/>
        <v/>
      </c>
      <c r="R969" s="20" t="str">
        <f t="shared" ref="R969:R1032" si="641">IF($G969=7,SUM($D963:$D969),"")</f>
        <v/>
      </c>
      <c r="S969" s="20" t="str">
        <f t="shared" si="620"/>
        <v/>
      </c>
      <c r="T969" s="20" t="str">
        <f t="shared" si="622"/>
        <v/>
      </c>
      <c r="W969" s="5"/>
      <c r="X969" s="7"/>
      <c r="Z969" s="1"/>
      <c r="AA969" s="1"/>
      <c r="AB969" s="5"/>
      <c r="AC969" s="5"/>
      <c r="AD969" s="1"/>
    </row>
    <row r="970" spans="1:31" x14ac:dyDescent="0.25">
      <c r="A970" t="s">
        <v>77</v>
      </c>
      <c r="B970" t="s">
        <v>757</v>
      </c>
      <c r="C970">
        <v>24</v>
      </c>
      <c r="D970">
        <v>1045</v>
      </c>
      <c r="E970" s="15">
        <v>2.3029999999999999</v>
      </c>
      <c r="F970" s="6">
        <f t="shared" si="625"/>
        <v>2.3759999999999999</v>
      </c>
      <c r="G970">
        <f t="shared" si="636"/>
        <v>4</v>
      </c>
      <c r="H970">
        <f t="shared" si="632"/>
        <v>141</v>
      </c>
      <c r="I970" s="5">
        <f t="shared" si="635"/>
        <v>316.80900000000003</v>
      </c>
      <c r="J970" s="7">
        <f t="shared" si="634"/>
        <v>0</v>
      </c>
      <c r="K970" t="str">
        <f t="shared" si="633"/>
        <v/>
      </c>
      <c r="M970" s="20" t="str">
        <f t="shared" si="637"/>
        <v/>
      </c>
      <c r="N970" s="20" t="str">
        <f>IF($G970=3,SUM($D968:D970),"")</f>
        <v/>
      </c>
      <c r="O970" s="20">
        <f t="shared" si="638"/>
        <v>7474</v>
      </c>
      <c r="P970" s="20" t="str">
        <f t="shared" si="639"/>
        <v/>
      </c>
      <c r="Q970" s="20" t="str">
        <f t="shared" si="640"/>
        <v/>
      </c>
      <c r="R970" s="20" t="str">
        <f t="shared" si="641"/>
        <v/>
      </c>
      <c r="S970" s="20" t="str">
        <f t="shared" ref="S970:S1033" si="642">IF($G970=8,SUM($D963:$D970),"")</f>
        <v/>
      </c>
      <c r="T970" s="20" t="str">
        <f t="shared" si="622"/>
        <v/>
      </c>
      <c r="W970" s="5"/>
      <c r="X970" s="7"/>
      <c r="Z970" s="1"/>
      <c r="AA970" s="1"/>
      <c r="AB970" s="5"/>
      <c r="AC970" s="5"/>
      <c r="AD970" s="1"/>
    </row>
    <row r="971" spans="1:31" x14ac:dyDescent="0.25">
      <c r="A971" t="s">
        <v>77</v>
      </c>
      <c r="B971" t="s">
        <v>760</v>
      </c>
      <c r="C971">
        <v>20</v>
      </c>
      <c r="D971">
        <v>840</v>
      </c>
      <c r="E971" s="15">
        <v>1.6419999999999999</v>
      </c>
      <c r="F971" s="6">
        <f t="shared" si="626"/>
        <v>2.2291999999999996</v>
      </c>
      <c r="G971">
        <f t="shared" si="636"/>
        <v>5</v>
      </c>
      <c r="H971">
        <f t="shared" si="632"/>
        <v>161</v>
      </c>
      <c r="I971" s="5">
        <f t="shared" si="635"/>
        <v>349.649</v>
      </c>
      <c r="J971" s="7">
        <f t="shared" si="634"/>
        <v>0</v>
      </c>
      <c r="K971" t="str">
        <f t="shared" si="633"/>
        <v/>
      </c>
      <c r="M971" s="20" t="str">
        <f t="shared" si="637"/>
        <v/>
      </c>
      <c r="N971" s="20" t="str">
        <f>IF($G971=3,SUM($D969:D971),"")</f>
        <v/>
      </c>
      <c r="O971" s="20" t="str">
        <f t="shared" si="638"/>
        <v/>
      </c>
      <c r="P971" s="20">
        <f t="shared" si="639"/>
        <v>3209</v>
      </c>
      <c r="Q971" s="20" t="str">
        <f t="shared" si="640"/>
        <v/>
      </c>
      <c r="R971" s="20" t="str">
        <f t="shared" si="641"/>
        <v/>
      </c>
      <c r="S971" s="20" t="str">
        <f t="shared" si="642"/>
        <v/>
      </c>
      <c r="T971" s="20" t="str">
        <f t="shared" ref="T971:T1034" si="643">IF($G971=9,SUM($D963:$D971),"")</f>
        <v/>
      </c>
      <c r="W971" s="5"/>
      <c r="X971" s="7"/>
      <c r="Z971" s="1"/>
      <c r="AA971" s="1"/>
      <c r="AB971" s="5"/>
      <c r="AC971" s="5"/>
      <c r="AD971" s="1"/>
    </row>
    <row r="972" spans="1:31" x14ac:dyDescent="0.25">
      <c r="A972" t="s">
        <v>77</v>
      </c>
      <c r="B972" t="s">
        <v>756</v>
      </c>
      <c r="C972">
        <v>19</v>
      </c>
      <c r="D972">
        <v>903</v>
      </c>
      <c r="E972" s="15">
        <v>1.8029999999999999</v>
      </c>
      <c r="F972" s="6">
        <f t="shared" si="627"/>
        <v>2.1581666666666663</v>
      </c>
      <c r="G972">
        <f t="shared" si="636"/>
        <v>6</v>
      </c>
      <c r="H972">
        <f t="shared" si="632"/>
        <v>180</v>
      </c>
      <c r="I972" s="5">
        <f t="shared" si="635"/>
        <v>383.90600000000001</v>
      </c>
      <c r="J972" s="7">
        <f t="shared" si="634"/>
        <v>0</v>
      </c>
      <c r="K972" t="str">
        <f t="shared" si="633"/>
        <v/>
      </c>
      <c r="M972" s="20" t="str">
        <f t="shared" si="637"/>
        <v/>
      </c>
      <c r="N972" s="20" t="str">
        <f>IF($G972=3,SUM($D970:D972),"")</f>
        <v/>
      </c>
      <c r="O972" s="20" t="str">
        <f t="shared" si="638"/>
        <v/>
      </c>
      <c r="P972" s="20" t="str">
        <f t="shared" si="639"/>
        <v/>
      </c>
      <c r="Q972" s="20">
        <f t="shared" si="640"/>
        <v>9217</v>
      </c>
      <c r="R972" s="20" t="str">
        <f t="shared" si="641"/>
        <v/>
      </c>
      <c r="S972" s="20" t="str">
        <f t="shared" si="642"/>
        <v/>
      </c>
      <c r="T972" s="20" t="str">
        <f t="shared" si="643"/>
        <v/>
      </c>
      <c r="W972" s="5"/>
      <c r="X972" s="7"/>
      <c r="Z972" s="1"/>
      <c r="AA972" s="1"/>
      <c r="AB972" s="5"/>
      <c r="AC972" s="5"/>
      <c r="AD972" s="1"/>
    </row>
    <row r="973" spans="1:31" x14ac:dyDescent="0.25">
      <c r="A973" t="s">
        <v>77</v>
      </c>
      <c r="B973" t="s">
        <v>758</v>
      </c>
      <c r="C973">
        <v>19</v>
      </c>
      <c r="D973">
        <v>1339</v>
      </c>
      <c r="E973" s="15">
        <v>1.587</v>
      </c>
      <c r="F973" s="6">
        <f t="shared" si="628"/>
        <v>2.0765714285714281</v>
      </c>
      <c r="G973">
        <f t="shared" si="636"/>
        <v>7</v>
      </c>
      <c r="H973">
        <f t="shared" si="632"/>
        <v>199</v>
      </c>
      <c r="I973" s="5">
        <f t="shared" si="635"/>
        <v>414.05900000000003</v>
      </c>
      <c r="J973" s="7">
        <f t="shared" si="634"/>
        <v>0</v>
      </c>
      <c r="K973" t="str">
        <f t="shared" si="633"/>
        <v/>
      </c>
      <c r="M973" s="20" t="str">
        <f t="shared" si="637"/>
        <v/>
      </c>
      <c r="N973" s="20" t="str">
        <f>IF($G973=3,SUM($D971:D973),"")</f>
        <v/>
      </c>
      <c r="O973" s="20" t="str">
        <f t="shared" si="638"/>
        <v/>
      </c>
      <c r="P973" s="20" t="str">
        <f t="shared" si="639"/>
        <v/>
      </c>
      <c r="Q973" s="20" t="str">
        <f t="shared" si="640"/>
        <v/>
      </c>
      <c r="R973" s="20">
        <f t="shared" si="641"/>
        <v>10556</v>
      </c>
      <c r="S973" s="20" t="str">
        <f t="shared" si="642"/>
        <v/>
      </c>
      <c r="T973" s="20" t="str">
        <f t="shared" si="643"/>
        <v/>
      </c>
      <c r="W973" s="5"/>
      <c r="X973" s="7"/>
      <c r="Z973" s="1"/>
      <c r="AA973" s="1"/>
      <c r="AB973" s="5"/>
      <c r="AC973" s="5"/>
      <c r="AD973" s="1"/>
    </row>
    <row r="974" spans="1:31" x14ac:dyDescent="0.25">
      <c r="A974" t="s">
        <v>77</v>
      </c>
      <c r="B974" t="s">
        <v>1066</v>
      </c>
      <c r="C974">
        <v>18</v>
      </c>
      <c r="D974">
        <v>1199</v>
      </c>
      <c r="E974" s="15">
        <v>2.27</v>
      </c>
      <c r="F974" s="6">
        <f t="shared" si="629"/>
        <v>2.1007499999999997</v>
      </c>
      <c r="G974">
        <f t="shared" si="636"/>
        <v>8</v>
      </c>
      <c r="H974">
        <f t="shared" si="632"/>
        <v>217</v>
      </c>
      <c r="I974" s="5">
        <f t="shared" si="635"/>
        <v>454.91900000000004</v>
      </c>
      <c r="J974" s="7">
        <f t="shared" si="634"/>
        <v>0</v>
      </c>
      <c r="K974" t="str">
        <f t="shared" si="633"/>
        <v/>
      </c>
      <c r="M974" s="20" t="str">
        <f t="shared" si="637"/>
        <v/>
      </c>
      <c r="N974" s="20" t="str">
        <f>IF($G974=3,SUM($D972:D974),"")</f>
        <v/>
      </c>
      <c r="O974" s="20" t="str">
        <f t="shared" si="638"/>
        <v/>
      </c>
      <c r="P974" s="20" t="str">
        <f t="shared" si="639"/>
        <v/>
      </c>
      <c r="Q974" s="20" t="str">
        <f t="shared" si="640"/>
        <v/>
      </c>
      <c r="R974" s="20" t="str">
        <f t="shared" si="641"/>
        <v/>
      </c>
      <c r="S974" s="20">
        <f t="shared" si="642"/>
        <v>11755</v>
      </c>
      <c r="T974" s="20" t="str">
        <f t="shared" si="643"/>
        <v/>
      </c>
      <c r="W974" s="5"/>
      <c r="X974" s="7"/>
      <c r="Z974" s="1"/>
      <c r="AA974" s="1"/>
      <c r="AB974" s="5"/>
      <c r="AC974" s="5"/>
      <c r="AD974" s="1"/>
    </row>
    <row r="975" spans="1:31" x14ac:dyDescent="0.25">
      <c r="A975" t="s">
        <v>77</v>
      </c>
      <c r="B975" t="s">
        <v>1923</v>
      </c>
      <c r="C975">
        <v>16</v>
      </c>
      <c r="D975">
        <v>678</v>
      </c>
      <c r="E975" s="15">
        <v>4.0960000000000001</v>
      </c>
      <c r="F975" s="6">
        <f t="shared" si="630"/>
        <v>2.3224444444444443</v>
      </c>
      <c r="G975">
        <f t="shared" si="636"/>
        <v>9</v>
      </c>
      <c r="H975">
        <f t="shared" si="632"/>
        <v>233</v>
      </c>
      <c r="I975" s="5">
        <f t="shared" si="635"/>
        <v>520.45500000000004</v>
      </c>
      <c r="J975" s="7">
        <f t="shared" si="634"/>
        <v>0</v>
      </c>
      <c r="K975" t="str">
        <f t="shared" si="633"/>
        <v/>
      </c>
      <c r="M975" s="20" t="str">
        <f t="shared" si="637"/>
        <v/>
      </c>
      <c r="N975" s="20" t="str">
        <f>IF($G975=3,SUM($D973:D975),"")</f>
        <v/>
      </c>
      <c r="O975" s="20" t="str">
        <f t="shared" si="638"/>
        <v/>
      </c>
      <c r="P975" s="20" t="str">
        <f t="shared" si="639"/>
        <v/>
      </c>
      <c r="Q975" s="20" t="str">
        <f t="shared" si="640"/>
        <v/>
      </c>
      <c r="R975" s="20" t="str">
        <f t="shared" si="641"/>
        <v/>
      </c>
      <c r="S975" s="20" t="str">
        <f t="shared" si="642"/>
        <v/>
      </c>
      <c r="T975" s="20">
        <f t="shared" si="643"/>
        <v>12433</v>
      </c>
      <c r="W975" s="5"/>
      <c r="X975" s="7"/>
      <c r="Z975" s="1"/>
      <c r="AA975" s="1"/>
      <c r="AB975" s="5"/>
      <c r="AC975" s="5"/>
      <c r="AD975" s="1"/>
    </row>
    <row r="976" spans="1:31" x14ac:dyDescent="0.25">
      <c r="A976" t="s">
        <v>77</v>
      </c>
      <c r="B976" t="s">
        <v>1924</v>
      </c>
      <c r="C976">
        <v>15</v>
      </c>
      <c r="D976">
        <v>632</v>
      </c>
      <c r="E976" s="15">
        <v>2.2919999999999998</v>
      </c>
      <c r="F976" s="6">
        <f t="shared" si="631"/>
        <v>2.3193999999999995</v>
      </c>
      <c r="G976">
        <f t="shared" si="636"/>
        <v>10</v>
      </c>
      <c r="H976">
        <f t="shared" si="632"/>
        <v>248</v>
      </c>
      <c r="I976" s="5">
        <f t="shared" si="635"/>
        <v>554.83500000000004</v>
      </c>
      <c r="J976" s="7">
        <f t="shared" si="634"/>
        <v>2.2372379032258065</v>
      </c>
      <c r="K976">
        <f t="shared" si="633"/>
        <v>13065</v>
      </c>
      <c r="M976" s="20" t="str">
        <f t="shared" si="637"/>
        <v/>
      </c>
      <c r="N976" s="20" t="str">
        <f>IF($G976=3,SUM($D974:D976),"")</f>
        <v/>
      </c>
      <c r="O976" s="20" t="str">
        <f t="shared" si="638"/>
        <v/>
      </c>
      <c r="P976" s="20" t="str">
        <f t="shared" si="639"/>
        <v/>
      </c>
      <c r="Q976" s="20" t="str">
        <f t="shared" si="640"/>
        <v/>
      </c>
      <c r="R976" s="20" t="str">
        <f t="shared" si="641"/>
        <v/>
      </c>
      <c r="S976" s="20" t="str">
        <f t="shared" si="642"/>
        <v/>
      </c>
      <c r="T976" s="20" t="str">
        <f t="shared" si="643"/>
        <v/>
      </c>
      <c r="W976" s="5"/>
      <c r="X976" s="7"/>
      <c r="Z976" s="1"/>
      <c r="AA976" s="1"/>
      <c r="AB976" s="5"/>
      <c r="AC976" s="5"/>
      <c r="AD976" s="1"/>
    </row>
    <row r="977" spans="1:31" x14ac:dyDescent="0.25">
      <c r="A977" t="s">
        <v>72</v>
      </c>
      <c r="B977" t="s">
        <v>716</v>
      </c>
      <c r="C977">
        <v>109</v>
      </c>
      <c r="D977">
        <v>7367</v>
      </c>
      <c r="E977" s="15">
        <v>4.9660000000000002</v>
      </c>
      <c r="F977" s="6">
        <f t="shared" ref="F977:F1037" si="644">AVERAGE(E977)</f>
        <v>4.9660000000000002</v>
      </c>
      <c r="G977">
        <f t="shared" si="636"/>
        <v>1</v>
      </c>
      <c r="H977">
        <f t="shared" si="632"/>
        <v>109</v>
      </c>
      <c r="I977" s="5">
        <f t="shared" si="635"/>
        <v>541.29399999999998</v>
      </c>
      <c r="J977" s="7">
        <f t="shared" si="634"/>
        <v>0</v>
      </c>
      <c r="K977" t="str">
        <f t="shared" si="633"/>
        <v/>
      </c>
      <c r="M977" s="20" t="str">
        <f t="shared" si="637"/>
        <v/>
      </c>
      <c r="N977" s="20" t="str">
        <f>IF($G977=3,SUM($D975:D977),"")</f>
        <v/>
      </c>
      <c r="O977" s="20" t="str">
        <f t="shared" si="638"/>
        <v/>
      </c>
      <c r="P977" s="20" t="str">
        <f t="shared" si="639"/>
        <v/>
      </c>
      <c r="Q977" s="20" t="str">
        <f t="shared" si="640"/>
        <v/>
      </c>
      <c r="R977" s="20" t="str">
        <f t="shared" si="641"/>
        <v/>
      </c>
      <c r="S977" s="20" t="str">
        <f t="shared" si="642"/>
        <v/>
      </c>
      <c r="T977" s="20" t="str">
        <f t="shared" si="643"/>
        <v/>
      </c>
      <c r="W977" s="5"/>
      <c r="X977" s="7"/>
      <c r="Z977" s="1"/>
      <c r="AA977" s="1"/>
      <c r="AB977" s="5"/>
      <c r="AC977" s="5"/>
      <c r="AD977" s="1"/>
    </row>
    <row r="978" spans="1:31" x14ac:dyDescent="0.25">
      <c r="A978" t="s">
        <v>72</v>
      </c>
      <c r="B978" t="s">
        <v>371</v>
      </c>
      <c r="C978">
        <v>43</v>
      </c>
      <c r="D978">
        <v>5918</v>
      </c>
      <c r="E978" s="15">
        <v>3.4169999999999998</v>
      </c>
      <c r="F978" s="6">
        <f t="shared" ref="F978:F1038" si="645">AVERAGE(E977:E978)</f>
        <v>4.1914999999999996</v>
      </c>
      <c r="G978">
        <f t="shared" si="636"/>
        <v>2</v>
      </c>
      <c r="H978">
        <f t="shared" si="632"/>
        <v>152</v>
      </c>
      <c r="I978" s="5">
        <f t="shared" si="635"/>
        <v>688.22499999999991</v>
      </c>
      <c r="J978" s="7">
        <f t="shared" si="634"/>
        <v>0</v>
      </c>
      <c r="K978" t="str">
        <f t="shared" si="633"/>
        <v/>
      </c>
      <c r="M978" s="20">
        <f t="shared" si="637"/>
        <v>13285</v>
      </c>
      <c r="N978" s="20" t="str">
        <f>IF($G978=3,SUM($D976:D978),"")</f>
        <v/>
      </c>
      <c r="O978" s="20" t="str">
        <f t="shared" si="638"/>
        <v/>
      </c>
      <c r="P978" s="20" t="str">
        <f t="shared" si="639"/>
        <v/>
      </c>
      <c r="Q978" s="20" t="str">
        <f t="shared" si="640"/>
        <v/>
      </c>
      <c r="R978" s="20" t="str">
        <f t="shared" si="641"/>
        <v/>
      </c>
      <c r="S978" s="20" t="str">
        <f t="shared" si="642"/>
        <v/>
      </c>
      <c r="T978" s="20" t="str">
        <f t="shared" si="643"/>
        <v/>
      </c>
      <c r="W978" s="5"/>
      <c r="X978" s="7"/>
      <c r="Z978" s="5"/>
      <c r="AA978" s="1"/>
      <c r="AB978" s="5"/>
      <c r="AC978" s="5"/>
      <c r="AD978" s="1"/>
      <c r="AE978" s="5"/>
    </row>
    <row r="979" spans="1:31" x14ac:dyDescent="0.25">
      <c r="A979" t="s">
        <v>72</v>
      </c>
      <c r="B979" t="s">
        <v>717</v>
      </c>
      <c r="C979">
        <v>30</v>
      </c>
      <c r="D979">
        <v>2048</v>
      </c>
      <c r="E979" s="15">
        <v>3.4489999999999998</v>
      </c>
      <c r="F979" s="6">
        <f t="shared" ref="F979:F1039" si="646">AVERAGE(E977:E979)</f>
        <v>3.9439999999999995</v>
      </c>
      <c r="G979">
        <f t="shared" si="636"/>
        <v>3</v>
      </c>
      <c r="H979">
        <f t="shared" si="632"/>
        <v>182</v>
      </c>
      <c r="I979" s="5">
        <f t="shared" si="635"/>
        <v>791.69499999999994</v>
      </c>
      <c r="J979" s="7">
        <f t="shared" si="634"/>
        <v>0</v>
      </c>
      <c r="K979" t="str">
        <f t="shared" si="633"/>
        <v/>
      </c>
      <c r="M979" s="20" t="str">
        <f t="shared" si="637"/>
        <v/>
      </c>
      <c r="N979" s="20">
        <f>IF($G979=3,SUM($D977:D979),"")</f>
        <v>15333</v>
      </c>
      <c r="O979" s="20" t="str">
        <f t="shared" si="638"/>
        <v/>
      </c>
      <c r="P979" s="20" t="str">
        <f t="shared" si="639"/>
        <v/>
      </c>
      <c r="Q979" s="20" t="str">
        <f t="shared" si="640"/>
        <v/>
      </c>
      <c r="R979" s="20" t="str">
        <f t="shared" si="641"/>
        <v/>
      </c>
      <c r="S979" s="20" t="str">
        <f t="shared" si="642"/>
        <v/>
      </c>
      <c r="T979" s="20" t="str">
        <f t="shared" si="643"/>
        <v/>
      </c>
      <c r="W979" s="5"/>
      <c r="X979" s="7"/>
      <c r="Z979" s="1"/>
      <c r="AA979" s="1"/>
      <c r="AB979" s="5"/>
      <c r="AC979" s="5"/>
      <c r="AD979" s="1"/>
    </row>
    <row r="980" spans="1:31" x14ac:dyDescent="0.25">
      <c r="A980" t="s">
        <v>72</v>
      </c>
      <c r="B980" t="s">
        <v>718</v>
      </c>
      <c r="C980">
        <v>22</v>
      </c>
      <c r="D980">
        <v>1246</v>
      </c>
      <c r="E980" s="15">
        <v>3.4279999999999999</v>
      </c>
      <c r="F980" s="6">
        <f t="shared" ref="F980:F1040" si="647">AVERAGE(E977:E980)</f>
        <v>3.8149999999999995</v>
      </c>
      <c r="G980">
        <f t="shared" si="636"/>
        <v>4</v>
      </c>
      <c r="H980">
        <f t="shared" si="632"/>
        <v>204</v>
      </c>
      <c r="I980" s="5">
        <f t="shared" si="635"/>
        <v>867.11099999999988</v>
      </c>
      <c r="J980" s="7">
        <f t="shared" si="634"/>
        <v>0</v>
      </c>
      <c r="K980" t="str">
        <f t="shared" si="633"/>
        <v/>
      </c>
      <c r="M980" s="20" t="str">
        <f t="shared" si="637"/>
        <v/>
      </c>
      <c r="N980" s="20" t="str">
        <f>IF($G980=3,SUM($D978:D980),"")</f>
        <v/>
      </c>
      <c r="O980" s="20">
        <f t="shared" si="638"/>
        <v>16579</v>
      </c>
      <c r="P980" s="20" t="str">
        <f t="shared" si="639"/>
        <v/>
      </c>
      <c r="Q980" s="20" t="str">
        <f t="shared" si="640"/>
        <v/>
      </c>
      <c r="R980" s="20" t="str">
        <f t="shared" si="641"/>
        <v/>
      </c>
      <c r="S980" s="20" t="str">
        <f t="shared" si="642"/>
        <v/>
      </c>
      <c r="T980" s="20" t="str">
        <f t="shared" si="643"/>
        <v/>
      </c>
      <c r="W980" s="5"/>
      <c r="X980" s="7"/>
      <c r="Z980" s="1"/>
      <c r="AA980" s="1"/>
      <c r="AB980" s="5"/>
      <c r="AC980" s="5"/>
      <c r="AD980" s="1"/>
    </row>
    <row r="981" spans="1:31" x14ac:dyDescent="0.25">
      <c r="A981" t="s">
        <v>72</v>
      </c>
      <c r="B981" t="s">
        <v>719</v>
      </c>
      <c r="C981">
        <v>21</v>
      </c>
      <c r="D981">
        <v>1514</v>
      </c>
      <c r="E981" s="15">
        <v>3.2320000000000002</v>
      </c>
      <c r="F981" s="6">
        <f t="shared" ref="F981:F1041" si="648">AVERAGE(E977:E981)</f>
        <v>3.6983999999999995</v>
      </c>
      <c r="G981">
        <f t="shared" si="636"/>
        <v>5</v>
      </c>
      <c r="H981">
        <f t="shared" si="632"/>
        <v>225</v>
      </c>
      <c r="I981" s="5">
        <f t="shared" si="635"/>
        <v>934.98299999999983</v>
      </c>
      <c r="J981" s="7">
        <f t="shared" si="634"/>
        <v>0</v>
      </c>
      <c r="K981" t="str">
        <f t="shared" si="633"/>
        <v/>
      </c>
      <c r="M981" s="20" t="str">
        <f t="shared" si="637"/>
        <v/>
      </c>
      <c r="N981" s="20" t="str">
        <f>IF($G981=3,SUM($D979:D981),"")</f>
        <v/>
      </c>
      <c r="O981" s="20" t="str">
        <f t="shared" si="638"/>
        <v/>
      </c>
      <c r="P981" s="20">
        <f t="shared" si="639"/>
        <v>4808</v>
      </c>
      <c r="Q981" s="20" t="str">
        <f t="shared" si="640"/>
        <v/>
      </c>
      <c r="R981" s="20" t="str">
        <f t="shared" si="641"/>
        <v/>
      </c>
      <c r="S981" s="20" t="str">
        <f t="shared" si="642"/>
        <v/>
      </c>
      <c r="T981" s="20" t="str">
        <f t="shared" si="643"/>
        <v/>
      </c>
      <c r="W981" s="5"/>
      <c r="X981" s="7"/>
      <c r="Z981" s="1"/>
      <c r="AA981" s="1"/>
      <c r="AB981" s="5"/>
      <c r="AC981" s="5"/>
      <c r="AD981" s="1"/>
    </row>
    <row r="982" spans="1:31" x14ac:dyDescent="0.25">
      <c r="A982" t="s">
        <v>72</v>
      </c>
      <c r="B982" t="s">
        <v>720</v>
      </c>
      <c r="C982">
        <v>20</v>
      </c>
      <c r="D982">
        <v>1360</v>
      </c>
      <c r="E982" s="15">
        <v>2.9340000000000002</v>
      </c>
      <c r="F982" s="6">
        <f t="shared" ref="F982:F1042" si="649">AVERAGE(E977:E982)</f>
        <v>3.5709999999999997</v>
      </c>
      <c r="G982">
        <f t="shared" si="636"/>
        <v>6</v>
      </c>
      <c r="H982">
        <f t="shared" ref="H982:H1045" si="650">IF(G981&gt;G982,C982,C982+H981)</f>
        <v>245</v>
      </c>
      <c r="I982" s="5">
        <f t="shared" si="635"/>
        <v>993.66299999999978</v>
      </c>
      <c r="J982" s="7">
        <f t="shared" si="634"/>
        <v>0</v>
      </c>
      <c r="K982" t="str">
        <f t="shared" ref="K982:K1045" si="651">IF(J982&gt;0,SUM(D973:D982),"")</f>
        <v/>
      </c>
      <c r="M982" s="20" t="str">
        <f t="shared" si="637"/>
        <v/>
      </c>
      <c r="N982" s="20" t="str">
        <f>IF($G982=3,SUM($D980:D982),"")</f>
        <v/>
      </c>
      <c r="O982" s="20" t="str">
        <f t="shared" si="638"/>
        <v/>
      </c>
      <c r="P982" s="20" t="str">
        <f t="shared" si="639"/>
        <v/>
      </c>
      <c r="Q982" s="20">
        <f t="shared" si="640"/>
        <v>19453</v>
      </c>
      <c r="R982" s="20" t="str">
        <f t="shared" si="641"/>
        <v/>
      </c>
      <c r="S982" s="20" t="str">
        <f t="shared" si="642"/>
        <v/>
      </c>
      <c r="T982" s="20" t="str">
        <f t="shared" si="643"/>
        <v/>
      </c>
      <c r="W982" s="5"/>
      <c r="X982" s="7"/>
      <c r="Z982" s="1"/>
      <c r="AA982" s="1"/>
      <c r="AB982" s="5"/>
      <c r="AC982" s="5"/>
      <c r="AD982" s="1"/>
    </row>
    <row r="983" spans="1:31" x14ac:dyDescent="0.25">
      <c r="A983" t="s">
        <v>72</v>
      </c>
      <c r="B983" t="s">
        <v>721</v>
      </c>
      <c r="C983">
        <v>17</v>
      </c>
      <c r="D983">
        <v>1478</v>
      </c>
      <c r="E983" s="15">
        <v>3.1960000000000002</v>
      </c>
      <c r="F983" s="6">
        <f t="shared" ref="F983:F1043" si="652">AVERAGE(E977:E983)</f>
        <v>3.5174285714285713</v>
      </c>
      <c r="G983">
        <f t="shared" si="636"/>
        <v>7</v>
      </c>
      <c r="H983">
        <f t="shared" si="650"/>
        <v>262</v>
      </c>
      <c r="I983" s="5">
        <f t="shared" si="635"/>
        <v>1047.9949999999999</v>
      </c>
      <c r="J983" s="7">
        <f t="shared" ref="J983:J1046" si="653">IF(G983&gt;G984,I983/H983,0)</f>
        <v>0</v>
      </c>
      <c r="K983" t="str">
        <f t="shared" si="651"/>
        <v/>
      </c>
      <c r="M983" s="20" t="str">
        <f t="shared" si="637"/>
        <v/>
      </c>
      <c r="N983" s="20" t="str">
        <f>IF($G983=3,SUM($D981:D983),"")</f>
        <v/>
      </c>
      <c r="O983" s="20" t="str">
        <f t="shared" si="638"/>
        <v/>
      </c>
      <c r="P983" s="20" t="str">
        <f t="shared" si="639"/>
        <v/>
      </c>
      <c r="Q983" s="20" t="str">
        <f t="shared" si="640"/>
        <v/>
      </c>
      <c r="R983" s="20">
        <f t="shared" si="641"/>
        <v>20931</v>
      </c>
      <c r="S983" s="20" t="str">
        <f t="shared" si="642"/>
        <v/>
      </c>
      <c r="T983" s="20" t="str">
        <f t="shared" si="643"/>
        <v/>
      </c>
      <c r="W983" s="5"/>
      <c r="X983" s="7"/>
      <c r="Z983" s="1"/>
      <c r="AA983" s="1"/>
      <c r="AB983" s="5"/>
      <c r="AC983" s="5"/>
      <c r="AD983" s="1"/>
    </row>
    <row r="984" spans="1:31" x14ac:dyDescent="0.25">
      <c r="A984" t="s">
        <v>72</v>
      </c>
      <c r="B984" t="s">
        <v>485</v>
      </c>
      <c r="C984">
        <v>16</v>
      </c>
      <c r="D984">
        <v>1354</v>
      </c>
      <c r="E984" s="15">
        <v>3.2789999999999999</v>
      </c>
      <c r="F984" s="6">
        <f t="shared" ref="F984:F1044" si="654">AVERAGE(E977:E984)</f>
        <v>3.487625</v>
      </c>
      <c r="G984">
        <f t="shared" si="636"/>
        <v>8</v>
      </c>
      <c r="H984">
        <f t="shared" si="650"/>
        <v>278</v>
      </c>
      <c r="I984" s="5">
        <f t="shared" si="635"/>
        <v>1100.4589999999998</v>
      </c>
      <c r="J984" s="7">
        <f t="shared" si="653"/>
        <v>0</v>
      </c>
      <c r="K984" t="str">
        <f t="shared" si="651"/>
        <v/>
      </c>
      <c r="M984" s="20" t="str">
        <f t="shared" si="637"/>
        <v/>
      </c>
      <c r="N984" s="20" t="str">
        <f>IF($G984=3,SUM($D982:D984),"")</f>
        <v/>
      </c>
      <c r="O984" s="20" t="str">
        <f t="shared" si="638"/>
        <v/>
      </c>
      <c r="P984" s="20" t="str">
        <f t="shared" si="639"/>
        <v/>
      </c>
      <c r="Q984" s="20" t="str">
        <f t="shared" si="640"/>
        <v/>
      </c>
      <c r="R984" s="20" t="str">
        <f t="shared" si="641"/>
        <v/>
      </c>
      <c r="S984" s="20">
        <f t="shared" si="642"/>
        <v>22285</v>
      </c>
      <c r="T984" s="20" t="str">
        <f t="shared" si="643"/>
        <v/>
      </c>
      <c r="W984" s="5"/>
      <c r="X984" s="7"/>
      <c r="Z984" s="1"/>
      <c r="AA984" s="1"/>
      <c r="AB984" s="5"/>
      <c r="AC984" s="5"/>
      <c r="AD984" s="1"/>
    </row>
    <row r="985" spans="1:31" x14ac:dyDescent="0.25">
      <c r="A985" t="s">
        <v>72</v>
      </c>
      <c r="B985" t="s">
        <v>723</v>
      </c>
      <c r="C985">
        <v>13</v>
      </c>
      <c r="D985">
        <v>709</v>
      </c>
      <c r="E985" s="15">
        <v>2.3639999999999999</v>
      </c>
      <c r="F985" s="6">
        <f t="shared" ref="F985:F1045" si="655">AVERAGE(E977:E985)</f>
        <v>3.3627777777777776</v>
      </c>
      <c r="G985">
        <f t="shared" si="636"/>
        <v>9</v>
      </c>
      <c r="H985">
        <f t="shared" si="650"/>
        <v>291</v>
      </c>
      <c r="I985" s="5">
        <f t="shared" si="635"/>
        <v>1131.1909999999998</v>
      </c>
      <c r="J985" s="7">
        <f t="shared" si="653"/>
        <v>0</v>
      </c>
      <c r="K985" t="str">
        <f t="shared" si="651"/>
        <v/>
      </c>
      <c r="M985" s="20" t="str">
        <f t="shared" si="637"/>
        <v/>
      </c>
      <c r="N985" s="20" t="str">
        <f>IF($G985=3,SUM($D983:D985),"")</f>
        <v/>
      </c>
      <c r="O985" s="20" t="str">
        <f t="shared" si="638"/>
        <v/>
      </c>
      <c r="P985" s="20" t="str">
        <f t="shared" si="639"/>
        <v/>
      </c>
      <c r="Q985" s="20" t="str">
        <f t="shared" si="640"/>
        <v/>
      </c>
      <c r="R985" s="20" t="str">
        <f t="shared" si="641"/>
        <v/>
      </c>
      <c r="S985" s="20" t="str">
        <f t="shared" si="642"/>
        <v/>
      </c>
      <c r="T985" s="20">
        <f t="shared" si="643"/>
        <v>22994</v>
      </c>
      <c r="W985" s="5"/>
      <c r="X985" s="7"/>
      <c r="Z985" s="1"/>
      <c r="AA985" s="1"/>
      <c r="AB985" s="5"/>
      <c r="AC985" s="5"/>
      <c r="AD985" s="1"/>
    </row>
    <row r="986" spans="1:31" x14ac:dyDescent="0.25">
      <c r="A986" t="s">
        <v>72</v>
      </c>
      <c r="B986" t="s">
        <v>1925</v>
      </c>
      <c r="C986">
        <v>12</v>
      </c>
      <c r="D986">
        <v>811</v>
      </c>
      <c r="E986" s="15">
        <v>5.0270000000000001</v>
      </c>
      <c r="F986" s="6">
        <f t="shared" ref="F986:F1046" si="656">AVERAGE(E977:E986)</f>
        <v>3.5292000000000003</v>
      </c>
      <c r="G986">
        <f t="shared" si="636"/>
        <v>10</v>
      </c>
      <c r="H986">
        <f t="shared" si="650"/>
        <v>303</v>
      </c>
      <c r="I986" s="5">
        <f t="shared" si="635"/>
        <v>1191.5149999999999</v>
      </c>
      <c r="J986" s="7">
        <f t="shared" si="653"/>
        <v>3.9323927392739271</v>
      </c>
      <c r="K986">
        <f t="shared" si="651"/>
        <v>23805</v>
      </c>
      <c r="M986" s="20" t="str">
        <f t="shared" si="637"/>
        <v/>
      </c>
      <c r="N986" s="20" t="str">
        <f>IF($G986=3,SUM($D984:D986),"")</f>
        <v/>
      </c>
      <c r="O986" s="20" t="str">
        <f t="shared" si="638"/>
        <v/>
      </c>
      <c r="P986" s="20" t="str">
        <f t="shared" si="639"/>
        <v/>
      </c>
      <c r="Q986" s="20" t="str">
        <f t="shared" si="640"/>
        <v/>
      </c>
      <c r="R986" s="20" t="str">
        <f t="shared" si="641"/>
        <v/>
      </c>
      <c r="S986" s="20" t="str">
        <f t="shared" si="642"/>
        <v/>
      </c>
      <c r="T986" s="20" t="str">
        <f t="shared" si="643"/>
        <v/>
      </c>
      <c r="W986" s="5"/>
      <c r="X986" s="7"/>
      <c r="Z986" s="1"/>
      <c r="AA986" s="1"/>
      <c r="AB986" s="5"/>
      <c r="AC986" s="5"/>
      <c r="AD986" s="1"/>
    </row>
    <row r="987" spans="1:31" x14ac:dyDescent="0.25">
      <c r="A987" t="s">
        <v>60</v>
      </c>
      <c r="B987" t="s">
        <v>638</v>
      </c>
      <c r="C987">
        <v>170</v>
      </c>
      <c r="D987">
        <v>19260</v>
      </c>
      <c r="E987" s="15">
        <v>12.996</v>
      </c>
      <c r="F987" s="6">
        <f t="shared" si="644"/>
        <v>12.996</v>
      </c>
      <c r="G987">
        <f t="shared" si="636"/>
        <v>1</v>
      </c>
      <c r="H987">
        <f t="shared" si="650"/>
        <v>170</v>
      </c>
      <c r="I987" s="5">
        <f t="shared" si="635"/>
        <v>2209.3200000000002</v>
      </c>
      <c r="J987" s="7">
        <f t="shared" si="653"/>
        <v>0</v>
      </c>
      <c r="K987" t="str">
        <f t="shared" si="651"/>
        <v/>
      </c>
      <c r="M987" s="20" t="str">
        <f t="shared" si="637"/>
        <v/>
      </c>
      <c r="N987" s="20" t="str">
        <f>IF($G987=3,SUM($D985:D987),"")</f>
        <v/>
      </c>
      <c r="O987" s="20" t="str">
        <f t="shared" si="638"/>
        <v/>
      </c>
      <c r="P987" s="20" t="str">
        <f t="shared" si="639"/>
        <v/>
      </c>
      <c r="Q987" s="20" t="str">
        <f t="shared" si="640"/>
        <v/>
      </c>
      <c r="R987" s="20" t="str">
        <f t="shared" si="641"/>
        <v/>
      </c>
      <c r="S987" s="20" t="str">
        <f t="shared" si="642"/>
        <v/>
      </c>
      <c r="T987" s="20" t="str">
        <f t="shared" si="643"/>
        <v/>
      </c>
      <c r="W987" s="5"/>
      <c r="X987" s="7"/>
      <c r="Z987" s="1"/>
      <c r="AA987" s="1"/>
      <c r="AB987" s="5"/>
      <c r="AC987" s="5"/>
      <c r="AD987" s="1"/>
    </row>
    <row r="988" spans="1:31" x14ac:dyDescent="0.25">
      <c r="A988" t="s">
        <v>60</v>
      </c>
      <c r="B988" t="s">
        <v>639</v>
      </c>
      <c r="C988">
        <v>73</v>
      </c>
      <c r="D988">
        <v>8531</v>
      </c>
      <c r="E988" s="15">
        <v>7.4829999999999997</v>
      </c>
      <c r="F988" s="6">
        <f t="shared" si="645"/>
        <v>10.2395</v>
      </c>
      <c r="G988">
        <f t="shared" si="636"/>
        <v>2</v>
      </c>
      <c r="H988">
        <f t="shared" si="650"/>
        <v>243</v>
      </c>
      <c r="I988" s="5">
        <f t="shared" si="635"/>
        <v>2755.5790000000002</v>
      </c>
      <c r="J988" s="7">
        <f t="shared" si="653"/>
        <v>0</v>
      </c>
      <c r="K988" t="str">
        <f t="shared" si="651"/>
        <v/>
      </c>
      <c r="M988" s="20">
        <f t="shared" si="637"/>
        <v>27791</v>
      </c>
      <c r="N988" s="20" t="str">
        <f>IF($G988=3,SUM($D986:D988),"")</f>
        <v/>
      </c>
      <c r="O988" s="20" t="str">
        <f t="shared" si="638"/>
        <v/>
      </c>
      <c r="P988" s="20" t="str">
        <f t="shared" si="639"/>
        <v/>
      </c>
      <c r="Q988" s="20" t="str">
        <f t="shared" si="640"/>
        <v/>
      </c>
      <c r="R988" s="20" t="str">
        <f t="shared" si="641"/>
        <v/>
      </c>
      <c r="S988" s="20" t="str">
        <f t="shared" si="642"/>
        <v/>
      </c>
      <c r="T988" s="20" t="str">
        <f t="shared" si="643"/>
        <v/>
      </c>
      <c r="W988" s="5"/>
      <c r="X988" s="7"/>
      <c r="Z988" s="5"/>
      <c r="AA988" s="1"/>
      <c r="AB988" s="5"/>
      <c r="AC988" s="5"/>
      <c r="AD988" s="1"/>
      <c r="AE988" s="5"/>
    </row>
    <row r="989" spans="1:31" x14ac:dyDescent="0.25">
      <c r="A989" t="s">
        <v>60</v>
      </c>
      <c r="B989" t="s">
        <v>640</v>
      </c>
      <c r="C989">
        <v>63</v>
      </c>
      <c r="D989">
        <v>6166</v>
      </c>
      <c r="E989" s="15">
        <v>7.6360000000000001</v>
      </c>
      <c r="F989" s="6">
        <f t="shared" si="646"/>
        <v>9.3716666666666661</v>
      </c>
      <c r="G989">
        <f t="shared" si="636"/>
        <v>3</v>
      </c>
      <c r="H989">
        <f t="shared" si="650"/>
        <v>306</v>
      </c>
      <c r="I989" s="5">
        <f t="shared" si="635"/>
        <v>3236.6469999999999</v>
      </c>
      <c r="J989" s="7">
        <f t="shared" si="653"/>
        <v>0</v>
      </c>
      <c r="K989" t="str">
        <f t="shared" si="651"/>
        <v/>
      </c>
      <c r="M989" s="20" t="str">
        <f t="shared" si="637"/>
        <v/>
      </c>
      <c r="N989" s="20">
        <f>IF($G989=3,SUM($D987:D989),"")</f>
        <v>33957</v>
      </c>
      <c r="O989" s="20" t="str">
        <f t="shared" si="638"/>
        <v/>
      </c>
      <c r="P989" s="20" t="str">
        <f t="shared" si="639"/>
        <v/>
      </c>
      <c r="Q989" s="20" t="str">
        <f t="shared" si="640"/>
        <v/>
      </c>
      <c r="R989" s="20" t="str">
        <f t="shared" si="641"/>
        <v/>
      </c>
      <c r="S989" s="20" t="str">
        <f t="shared" si="642"/>
        <v/>
      </c>
      <c r="T989" s="20" t="str">
        <f t="shared" si="643"/>
        <v/>
      </c>
      <c r="W989" s="5"/>
      <c r="X989" s="7"/>
      <c r="Z989" s="1"/>
      <c r="AA989" s="1"/>
      <c r="AB989" s="5"/>
      <c r="AC989" s="5"/>
      <c r="AD989" s="1"/>
    </row>
    <row r="990" spans="1:31" x14ac:dyDescent="0.25">
      <c r="A990" t="s">
        <v>60</v>
      </c>
      <c r="B990" t="s">
        <v>641</v>
      </c>
      <c r="C990">
        <v>37</v>
      </c>
      <c r="D990">
        <v>3381</v>
      </c>
      <c r="E990" s="15">
        <v>8.2899999999999991</v>
      </c>
      <c r="F990" s="6">
        <f t="shared" si="647"/>
        <v>9.1012500000000003</v>
      </c>
      <c r="G990">
        <f t="shared" si="636"/>
        <v>4</v>
      </c>
      <c r="H990">
        <f t="shared" si="650"/>
        <v>343</v>
      </c>
      <c r="I990" s="5">
        <f t="shared" si="635"/>
        <v>3543.377</v>
      </c>
      <c r="J990" s="7">
        <f t="shared" si="653"/>
        <v>0</v>
      </c>
      <c r="K990" t="str">
        <f t="shared" si="651"/>
        <v/>
      </c>
      <c r="M990" s="20" t="str">
        <f t="shared" si="637"/>
        <v/>
      </c>
      <c r="N990" s="20" t="str">
        <f>IF($G990=3,SUM($D988:D990),"")</f>
        <v/>
      </c>
      <c r="O990" s="20">
        <f t="shared" si="638"/>
        <v>37338</v>
      </c>
      <c r="P990" s="20" t="str">
        <f t="shared" si="639"/>
        <v/>
      </c>
      <c r="Q990" s="20" t="str">
        <f t="shared" si="640"/>
        <v/>
      </c>
      <c r="R990" s="20" t="str">
        <f t="shared" si="641"/>
        <v/>
      </c>
      <c r="S990" s="20" t="str">
        <f t="shared" si="642"/>
        <v/>
      </c>
      <c r="T990" s="20" t="str">
        <f t="shared" si="643"/>
        <v/>
      </c>
      <c r="W990" s="5"/>
      <c r="X990" s="7"/>
      <c r="Z990" s="1"/>
      <c r="AA990" s="1"/>
      <c r="AB990" s="5"/>
      <c r="AC990" s="5"/>
      <c r="AD990" s="1"/>
    </row>
    <row r="991" spans="1:31" x14ac:dyDescent="0.25">
      <c r="A991" t="s">
        <v>60</v>
      </c>
      <c r="B991" t="s">
        <v>642</v>
      </c>
      <c r="C991">
        <v>30</v>
      </c>
      <c r="D991">
        <v>2664</v>
      </c>
      <c r="E991" s="15">
        <v>5.282</v>
      </c>
      <c r="F991" s="6">
        <f t="shared" si="648"/>
        <v>8.3373999999999988</v>
      </c>
      <c r="G991">
        <f t="shared" si="636"/>
        <v>5</v>
      </c>
      <c r="H991">
        <f t="shared" si="650"/>
        <v>373</v>
      </c>
      <c r="I991" s="5">
        <f t="shared" si="635"/>
        <v>3701.837</v>
      </c>
      <c r="J991" s="7">
        <f t="shared" si="653"/>
        <v>0</v>
      </c>
      <c r="K991" t="str">
        <f t="shared" si="651"/>
        <v/>
      </c>
      <c r="M991" s="20" t="str">
        <f t="shared" si="637"/>
        <v/>
      </c>
      <c r="N991" s="20" t="str">
        <f>IF($G991=3,SUM($D989:D991),"")</f>
        <v/>
      </c>
      <c r="O991" s="20" t="str">
        <f t="shared" si="638"/>
        <v/>
      </c>
      <c r="P991" s="20">
        <f t="shared" si="639"/>
        <v>12211</v>
      </c>
      <c r="Q991" s="20" t="str">
        <f t="shared" si="640"/>
        <v/>
      </c>
      <c r="R991" s="20" t="str">
        <f t="shared" si="641"/>
        <v/>
      </c>
      <c r="S991" s="20" t="str">
        <f t="shared" si="642"/>
        <v/>
      </c>
      <c r="T991" s="20" t="str">
        <f t="shared" si="643"/>
        <v/>
      </c>
      <c r="W991" s="5"/>
      <c r="X991" s="7"/>
      <c r="Z991" s="1"/>
      <c r="AA991" s="1"/>
      <c r="AB991" s="5"/>
      <c r="AC991" s="5"/>
      <c r="AD991" s="1"/>
    </row>
    <row r="992" spans="1:31" x14ac:dyDescent="0.25">
      <c r="A992" t="s">
        <v>60</v>
      </c>
      <c r="B992" t="s">
        <v>288</v>
      </c>
      <c r="C992">
        <v>24</v>
      </c>
      <c r="D992">
        <v>3247</v>
      </c>
      <c r="E992" s="15">
        <v>6.65</v>
      </c>
      <c r="F992" s="6">
        <f t="shared" si="649"/>
        <v>8.056166666666666</v>
      </c>
      <c r="G992">
        <f t="shared" si="636"/>
        <v>6</v>
      </c>
      <c r="H992">
        <f t="shared" si="650"/>
        <v>397</v>
      </c>
      <c r="I992" s="5">
        <f t="shared" si="635"/>
        <v>3861.4369999999999</v>
      </c>
      <c r="J992" s="7">
        <f t="shared" si="653"/>
        <v>0</v>
      </c>
      <c r="K992" t="str">
        <f t="shared" si="651"/>
        <v/>
      </c>
      <c r="M992" s="20" t="str">
        <f t="shared" si="637"/>
        <v/>
      </c>
      <c r="N992" s="20" t="str">
        <f>IF($G992=3,SUM($D990:D992),"")</f>
        <v/>
      </c>
      <c r="O992" s="20" t="str">
        <f t="shared" si="638"/>
        <v/>
      </c>
      <c r="P992" s="20" t="str">
        <f t="shared" si="639"/>
        <v/>
      </c>
      <c r="Q992" s="20">
        <f t="shared" si="640"/>
        <v>43249</v>
      </c>
      <c r="R992" s="20" t="str">
        <f t="shared" si="641"/>
        <v/>
      </c>
      <c r="S992" s="20" t="str">
        <f t="shared" si="642"/>
        <v/>
      </c>
      <c r="T992" s="20" t="str">
        <f t="shared" si="643"/>
        <v/>
      </c>
      <c r="W992" s="5"/>
      <c r="X992" s="7"/>
      <c r="Z992" s="1"/>
      <c r="AA992" s="1"/>
      <c r="AB992" s="5"/>
      <c r="AC992" s="5"/>
      <c r="AD992" s="1"/>
    </row>
    <row r="993" spans="1:31" x14ac:dyDescent="0.25">
      <c r="A993" t="s">
        <v>60</v>
      </c>
      <c r="B993" t="s">
        <v>292</v>
      </c>
      <c r="C993">
        <v>23</v>
      </c>
      <c r="D993">
        <v>2147</v>
      </c>
      <c r="E993" s="15">
        <v>4.1680000000000001</v>
      </c>
      <c r="F993" s="6">
        <f t="shared" si="652"/>
        <v>7.5007142857142854</v>
      </c>
      <c r="G993">
        <f t="shared" si="636"/>
        <v>7</v>
      </c>
      <c r="H993">
        <f t="shared" si="650"/>
        <v>420</v>
      </c>
      <c r="I993" s="5">
        <f t="shared" si="635"/>
        <v>3957.3009999999999</v>
      </c>
      <c r="J993" s="7">
        <f t="shared" si="653"/>
        <v>0</v>
      </c>
      <c r="K993" t="str">
        <f t="shared" si="651"/>
        <v/>
      </c>
      <c r="M993" s="20" t="str">
        <f t="shared" si="637"/>
        <v/>
      </c>
      <c r="N993" s="20" t="str">
        <f>IF($G993=3,SUM($D991:D993),"")</f>
        <v/>
      </c>
      <c r="O993" s="20" t="str">
        <f t="shared" si="638"/>
        <v/>
      </c>
      <c r="P993" s="20" t="str">
        <f t="shared" si="639"/>
        <v/>
      </c>
      <c r="Q993" s="20" t="str">
        <f t="shared" si="640"/>
        <v/>
      </c>
      <c r="R993" s="20">
        <f t="shared" si="641"/>
        <v>45396</v>
      </c>
      <c r="S993" s="20" t="str">
        <f t="shared" si="642"/>
        <v/>
      </c>
      <c r="T993" s="20" t="str">
        <f t="shared" si="643"/>
        <v/>
      </c>
      <c r="W993" s="5"/>
      <c r="X993" s="7"/>
      <c r="Z993" s="1"/>
      <c r="AA993" s="1"/>
      <c r="AB993" s="5"/>
      <c r="AC993" s="5"/>
      <c r="AD993" s="1"/>
    </row>
    <row r="994" spans="1:31" x14ac:dyDescent="0.25">
      <c r="A994" t="s">
        <v>60</v>
      </c>
      <c r="B994" t="s">
        <v>643</v>
      </c>
      <c r="C994">
        <v>15</v>
      </c>
      <c r="D994">
        <v>1339</v>
      </c>
      <c r="E994" s="15">
        <v>3.8490000000000002</v>
      </c>
      <c r="F994" s="6">
        <f t="shared" si="654"/>
        <v>7.0442499999999999</v>
      </c>
      <c r="G994">
        <f t="shared" si="636"/>
        <v>8</v>
      </c>
      <c r="H994">
        <f t="shared" si="650"/>
        <v>435</v>
      </c>
      <c r="I994" s="5">
        <f t="shared" si="635"/>
        <v>4015.0360000000001</v>
      </c>
      <c r="J994" s="7">
        <f t="shared" si="653"/>
        <v>0</v>
      </c>
      <c r="K994" t="str">
        <f t="shared" si="651"/>
        <v/>
      </c>
      <c r="M994" s="20" t="str">
        <f t="shared" si="637"/>
        <v/>
      </c>
      <c r="N994" s="20" t="str">
        <f>IF($G994=3,SUM($D992:D994),"")</f>
        <v/>
      </c>
      <c r="O994" s="20" t="str">
        <f t="shared" si="638"/>
        <v/>
      </c>
      <c r="P994" s="20" t="str">
        <f t="shared" si="639"/>
        <v/>
      </c>
      <c r="Q994" s="20" t="str">
        <f t="shared" si="640"/>
        <v/>
      </c>
      <c r="R994" s="20" t="str">
        <f t="shared" si="641"/>
        <v/>
      </c>
      <c r="S994" s="20">
        <f t="shared" si="642"/>
        <v>46735</v>
      </c>
      <c r="T994" s="20" t="str">
        <f t="shared" si="643"/>
        <v/>
      </c>
      <c r="W994" s="5"/>
      <c r="X994" s="7"/>
      <c r="Z994" s="1"/>
      <c r="AA994" s="1"/>
      <c r="AB994" s="5"/>
      <c r="AC994" s="5"/>
      <c r="AD994" s="1"/>
    </row>
    <row r="995" spans="1:31" x14ac:dyDescent="0.25">
      <c r="A995" t="s">
        <v>60</v>
      </c>
      <c r="B995" t="s">
        <v>644</v>
      </c>
      <c r="C995">
        <v>10</v>
      </c>
      <c r="D995">
        <v>908</v>
      </c>
      <c r="E995" s="15">
        <v>3.9849999999999999</v>
      </c>
      <c r="F995" s="6">
        <f t="shared" si="655"/>
        <v>6.7043333333333335</v>
      </c>
      <c r="G995">
        <f t="shared" si="636"/>
        <v>9</v>
      </c>
      <c r="H995">
        <f t="shared" si="650"/>
        <v>445</v>
      </c>
      <c r="I995" s="5">
        <f t="shared" si="635"/>
        <v>4054.886</v>
      </c>
      <c r="J995" s="7">
        <f t="shared" si="653"/>
        <v>0</v>
      </c>
      <c r="K995" t="str">
        <f t="shared" si="651"/>
        <v/>
      </c>
      <c r="M995" s="20" t="str">
        <f t="shared" si="637"/>
        <v/>
      </c>
      <c r="N995" s="20" t="str">
        <f>IF($G995=3,SUM($D993:D995),"")</f>
        <v/>
      </c>
      <c r="O995" s="20" t="str">
        <f t="shared" si="638"/>
        <v/>
      </c>
      <c r="P995" s="20" t="str">
        <f t="shared" si="639"/>
        <v/>
      </c>
      <c r="Q995" s="20" t="str">
        <f t="shared" si="640"/>
        <v/>
      </c>
      <c r="R995" s="20" t="str">
        <f t="shared" si="641"/>
        <v/>
      </c>
      <c r="S995" s="20" t="str">
        <f t="shared" si="642"/>
        <v/>
      </c>
      <c r="T995" s="20">
        <f t="shared" si="643"/>
        <v>47643</v>
      </c>
      <c r="W995" s="5"/>
      <c r="X995" s="7"/>
      <c r="Z995" s="5"/>
      <c r="AA995" s="1"/>
      <c r="AB995" s="5"/>
      <c r="AC995" s="5"/>
      <c r="AD995" s="1"/>
    </row>
    <row r="996" spans="1:31" x14ac:dyDescent="0.25">
      <c r="A996" t="s">
        <v>60</v>
      </c>
      <c r="B996" t="s">
        <v>1926</v>
      </c>
      <c r="C996">
        <v>9</v>
      </c>
      <c r="D996">
        <v>704</v>
      </c>
      <c r="E996" s="15">
        <v>3.0859999999999999</v>
      </c>
      <c r="F996" s="6">
        <f t="shared" si="656"/>
        <v>6.3424999999999994</v>
      </c>
      <c r="G996">
        <f t="shared" si="636"/>
        <v>10</v>
      </c>
      <c r="H996">
        <f t="shared" si="650"/>
        <v>454</v>
      </c>
      <c r="I996" s="5">
        <f t="shared" si="635"/>
        <v>4082.66</v>
      </c>
      <c r="J996" s="7">
        <f t="shared" si="653"/>
        <v>8.9926431718061668</v>
      </c>
      <c r="K996">
        <f t="shared" si="651"/>
        <v>48347</v>
      </c>
      <c r="M996" s="20" t="str">
        <f t="shared" si="637"/>
        <v/>
      </c>
      <c r="N996" s="20" t="str">
        <f>IF($G996=3,SUM($D994:D996),"")</f>
        <v/>
      </c>
      <c r="O996" s="20" t="str">
        <f t="shared" si="638"/>
        <v/>
      </c>
      <c r="P996" s="20" t="str">
        <f t="shared" si="639"/>
        <v/>
      </c>
      <c r="Q996" s="20" t="str">
        <f t="shared" si="640"/>
        <v/>
      </c>
      <c r="R996" s="20" t="str">
        <f t="shared" si="641"/>
        <v/>
      </c>
      <c r="S996" s="20" t="str">
        <f t="shared" si="642"/>
        <v/>
      </c>
      <c r="T996" s="20" t="str">
        <f t="shared" si="643"/>
        <v/>
      </c>
      <c r="W996" s="5"/>
      <c r="X996" s="7"/>
      <c r="Z996" s="1"/>
      <c r="AA996" s="1"/>
      <c r="AB996" s="5"/>
      <c r="AC996" s="5"/>
      <c r="AD996" s="1"/>
    </row>
    <row r="997" spans="1:31" x14ac:dyDescent="0.25">
      <c r="A997" t="s">
        <v>70</v>
      </c>
      <c r="B997" t="s">
        <v>703</v>
      </c>
      <c r="C997">
        <v>94</v>
      </c>
      <c r="D997">
        <v>7137</v>
      </c>
      <c r="E997" s="15">
        <v>4.5910000000000002</v>
      </c>
      <c r="F997" s="6">
        <f t="shared" si="644"/>
        <v>4.5910000000000002</v>
      </c>
      <c r="G997">
        <f t="shared" si="636"/>
        <v>1</v>
      </c>
      <c r="H997">
        <f t="shared" si="650"/>
        <v>94</v>
      </c>
      <c r="I997" s="5">
        <f t="shared" si="635"/>
        <v>431.55400000000003</v>
      </c>
      <c r="J997" s="7">
        <f t="shared" si="653"/>
        <v>0</v>
      </c>
      <c r="K997" t="str">
        <f t="shared" si="651"/>
        <v/>
      </c>
      <c r="M997" s="20" t="str">
        <f t="shared" si="637"/>
        <v/>
      </c>
      <c r="N997" s="20" t="str">
        <f>IF($G997=3,SUM($D995:D997),"")</f>
        <v/>
      </c>
      <c r="O997" s="20" t="str">
        <f t="shared" si="638"/>
        <v/>
      </c>
      <c r="P997" s="20" t="str">
        <f t="shared" si="639"/>
        <v/>
      </c>
      <c r="Q997" s="20" t="str">
        <f t="shared" si="640"/>
        <v/>
      </c>
      <c r="R997" s="20" t="str">
        <f t="shared" si="641"/>
        <v/>
      </c>
      <c r="S997" s="20" t="str">
        <f t="shared" si="642"/>
        <v/>
      </c>
      <c r="T997" s="20" t="str">
        <f t="shared" si="643"/>
        <v/>
      </c>
      <c r="W997" s="5"/>
      <c r="X997" s="7"/>
      <c r="Z997" s="1"/>
      <c r="AA997" s="1"/>
      <c r="AB997" s="5"/>
      <c r="AC997" s="5"/>
      <c r="AD997" s="1"/>
    </row>
    <row r="998" spans="1:31" x14ac:dyDescent="0.25">
      <c r="A998" t="s">
        <v>70</v>
      </c>
      <c r="B998" t="s">
        <v>287</v>
      </c>
      <c r="C998">
        <v>63</v>
      </c>
      <c r="D998">
        <v>5188</v>
      </c>
      <c r="E998" s="15">
        <v>5.1449999999999996</v>
      </c>
      <c r="F998" s="6">
        <f t="shared" si="645"/>
        <v>4.8680000000000003</v>
      </c>
      <c r="G998">
        <f t="shared" si="636"/>
        <v>2</v>
      </c>
      <c r="H998">
        <f t="shared" si="650"/>
        <v>157</v>
      </c>
      <c r="I998" s="5">
        <f t="shared" si="635"/>
        <v>755.68900000000008</v>
      </c>
      <c r="J998" s="7">
        <f t="shared" si="653"/>
        <v>0</v>
      </c>
      <c r="K998" t="str">
        <f t="shared" si="651"/>
        <v/>
      </c>
      <c r="M998" s="20">
        <f t="shared" si="637"/>
        <v>12325</v>
      </c>
      <c r="N998" s="20" t="str">
        <f>IF($G998=3,SUM($D996:D998),"")</f>
        <v/>
      </c>
      <c r="O998" s="20" t="str">
        <f t="shared" si="638"/>
        <v/>
      </c>
      <c r="P998" s="20" t="str">
        <f t="shared" si="639"/>
        <v/>
      </c>
      <c r="Q998" s="20" t="str">
        <f t="shared" si="640"/>
        <v/>
      </c>
      <c r="R998" s="20" t="str">
        <f t="shared" si="641"/>
        <v/>
      </c>
      <c r="S998" s="20" t="str">
        <f t="shared" si="642"/>
        <v/>
      </c>
      <c r="T998" s="20" t="str">
        <f t="shared" si="643"/>
        <v/>
      </c>
      <c r="W998" s="5"/>
      <c r="X998" s="7"/>
      <c r="Z998" s="5"/>
      <c r="AA998" s="1"/>
      <c r="AB998" s="5"/>
      <c r="AC998" s="5"/>
      <c r="AD998" s="1"/>
      <c r="AE998" s="5"/>
    </row>
    <row r="999" spans="1:31" x14ac:dyDescent="0.25">
      <c r="A999" t="s">
        <v>70</v>
      </c>
      <c r="B999" t="s">
        <v>310</v>
      </c>
      <c r="C999">
        <v>63</v>
      </c>
      <c r="D999">
        <v>5714</v>
      </c>
      <c r="E999" s="15">
        <v>10.762</v>
      </c>
      <c r="F999" s="6">
        <f t="shared" si="646"/>
        <v>6.8326666666666673</v>
      </c>
      <c r="G999">
        <f t="shared" si="636"/>
        <v>3</v>
      </c>
      <c r="H999">
        <f t="shared" si="650"/>
        <v>220</v>
      </c>
      <c r="I999" s="5">
        <f t="shared" si="635"/>
        <v>1433.6950000000002</v>
      </c>
      <c r="J999" s="7">
        <f t="shared" si="653"/>
        <v>0</v>
      </c>
      <c r="K999" t="str">
        <f t="shared" si="651"/>
        <v/>
      </c>
      <c r="M999" s="20" t="str">
        <f t="shared" si="637"/>
        <v/>
      </c>
      <c r="N999" s="20">
        <f>IF($G999=3,SUM($D997:D999),"")</f>
        <v>18039</v>
      </c>
      <c r="O999" s="20" t="str">
        <f t="shared" si="638"/>
        <v/>
      </c>
      <c r="P999" s="20" t="str">
        <f t="shared" si="639"/>
        <v/>
      </c>
      <c r="Q999" s="20" t="str">
        <f t="shared" si="640"/>
        <v/>
      </c>
      <c r="R999" s="20" t="str">
        <f t="shared" si="641"/>
        <v/>
      </c>
      <c r="S999" s="20" t="str">
        <f t="shared" si="642"/>
        <v/>
      </c>
      <c r="T999" s="20" t="str">
        <f t="shared" si="643"/>
        <v/>
      </c>
      <c r="W999" s="5"/>
      <c r="X999" s="7"/>
      <c r="Z999" s="1"/>
      <c r="AA999" s="1"/>
      <c r="AB999" s="5"/>
      <c r="AC999" s="5"/>
      <c r="AD999" s="1"/>
    </row>
    <row r="1000" spans="1:31" x14ac:dyDescent="0.25">
      <c r="A1000" t="s">
        <v>70</v>
      </c>
      <c r="B1000" t="s">
        <v>704</v>
      </c>
      <c r="C1000">
        <v>41</v>
      </c>
      <c r="D1000">
        <v>2884</v>
      </c>
      <c r="E1000" s="15">
        <v>6.1870000000000003</v>
      </c>
      <c r="F1000" s="6">
        <f t="shared" si="647"/>
        <v>6.6712500000000006</v>
      </c>
      <c r="G1000">
        <f t="shared" si="636"/>
        <v>4</v>
      </c>
      <c r="H1000">
        <f t="shared" si="650"/>
        <v>261</v>
      </c>
      <c r="I1000" s="5">
        <f t="shared" si="635"/>
        <v>1687.3620000000001</v>
      </c>
      <c r="J1000" s="7">
        <f t="shared" si="653"/>
        <v>0</v>
      </c>
      <c r="K1000" t="str">
        <f t="shared" si="651"/>
        <v/>
      </c>
      <c r="M1000" s="20" t="str">
        <f t="shared" si="637"/>
        <v/>
      </c>
      <c r="N1000" s="20" t="str">
        <f>IF($G1000=3,SUM($D998:D1000),"")</f>
        <v/>
      </c>
      <c r="O1000" s="20">
        <f t="shared" si="638"/>
        <v>20923</v>
      </c>
      <c r="P1000" s="20" t="str">
        <f t="shared" si="639"/>
        <v/>
      </c>
      <c r="Q1000" s="20" t="str">
        <f t="shared" si="640"/>
        <v/>
      </c>
      <c r="R1000" s="20" t="str">
        <f t="shared" si="641"/>
        <v/>
      </c>
      <c r="S1000" s="20" t="str">
        <f t="shared" si="642"/>
        <v/>
      </c>
      <c r="T1000" s="20" t="str">
        <f t="shared" si="643"/>
        <v/>
      </c>
      <c r="W1000" s="5"/>
      <c r="X1000" s="7"/>
      <c r="Z1000" s="1"/>
      <c r="AA1000" s="1"/>
      <c r="AB1000" s="5"/>
      <c r="AC1000" s="5"/>
      <c r="AD1000" s="1"/>
    </row>
    <row r="1001" spans="1:31" x14ac:dyDescent="0.25">
      <c r="A1001" t="s">
        <v>70</v>
      </c>
      <c r="B1001" t="s">
        <v>702</v>
      </c>
      <c r="C1001">
        <v>41</v>
      </c>
      <c r="D1001">
        <v>3040</v>
      </c>
      <c r="E1001" s="15">
        <v>7.4290000000000003</v>
      </c>
      <c r="F1001" s="6">
        <f t="shared" si="648"/>
        <v>6.8228000000000009</v>
      </c>
      <c r="G1001">
        <f t="shared" si="636"/>
        <v>5</v>
      </c>
      <c r="H1001">
        <f t="shared" si="650"/>
        <v>302</v>
      </c>
      <c r="I1001" s="5">
        <f t="shared" si="635"/>
        <v>1991.951</v>
      </c>
      <c r="J1001" s="7">
        <f t="shared" si="653"/>
        <v>0</v>
      </c>
      <c r="K1001" t="str">
        <f t="shared" si="651"/>
        <v/>
      </c>
      <c r="M1001" s="20" t="str">
        <f t="shared" si="637"/>
        <v/>
      </c>
      <c r="N1001" s="20" t="str">
        <f>IF($G1001=3,SUM($D999:D1001),"")</f>
        <v/>
      </c>
      <c r="O1001" s="20" t="str">
        <f t="shared" si="638"/>
        <v/>
      </c>
      <c r="P1001" s="20">
        <f t="shared" si="639"/>
        <v>11638</v>
      </c>
      <c r="Q1001" s="20" t="str">
        <f t="shared" si="640"/>
        <v/>
      </c>
      <c r="R1001" s="20" t="str">
        <f t="shared" si="641"/>
        <v/>
      </c>
      <c r="S1001" s="20" t="str">
        <f t="shared" si="642"/>
        <v/>
      </c>
      <c r="T1001" s="20" t="str">
        <f t="shared" si="643"/>
        <v/>
      </c>
      <c r="W1001" s="5"/>
      <c r="X1001" s="7"/>
      <c r="Z1001" s="1"/>
      <c r="AA1001" s="1"/>
      <c r="AB1001" s="5"/>
      <c r="AC1001" s="5"/>
      <c r="AD1001" s="1"/>
    </row>
    <row r="1002" spans="1:31" x14ac:dyDescent="0.25">
      <c r="A1002" t="s">
        <v>70</v>
      </c>
      <c r="B1002" t="s">
        <v>705</v>
      </c>
      <c r="C1002">
        <v>22</v>
      </c>
      <c r="D1002">
        <v>1579</v>
      </c>
      <c r="E1002" s="15">
        <v>4.851</v>
      </c>
      <c r="F1002" s="6">
        <f t="shared" si="649"/>
        <v>6.4941666666666675</v>
      </c>
      <c r="G1002">
        <f t="shared" si="636"/>
        <v>6</v>
      </c>
      <c r="H1002">
        <f t="shared" si="650"/>
        <v>324</v>
      </c>
      <c r="I1002" s="5">
        <f t="shared" si="635"/>
        <v>2098.6730000000002</v>
      </c>
      <c r="J1002" s="7">
        <f t="shared" si="653"/>
        <v>0</v>
      </c>
      <c r="K1002" t="str">
        <f t="shared" si="651"/>
        <v/>
      </c>
      <c r="M1002" s="20" t="str">
        <f t="shared" si="637"/>
        <v/>
      </c>
      <c r="N1002" s="20" t="str">
        <f>IF($G1002=3,SUM($D1000:D1002),"")</f>
        <v/>
      </c>
      <c r="O1002" s="20" t="str">
        <f t="shared" si="638"/>
        <v/>
      </c>
      <c r="P1002" s="20" t="str">
        <f t="shared" si="639"/>
        <v/>
      </c>
      <c r="Q1002" s="20">
        <f t="shared" si="640"/>
        <v>25542</v>
      </c>
      <c r="R1002" s="20" t="str">
        <f t="shared" si="641"/>
        <v/>
      </c>
      <c r="S1002" s="20" t="str">
        <f t="shared" si="642"/>
        <v/>
      </c>
      <c r="T1002" s="20" t="str">
        <f t="shared" si="643"/>
        <v/>
      </c>
      <c r="W1002" s="5"/>
      <c r="X1002" s="7"/>
      <c r="Z1002" s="1"/>
      <c r="AA1002" s="1"/>
      <c r="AB1002" s="5"/>
      <c r="AC1002" s="5"/>
      <c r="AD1002" s="1"/>
    </row>
    <row r="1003" spans="1:31" x14ac:dyDescent="0.25">
      <c r="A1003" t="s">
        <v>70</v>
      </c>
      <c r="B1003" t="s">
        <v>1927</v>
      </c>
      <c r="C1003">
        <v>16</v>
      </c>
      <c r="D1003">
        <v>1353</v>
      </c>
      <c r="E1003" s="15">
        <v>2.7690000000000001</v>
      </c>
      <c r="F1003" s="6">
        <f t="shared" si="652"/>
        <v>5.9620000000000006</v>
      </c>
      <c r="G1003">
        <f t="shared" si="636"/>
        <v>7</v>
      </c>
      <c r="H1003">
        <f t="shared" si="650"/>
        <v>340</v>
      </c>
      <c r="I1003" s="5">
        <f t="shared" si="635"/>
        <v>2142.9770000000003</v>
      </c>
      <c r="J1003" s="7">
        <f t="shared" si="653"/>
        <v>0</v>
      </c>
      <c r="K1003" t="str">
        <f t="shared" si="651"/>
        <v/>
      </c>
      <c r="M1003" s="20" t="str">
        <f t="shared" si="637"/>
        <v/>
      </c>
      <c r="N1003" s="20" t="str">
        <f>IF($G1003=3,SUM($D1001:D1003),"")</f>
        <v/>
      </c>
      <c r="O1003" s="20" t="str">
        <f t="shared" si="638"/>
        <v/>
      </c>
      <c r="P1003" s="20" t="str">
        <f t="shared" si="639"/>
        <v/>
      </c>
      <c r="Q1003" s="20" t="str">
        <f t="shared" si="640"/>
        <v/>
      </c>
      <c r="R1003" s="20">
        <f t="shared" si="641"/>
        <v>26895</v>
      </c>
      <c r="S1003" s="20" t="str">
        <f t="shared" si="642"/>
        <v/>
      </c>
      <c r="T1003" s="20" t="str">
        <f t="shared" si="643"/>
        <v/>
      </c>
      <c r="W1003" s="5"/>
      <c r="X1003" s="7"/>
      <c r="Z1003" s="1"/>
      <c r="AA1003" s="1"/>
      <c r="AB1003" s="5"/>
      <c r="AC1003" s="5"/>
      <c r="AD1003" s="1"/>
    </row>
    <row r="1004" spans="1:31" x14ac:dyDescent="0.25">
      <c r="A1004" t="s">
        <v>70</v>
      </c>
      <c r="B1004" t="s">
        <v>1367</v>
      </c>
      <c r="C1004">
        <v>16</v>
      </c>
      <c r="D1004">
        <v>1318</v>
      </c>
      <c r="E1004" s="15">
        <v>2.8380000000000001</v>
      </c>
      <c r="F1004" s="6">
        <f t="shared" si="654"/>
        <v>5.5715000000000003</v>
      </c>
      <c r="G1004">
        <f t="shared" si="636"/>
        <v>8</v>
      </c>
      <c r="H1004">
        <f t="shared" si="650"/>
        <v>356</v>
      </c>
      <c r="I1004" s="5">
        <f t="shared" si="635"/>
        <v>2188.3850000000002</v>
      </c>
      <c r="J1004" s="7">
        <f t="shared" si="653"/>
        <v>0</v>
      </c>
      <c r="K1004" t="str">
        <f t="shared" si="651"/>
        <v/>
      </c>
      <c r="M1004" s="20" t="str">
        <f t="shared" si="637"/>
        <v/>
      </c>
      <c r="N1004" s="20" t="str">
        <f>IF($G1004=3,SUM($D1002:D1004),"")</f>
        <v/>
      </c>
      <c r="O1004" s="20" t="str">
        <f t="shared" si="638"/>
        <v/>
      </c>
      <c r="P1004" s="20" t="str">
        <f t="shared" si="639"/>
        <v/>
      </c>
      <c r="Q1004" s="20" t="str">
        <f t="shared" si="640"/>
        <v/>
      </c>
      <c r="R1004" s="20" t="str">
        <f t="shared" si="641"/>
        <v/>
      </c>
      <c r="S1004" s="20">
        <f t="shared" si="642"/>
        <v>28213</v>
      </c>
      <c r="T1004" s="20" t="str">
        <f t="shared" si="643"/>
        <v/>
      </c>
      <c r="W1004" s="5"/>
      <c r="X1004" s="7"/>
      <c r="Z1004" s="1"/>
      <c r="AA1004" s="1"/>
      <c r="AB1004" s="5"/>
      <c r="AC1004" s="5"/>
      <c r="AD1004" s="1"/>
    </row>
    <row r="1005" spans="1:31" x14ac:dyDescent="0.25">
      <c r="A1005" t="s">
        <v>70</v>
      </c>
      <c r="B1005" t="s">
        <v>706</v>
      </c>
      <c r="C1005">
        <v>15</v>
      </c>
      <c r="D1005">
        <v>903</v>
      </c>
      <c r="E1005" s="15">
        <v>4.9729999999999999</v>
      </c>
      <c r="F1005" s="6">
        <f t="shared" si="655"/>
        <v>5.5049999999999999</v>
      </c>
      <c r="G1005">
        <f t="shared" si="636"/>
        <v>9</v>
      </c>
      <c r="H1005">
        <f t="shared" si="650"/>
        <v>371</v>
      </c>
      <c r="I1005" s="5">
        <f t="shared" si="635"/>
        <v>2262.98</v>
      </c>
      <c r="J1005" s="7">
        <f t="shared" si="653"/>
        <v>0</v>
      </c>
      <c r="K1005" t="str">
        <f t="shared" si="651"/>
        <v/>
      </c>
      <c r="M1005" s="20" t="str">
        <f t="shared" si="637"/>
        <v/>
      </c>
      <c r="N1005" s="20" t="str">
        <f>IF($G1005=3,SUM($D1003:D1005),"")</f>
        <v/>
      </c>
      <c r="O1005" s="20" t="str">
        <f t="shared" si="638"/>
        <v/>
      </c>
      <c r="P1005" s="20" t="str">
        <f t="shared" si="639"/>
        <v/>
      </c>
      <c r="Q1005" s="20" t="str">
        <f t="shared" si="640"/>
        <v/>
      </c>
      <c r="R1005" s="20" t="str">
        <f t="shared" si="641"/>
        <v/>
      </c>
      <c r="S1005" s="20" t="str">
        <f t="shared" si="642"/>
        <v/>
      </c>
      <c r="T1005" s="20">
        <f t="shared" si="643"/>
        <v>29116</v>
      </c>
      <c r="W1005" s="5"/>
      <c r="X1005" s="7"/>
      <c r="Z1005" s="1"/>
      <c r="AA1005" s="1"/>
      <c r="AB1005" s="5"/>
      <c r="AC1005" s="5"/>
      <c r="AD1005" s="1"/>
    </row>
    <row r="1006" spans="1:31" x14ac:dyDescent="0.25">
      <c r="A1006" t="s">
        <v>70</v>
      </c>
      <c r="B1006" t="s">
        <v>1928</v>
      </c>
      <c r="C1006">
        <v>13</v>
      </c>
      <c r="D1006">
        <v>1033</v>
      </c>
      <c r="E1006" s="15">
        <v>3.6760000000000002</v>
      </c>
      <c r="F1006" s="6">
        <f t="shared" si="656"/>
        <v>5.3221000000000007</v>
      </c>
      <c r="G1006">
        <f t="shared" si="636"/>
        <v>10</v>
      </c>
      <c r="H1006">
        <f t="shared" si="650"/>
        <v>384</v>
      </c>
      <c r="I1006" s="5">
        <f t="shared" si="635"/>
        <v>2310.768</v>
      </c>
      <c r="J1006" s="7">
        <f t="shared" si="653"/>
        <v>6.0176249999999998</v>
      </c>
      <c r="K1006">
        <f t="shared" si="651"/>
        <v>30149</v>
      </c>
      <c r="M1006" s="20" t="str">
        <f t="shared" si="637"/>
        <v/>
      </c>
      <c r="N1006" s="20" t="str">
        <f>IF($G1006=3,SUM($D1004:D1006),"")</f>
        <v/>
      </c>
      <c r="O1006" s="20" t="str">
        <f t="shared" si="638"/>
        <v/>
      </c>
      <c r="P1006" s="20" t="str">
        <f t="shared" si="639"/>
        <v/>
      </c>
      <c r="Q1006" s="20" t="str">
        <f t="shared" si="640"/>
        <v/>
      </c>
      <c r="R1006" s="20" t="str">
        <f t="shared" si="641"/>
        <v/>
      </c>
      <c r="S1006" s="20" t="str">
        <f t="shared" si="642"/>
        <v/>
      </c>
      <c r="T1006" s="20" t="str">
        <f t="shared" si="643"/>
        <v/>
      </c>
      <c r="W1006" s="5"/>
      <c r="X1006" s="7"/>
      <c r="Z1006" s="1"/>
      <c r="AA1006" s="1"/>
      <c r="AB1006" s="5"/>
      <c r="AC1006" s="5"/>
      <c r="AD1006" s="1"/>
    </row>
    <row r="1007" spans="1:31" x14ac:dyDescent="0.25">
      <c r="A1007" t="s">
        <v>94</v>
      </c>
      <c r="B1007" t="s">
        <v>842</v>
      </c>
      <c r="C1007">
        <v>94</v>
      </c>
      <c r="D1007">
        <v>7554</v>
      </c>
      <c r="E1007" s="15">
        <v>4.9400000000000004</v>
      </c>
      <c r="F1007" s="6">
        <f t="shared" si="644"/>
        <v>4.9400000000000004</v>
      </c>
      <c r="G1007">
        <f t="shared" si="636"/>
        <v>1</v>
      </c>
      <c r="H1007">
        <f t="shared" si="650"/>
        <v>94</v>
      </c>
      <c r="I1007" s="5">
        <f t="shared" si="635"/>
        <v>464.36</v>
      </c>
      <c r="J1007" s="7">
        <f t="shared" si="653"/>
        <v>0</v>
      </c>
      <c r="K1007" t="str">
        <f t="shared" si="651"/>
        <v/>
      </c>
      <c r="M1007" s="20" t="str">
        <f t="shared" si="637"/>
        <v/>
      </c>
      <c r="N1007" s="20" t="str">
        <f>IF($G1007=3,SUM($D1005:D1007),"")</f>
        <v/>
      </c>
      <c r="O1007" s="20" t="str">
        <f t="shared" si="638"/>
        <v/>
      </c>
      <c r="P1007" s="20" t="str">
        <f t="shared" si="639"/>
        <v/>
      </c>
      <c r="Q1007" s="20" t="str">
        <f t="shared" si="640"/>
        <v/>
      </c>
      <c r="R1007" s="20" t="str">
        <f t="shared" si="641"/>
        <v/>
      </c>
      <c r="S1007" s="20" t="str">
        <f t="shared" si="642"/>
        <v/>
      </c>
      <c r="T1007" s="20" t="str">
        <f t="shared" si="643"/>
        <v/>
      </c>
      <c r="W1007" s="5"/>
      <c r="X1007" s="7"/>
      <c r="Z1007" s="1"/>
      <c r="AA1007" s="1"/>
      <c r="AB1007" s="5"/>
      <c r="AC1007" s="5"/>
      <c r="AD1007" s="1"/>
    </row>
    <row r="1008" spans="1:31" x14ac:dyDescent="0.25">
      <c r="A1008" t="s">
        <v>94</v>
      </c>
      <c r="B1008" t="s">
        <v>841</v>
      </c>
      <c r="C1008">
        <v>66</v>
      </c>
      <c r="D1008">
        <v>6987</v>
      </c>
      <c r="E1008" s="15">
        <v>14.756</v>
      </c>
      <c r="F1008" s="6">
        <f t="shared" si="645"/>
        <v>9.8480000000000008</v>
      </c>
      <c r="G1008">
        <f t="shared" si="636"/>
        <v>2</v>
      </c>
      <c r="H1008">
        <f t="shared" si="650"/>
        <v>160</v>
      </c>
      <c r="I1008" s="5">
        <f t="shared" si="635"/>
        <v>1438.2559999999999</v>
      </c>
      <c r="J1008" s="7">
        <f t="shared" si="653"/>
        <v>0</v>
      </c>
      <c r="K1008" t="str">
        <f t="shared" si="651"/>
        <v/>
      </c>
      <c r="M1008" s="20">
        <f t="shared" si="637"/>
        <v>14541</v>
      </c>
      <c r="N1008" s="20" t="str">
        <f>IF($G1008=3,SUM($D1006:D1008),"")</f>
        <v/>
      </c>
      <c r="O1008" s="20" t="str">
        <f t="shared" si="638"/>
        <v/>
      </c>
      <c r="P1008" s="20" t="str">
        <f t="shared" si="639"/>
        <v/>
      </c>
      <c r="Q1008" s="20" t="str">
        <f t="shared" si="640"/>
        <v/>
      </c>
      <c r="R1008" s="20" t="str">
        <f t="shared" si="641"/>
        <v/>
      </c>
      <c r="S1008" s="20" t="str">
        <f t="shared" si="642"/>
        <v/>
      </c>
      <c r="T1008" s="20" t="str">
        <f t="shared" si="643"/>
        <v/>
      </c>
      <c r="W1008" s="5"/>
      <c r="X1008" s="7"/>
      <c r="Z1008" s="5"/>
      <c r="AA1008" s="1"/>
      <c r="AB1008" s="5"/>
      <c r="AC1008" s="5"/>
      <c r="AD1008" s="1"/>
      <c r="AE1008" s="5"/>
    </row>
    <row r="1009" spans="1:31" x14ac:dyDescent="0.25">
      <c r="A1009" t="s">
        <v>94</v>
      </c>
      <c r="B1009" t="s">
        <v>843</v>
      </c>
      <c r="C1009">
        <v>51</v>
      </c>
      <c r="D1009">
        <v>5500</v>
      </c>
      <c r="E1009" s="15">
        <v>9.5459999999999994</v>
      </c>
      <c r="F1009" s="6">
        <f t="shared" si="646"/>
        <v>9.7473333333333336</v>
      </c>
      <c r="G1009">
        <f t="shared" si="636"/>
        <v>3</v>
      </c>
      <c r="H1009">
        <f t="shared" si="650"/>
        <v>211</v>
      </c>
      <c r="I1009" s="5">
        <f t="shared" si="635"/>
        <v>1925.1019999999999</v>
      </c>
      <c r="J1009" s="7">
        <f t="shared" si="653"/>
        <v>0</v>
      </c>
      <c r="K1009" t="str">
        <f t="shared" si="651"/>
        <v/>
      </c>
      <c r="M1009" s="20" t="str">
        <f t="shared" si="637"/>
        <v/>
      </c>
      <c r="N1009" s="20">
        <f>IF($G1009=3,SUM($D1007:D1009),"")</f>
        <v>20041</v>
      </c>
      <c r="O1009" s="20" t="str">
        <f t="shared" si="638"/>
        <v/>
      </c>
      <c r="P1009" s="20" t="str">
        <f t="shared" si="639"/>
        <v/>
      </c>
      <c r="Q1009" s="20" t="str">
        <f t="shared" si="640"/>
        <v/>
      </c>
      <c r="R1009" s="20" t="str">
        <f t="shared" si="641"/>
        <v/>
      </c>
      <c r="S1009" s="20" t="str">
        <f t="shared" si="642"/>
        <v/>
      </c>
      <c r="T1009" s="20" t="str">
        <f t="shared" si="643"/>
        <v/>
      </c>
      <c r="W1009" s="5"/>
      <c r="X1009" s="7"/>
      <c r="Z1009" s="1"/>
      <c r="AA1009" s="1"/>
      <c r="AB1009" s="5"/>
      <c r="AC1009" s="5"/>
      <c r="AD1009" s="1"/>
    </row>
    <row r="1010" spans="1:31" x14ac:dyDescent="0.25">
      <c r="A1010" t="s">
        <v>94</v>
      </c>
      <c r="B1010" t="s">
        <v>848</v>
      </c>
      <c r="C1010">
        <v>28</v>
      </c>
      <c r="D1010">
        <v>1962</v>
      </c>
      <c r="E1010" s="15">
        <v>5.6779999999999999</v>
      </c>
      <c r="F1010" s="6">
        <f t="shared" si="647"/>
        <v>8.73</v>
      </c>
      <c r="G1010">
        <f t="shared" si="636"/>
        <v>4</v>
      </c>
      <c r="H1010">
        <f t="shared" si="650"/>
        <v>239</v>
      </c>
      <c r="I1010" s="5">
        <f t="shared" si="635"/>
        <v>2084.0859999999998</v>
      </c>
      <c r="J1010" s="7">
        <f t="shared" si="653"/>
        <v>0</v>
      </c>
      <c r="K1010" t="str">
        <f t="shared" si="651"/>
        <v/>
      </c>
      <c r="M1010" s="20" t="str">
        <f t="shared" si="637"/>
        <v/>
      </c>
      <c r="N1010" s="20" t="str">
        <f>IF($G1010=3,SUM($D1008:D1010),"")</f>
        <v/>
      </c>
      <c r="O1010" s="20">
        <f t="shared" si="638"/>
        <v>22003</v>
      </c>
      <c r="P1010" s="20" t="str">
        <f t="shared" si="639"/>
        <v/>
      </c>
      <c r="Q1010" s="20" t="str">
        <f t="shared" si="640"/>
        <v/>
      </c>
      <c r="R1010" s="20" t="str">
        <f t="shared" si="641"/>
        <v/>
      </c>
      <c r="S1010" s="20" t="str">
        <f t="shared" si="642"/>
        <v/>
      </c>
      <c r="T1010" s="20" t="str">
        <f t="shared" si="643"/>
        <v/>
      </c>
      <c r="W1010" s="5"/>
      <c r="X1010" s="7"/>
      <c r="Z1010" s="1"/>
      <c r="AA1010" s="1"/>
      <c r="AB1010" s="5"/>
      <c r="AC1010" s="5"/>
      <c r="AD1010" s="1"/>
    </row>
    <row r="1011" spans="1:31" x14ac:dyDescent="0.25">
      <c r="A1011" t="s">
        <v>94</v>
      </c>
      <c r="B1011" t="s">
        <v>845</v>
      </c>
      <c r="C1011">
        <v>27</v>
      </c>
      <c r="D1011">
        <v>2758</v>
      </c>
      <c r="E1011" s="15">
        <v>7.9720000000000004</v>
      </c>
      <c r="F1011" s="6">
        <f t="shared" si="648"/>
        <v>8.5784000000000002</v>
      </c>
      <c r="G1011">
        <f t="shared" si="636"/>
        <v>5</v>
      </c>
      <c r="H1011">
        <f t="shared" si="650"/>
        <v>266</v>
      </c>
      <c r="I1011" s="5">
        <f t="shared" si="635"/>
        <v>2299.33</v>
      </c>
      <c r="J1011" s="7">
        <f t="shared" si="653"/>
        <v>0</v>
      </c>
      <c r="K1011" t="str">
        <f t="shared" si="651"/>
        <v/>
      </c>
      <c r="M1011" s="20" t="str">
        <f t="shared" si="637"/>
        <v/>
      </c>
      <c r="N1011" s="20" t="str">
        <f>IF($G1011=3,SUM($D1009:D1011),"")</f>
        <v/>
      </c>
      <c r="O1011" s="20" t="str">
        <f t="shared" si="638"/>
        <v/>
      </c>
      <c r="P1011" s="20">
        <f t="shared" si="639"/>
        <v>10220</v>
      </c>
      <c r="Q1011" s="20" t="str">
        <f t="shared" si="640"/>
        <v/>
      </c>
      <c r="R1011" s="20" t="str">
        <f t="shared" si="641"/>
        <v/>
      </c>
      <c r="S1011" s="20" t="str">
        <f t="shared" si="642"/>
        <v/>
      </c>
      <c r="T1011" s="20" t="str">
        <f t="shared" si="643"/>
        <v/>
      </c>
      <c r="W1011" s="5"/>
      <c r="X1011" s="7"/>
      <c r="Z1011" s="1"/>
      <c r="AA1011" s="1"/>
      <c r="AB1011" s="5"/>
      <c r="AC1011" s="5"/>
      <c r="AD1011" s="1"/>
    </row>
    <row r="1012" spans="1:31" x14ac:dyDescent="0.25">
      <c r="A1012" t="s">
        <v>94</v>
      </c>
      <c r="B1012" t="s">
        <v>846</v>
      </c>
      <c r="C1012">
        <v>27</v>
      </c>
      <c r="D1012">
        <v>1903</v>
      </c>
      <c r="E1012" s="15">
        <v>5.1529999999999996</v>
      </c>
      <c r="F1012" s="6">
        <f t="shared" si="649"/>
        <v>8.0075000000000003</v>
      </c>
      <c r="G1012">
        <f t="shared" si="636"/>
        <v>6</v>
      </c>
      <c r="H1012">
        <f t="shared" si="650"/>
        <v>293</v>
      </c>
      <c r="I1012" s="5">
        <f t="shared" si="635"/>
        <v>2438.4609999999998</v>
      </c>
      <c r="J1012" s="7">
        <f t="shared" si="653"/>
        <v>0</v>
      </c>
      <c r="K1012" t="str">
        <f t="shared" si="651"/>
        <v/>
      </c>
      <c r="M1012" s="20" t="str">
        <f t="shared" si="637"/>
        <v/>
      </c>
      <c r="N1012" s="20" t="str">
        <f>IF($G1012=3,SUM($D1010:D1012),"")</f>
        <v/>
      </c>
      <c r="O1012" s="20" t="str">
        <f t="shared" si="638"/>
        <v/>
      </c>
      <c r="P1012" s="20" t="str">
        <f t="shared" si="639"/>
        <v/>
      </c>
      <c r="Q1012" s="20">
        <f t="shared" si="640"/>
        <v>26664</v>
      </c>
      <c r="R1012" s="20" t="str">
        <f t="shared" si="641"/>
        <v/>
      </c>
      <c r="S1012" s="20" t="str">
        <f t="shared" si="642"/>
        <v/>
      </c>
      <c r="T1012" s="20" t="str">
        <f t="shared" si="643"/>
        <v/>
      </c>
      <c r="W1012" s="5"/>
      <c r="X1012" s="7"/>
      <c r="Z1012" s="1"/>
      <c r="AA1012" s="1"/>
      <c r="AB1012" s="5"/>
      <c r="AC1012" s="5"/>
      <c r="AD1012" s="1"/>
    </row>
    <row r="1013" spans="1:31" x14ac:dyDescent="0.25">
      <c r="A1013" t="s">
        <v>94</v>
      </c>
      <c r="B1013" t="s">
        <v>844</v>
      </c>
      <c r="C1013">
        <v>26</v>
      </c>
      <c r="D1013">
        <v>2278</v>
      </c>
      <c r="E1013" s="15">
        <v>2.694</v>
      </c>
      <c r="F1013" s="6">
        <f t="shared" si="652"/>
        <v>7.2484285714285717</v>
      </c>
      <c r="G1013">
        <f t="shared" si="636"/>
        <v>7</v>
      </c>
      <c r="H1013">
        <f t="shared" si="650"/>
        <v>319</v>
      </c>
      <c r="I1013" s="5">
        <f t="shared" si="635"/>
        <v>2508.5049999999997</v>
      </c>
      <c r="J1013" s="7">
        <f t="shared" si="653"/>
        <v>0</v>
      </c>
      <c r="K1013" t="str">
        <f t="shared" si="651"/>
        <v/>
      </c>
      <c r="M1013" s="20" t="str">
        <f t="shared" si="637"/>
        <v/>
      </c>
      <c r="N1013" s="20" t="str">
        <f>IF($G1013=3,SUM($D1011:D1013),"")</f>
        <v/>
      </c>
      <c r="O1013" s="20" t="str">
        <f t="shared" si="638"/>
        <v/>
      </c>
      <c r="P1013" s="20" t="str">
        <f t="shared" si="639"/>
        <v/>
      </c>
      <c r="Q1013" s="20" t="str">
        <f t="shared" si="640"/>
        <v/>
      </c>
      <c r="R1013" s="20">
        <f t="shared" si="641"/>
        <v>28942</v>
      </c>
      <c r="S1013" s="20" t="str">
        <f t="shared" si="642"/>
        <v/>
      </c>
      <c r="T1013" s="20" t="str">
        <f t="shared" si="643"/>
        <v/>
      </c>
      <c r="W1013" s="5"/>
      <c r="X1013" s="7"/>
      <c r="Z1013" s="1"/>
      <c r="AA1013" s="1"/>
      <c r="AB1013" s="5"/>
      <c r="AC1013" s="5"/>
      <c r="AD1013" s="1"/>
    </row>
    <row r="1014" spans="1:31" x14ac:dyDescent="0.25">
      <c r="A1014" t="s">
        <v>94</v>
      </c>
      <c r="B1014" t="s">
        <v>847</v>
      </c>
      <c r="C1014">
        <v>22</v>
      </c>
      <c r="D1014">
        <v>1694</v>
      </c>
      <c r="E1014" s="15">
        <v>6.1</v>
      </c>
      <c r="F1014" s="6">
        <f t="shared" si="654"/>
        <v>7.1048750000000007</v>
      </c>
      <c r="G1014">
        <f t="shared" si="636"/>
        <v>8</v>
      </c>
      <c r="H1014">
        <f t="shared" si="650"/>
        <v>341</v>
      </c>
      <c r="I1014" s="5">
        <f t="shared" si="635"/>
        <v>2642.7049999999995</v>
      </c>
      <c r="J1014" s="7">
        <f t="shared" si="653"/>
        <v>0</v>
      </c>
      <c r="K1014" t="str">
        <f t="shared" si="651"/>
        <v/>
      </c>
      <c r="M1014" s="20" t="str">
        <f t="shared" si="637"/>
        <v/>
      </c>
      <c r="N1014" s="20" t="str">
        <f>IF($G1014=3,SUM($D1012:D1014),"")</f>
        <v/>
      </c>
      <c r="O1014" s="20" t="str">
        <f t="shared" si="638"/>
        <v/>
      </c>
      <c r="P1014" s="20" t="str">
        <f t="shared" si="639"/>
        <v/>
      </c>
      <c r="Q1014" s="20" t="str">
        <f t="shared" si="640"/>
        <v/>
      </c>
      <c r="R1014" s="20" t="str">
        <f t="shared" si="641"/>
        <v/>
      </c>
      <c r="S1014" s="20">
        <f t="shared" si="642"/>
        <v>30636</v>
      </c>
      <c r="T1014" s="20" t="str">
        <f t="shared" si="643"/>
        <v/>
      </c>
      <c r="W1014" s="5"/>
      <c r="X1014" s="7"/>
      <c r="Z1014" s="1"/>
      <c r="AA1014" s="1"/>
      <c r="AB1014" s="5"/>
      <c r="AC1014" s="5"/>
      <c r="AD1014" s="1"/>
    </row>
    <row r="1015" spans="1:31" x14ac:dyDescent="0.25">
      <c r="A1015" t="s">
        <v>94</v>
      </c>
      <c r="B1015" t="s">
        <v>1929</v>
      </c>
      <c r="C1015">
        <v>19</v>
      </c>
      <c r="D1015">
        <v>1966</v>
      </c>
      <c r="E1015" s="15">
        <v>7.3380000000000001</v>
      </c>
      <c r="F1015" s="6">
        <f t="shared" si="655"/>
        <v>7.1307777777777783</v>
      </c>
      <c r="G1015">
        <f t="shared" si="636"/>
        <v>9</v>
      </c>
      <c r="H1015">
        <f t="shared" si="650"/>
        <v>360</v>
      </c>
      <c r="I1015" s="5">
        <f t="shared" si="635"/>
        <v>2782.1269999999995</v>
      </c>
      <c r="J1015" s="7">
        <f t="shared" si="653"/>
        <v>0</v>
      </c>
      <c r="K1015" t="str">
        <f t="shared" si="651"/>
        <v/>
      </c>
      <c r="M1015" s="20" t="str">
        <f t="shared" si="637"/>
        <v/>
      </c>
      <c r="N1015" s="20" t="str">
        <f>IF($G1015=3,SUM($D1013:D1015),"")</f>
        <v/>
      </c>
      <c r="O1015" s="20" t="str">
        <f t="shared" si="638"/>
        <v/>
      </c>
      <c r="P1015" s="20" t="str">
        <f t="shared" si="639"/>
        <v/>
      </c>
      <c r="Q1015" s="20" t="str">
        <f t="shared" si="640"/>
        <v/>
      </c>
      <c r="R1015" s="20" t="str">
        <f t="shared" si="641"/>
        <v/>
      </c>
      <c r="S1015" s="20" t="str">
        <f t="shared" si="642"/>
        <v/>
      </c>
      <c r="T1015" s="20">
        <f t="shared" si="643"/>
        <v>32602</v>
      </c>
      <c r="W1015" s="5"/>
      <c r="X1015" s="7"/>
      <c r="Z1015" s="1"/>
      <c r="AA1015" s="1"/>
      <c r="AB1015" s="5"/>
      <c r="AC1015" s="5"/>
      <c r="AD1015" s="1"/>
    </row>
    <row r="1016" spans="1:31" x14ac:dyDescent="0.25">
      <c r="A1016" t="s">
        <v>94</v>
      </c>
      <c r="B1016" t="s">
        <v>1930</v>
      </c>
      <c r="C1016">
        <v>14</v>
      </c>
      <c r="D1016">
        <v>995</v>
      </c>
      <c r="E1016" s="15">
        <v>3.968</v>
      </c>
      <c r="F1016" s="6">
        <f t="shared" si="656"/>
        <v>6.8145000000000007</v>
      </c>
      <c r="G1016">
        <f t="shared" si="636"/>
        <v>10</v>
      </c>
      <c r="H1016">
        <f t="shared" si="650"/>
        <v>374</v>
      </c>
      <c r="I1016" s="5">
        <f t="shared" si="635"/>
        <v>2837.6789999999996</v>
      </c>
      <c r="J1016" s="7">
        <f t="shared" si="653"/>
        <v>7.5873770053475926</v>
      </c>
      <c r="K1016">
        <f t="shared" si="651"/>
        <v>33597</v>
      </c>
      <c r="M1016" s="20" t="str">
        <f t="shared" si="637"/>
        <v/>
      </c>
      <c r="N1016" s="20" t="str">
        <f>IF($G1016=3,SUM($D1014:D1016),"")</f>
        <v/>
      </c>
      <c r="O1016" s="20" t="str">
        <f t="shared" si="638"/>
        <v/>
      </c>
      <c r="P1016" s="20" t="str">
        <f t="shared" si="639"/>
        <v/>
      </c>
      <c r="Q1016" s="20" t="str">
        <f t="shared" si="640"/>
        <v/>
      </c>
      <c r="R1016" s="20" t="str">
        <f t="shared" si="641"/>
        <v/>
      </c>
      <c r="S1016" s="20" t="str">
        <f t="shared" si="642"/>
        <v/>
      </c>
      <c r="T1016" s="20" t="str">
        <f t="shared" si="643"/>
        <v/>
      </c>
      <c r="W1016" s="5"/>
      <c r="X1016" s="7"/>
      <c r="Z1016" s="1"/>
      <c r="AA1016" s="1"/>
      <c r="AB1016" s="5"/>
      <c r="AC1016" s="5"/>
      <c r="AD1016" s="1"/>
    </row>
    <row r="1017" spans="1:31" x14ac:dyDescent="0.25">
      <c r="A1017" t="s">
        <v>20</v>
      </c>
      <c r="B1017" t="s">
        <v>376</v>
      </c>
      <c r="C1017">
        <v>61</v>
      </c>
      <c r="D1017">
        <v>4368</v>
      </c>
      <c r="E1017" s="15">
        <v>2.633</v>
      </c>
      <c r="F1017" s="6">
        <f t="shared" si="644"/>
        <v>2.633</v>
      </c>
      <c r="G1017">
        <f t="shared" si="636"/>
        <v>1</v>
      </c>
      <c r="H1017">
        <f t="shared" si="650"/>
        <v>61</v>
      </c>
      <c r="I1017" s="5">
        <f t="shared" si="635"/>
        <v>160.613</v>
      </c>
      <c r="J1017" s="7">
        <f t="shared" si="653"/>
        <v>0</v>
      </c>
      <c r="K1017" t="str">
        <f t="shared" si="651"/>
        <v/>
      </c>
      <c r="M1017" s="20" t="str">
        <f t="shared" si="637"/>
        <v/>
      </c>
      <c r="N1017" s="20" t="str">
        <f>IF($G1017=3,SUM($D1015:D1017),"")</f>
        <v/>
      </c>
      <c r="O1017" s="20" t="str">
        <f t="shared" si="638"/>
        <v/>
      </c>
      <c r="P1017" s="20" t="str">
        <f t="shared" si="639"/>
        <v/>
      </c>
      <c r="Q1017" s="20" t="str">
        <f t="shared" si="640"/>
        <v/>
      </c>
      <c r="R1017" s="20" t="str">
        <f t="shared" si="641"/>
        <v/>
      </c>
      <c r="S1017" s="20" t="str">
        <f t="shared" si="642"/>
        <v/>
      </c>
      <c r="T1017" s="20" t="str">
        <f t="shared" si="643"/>
        <v/>
      </c>
      <c r="W1017" s="5"/>
      <c r="X1017" s="7"/>
      <c r="Z1017" s="1"/>
      <c r="AA1017" s="1"/>
      <c r="AB1017" s="5"/>
      <c r="AC1017" s="5"/>
      <c r="AD1017" s="1"/>
    </row>
    <row r="1018" spans="1:31" x14ac:dyDescent="0.25">
      <c r="A1018" t="s">
        <v>20</v>
      </c>
      <c r="B1018" t="s">
        <v>379</v>
      </c>
      <c r="C1018">
        <v>36</v>
      </c>
      <c r="D1018">
        <v>1967</v>
      </c>
      <c r="E1018" s="15">
        <v>4.2910000000000004</v>
      </c>
      <c r="F1018" s="6">
        <f t="shared" si="645"/>
        <v>3.4620000000000002</v>
      </c>
      <c r="G1018">
        <f t="shared" si="636"/>
        <v>2</v>
      </c>
      <c r="H1018">
        <f t="shared" si="650"/>
        <v>97</v>
      </c>
      <c r="I1018" s="5">
        <f t="shared" si="635"/>
        <v>315.089</v>
      </c>
      <c r="J1018" s="7">
        <f t="shared" si="653"/>
        <v>0</v>
      </c>
      <c r="K1018" t="str">
        <f t="shared" si="651"/>
        <v/>
      </c>
      <c r="M1018" s="20">
        <f t="shared" si="637"/>
        <v>6335</v>
      </c>
      <c r="N1018" s="20" t="str">
        <f>IF($G1018=3,SUM($D1016:D1018),"")</f>
        <v/>
      </c>
      <c r="O1018" s="20" t="str">
        <f t="shared" si="638"/>
        <v/>
      </c>
      <c r="P1018" s="20" t="str">
        <f t="shared" si="639"/>
        <v/>
      </c>
      <c r="Q1018" s="20" t="str">
        <f t="shared" si="640"/>
        <v/>
      </c>
      <c r="R1018" s="20" t="str">
        <f t="shared" si="641"/>
        <v/>
      </c>
      <c r="S1018" s="20" t="str">
        <f t="shared" si="642"/>
        <v/>
      </c>
      <c r="T1018" s="20" t="str">
        <f t="shared" si="643"/>
        <v/>
      </c>
      <c r="W1018" s="5"/>
      <c r="X1018" s="7"/>
      <c r="Z1018" s="5"/>
      <c r="AA1018" s="1"/>
      <c r="AB1018" s="5"/>
      <c r="AC1018" s="5"/>
      <c r="AD1018" s="1"/>
      <c r="AE1018" s="5"/>
    </row>
    <row r="1019" spans="1:31" x14ac:dyDescent="0.25">
      <c r="A1019" t="s">
        <v>20</v>
      </c>
      <c r="B1019" t="s">
        <v>378</v>
      </c>
      <c r="C1019">
        <v>35</v>
      </c>
      <c r="D1019">
        <v>2948</v>
      </c>
      <c r="E1019" s="15">
        <v>3.6539999999999999</v>
      </c>
      <c r="F1019" s="6">
        <f t="shared" si="646"/>
        <v>3.5259999999999998</v>
      </c>
      <c r="G1019">
        <f t="shared" si="636"/>
        <v>3</v>
      </c>
      <c r="H1019">
        <f t="shared" si="650"/>
        <v>132</v>
      </c>
      <c r="I1019" s="5">
        <f t="shared" si="635"/>
        <v>442.97899999999998</v>
      </c>
      <c r="J1019" s="7">
        <f t="shared" si="653"/>
        <v>0</v>
      </c>
      <c r="K1019" t="str">
        <f t="shared" si="651"/>
        <v/>
      </c>
      <c r="M1019" s="20" t="str">
        <f t="shared" si="637"/>
        <v/>
      </c>
      <c r="N1019" s="20">
        <f>IF($G1019=3,SUM($D1017:D1019),"")</f>
        <v>9283</v>
      </c>
      <c r="O1019" s="20" t="str">
        <f t="shared" si="638"/>
        <v/>
      </c>
      <c r="P1019" s="20" t="str">
        <f t="shared" si="639"/>
        <v/>
      </c>
      <c r="Q1019" s="20" t="str">
        <f t="shared" si="640"/>
        <v/>
      </c>
      <c r="R1019" s="20" t="str">
        <f t="shared" si="641"/>
        <v/>
      </c>
      <c r="S1019" s="20" t="str">
        <f t="shared" si="642"/>
        <v/>
      </c>
      <c r="T1019" s="20" t="str">
        <f t="shared" si="643"/>
        <v/>
      </c>
      <c r="W1019" s="5"/>
      <c r="X1019" s="7"/>
      <c r="Z1019" s="1"/>
      <c r="AA1019" s="1"/>
      <c r="AB1019" s="5"/>
      <c r="AC1019" s="5"/>
      <c r="AD1019" s="1"/>
    </row>
    <row r="1020" spans="1:31" x14ac:dyDescent="0.25">
      <c r="A1020" t="s">
        <v>20</v>
      </c>
      <c r="B1020" t="s">
        <v>380</v>
      </c>
      <c r="C1020">
        <v>32</v>
      </c>
      <c r="D1020">
        <v>1614</v>
      </c>
      <c r="E1020" s="15">
        <v>2.4079999999999999</v>
      </c>
      <c r="F1020" s="6">
        <f t="shared" si="647"/>
        <v>3.2464999999999997</v>
      </c>
      <c r="G1020">
        <f t="shared" si="636"/>
        <v>4</v>
      </c>
      <c r="H1020">
        <f t="shared" si="650"/>
        <v>164</v>
      </c>
      <c r="I1020" s="5">
        <f t="shared" si="635"/>
        <v>520.03499999999997</v>
      </c>
      <c r="J1020" s="7">
        <f t="shared" si="653"/>
        <v>0</v>
      </c>
      <c r="K1020" t="str">
        <f t="shared" si="651"/>
        <v/>
      </c>
      <c r="M1020" s="20" t="str">
        <f t="shared" si="637"/>
        <v/>
      </c>
      <c r="N1020" s="20" t="str">
        <f>IF($G1020=3,SUM($D1018:D1020),"")</f>
        <v/>
      </c>
      <c r="O1020" s="20">
        <f t="shared" si="638"/>
        <v>10897</v>
      </c>
      <c r="P1020" s="20" t="str">
        <f t="shared" si="639"/>
        <v/>
      </c>
      <c r="Q1020" s="20" t="str">
        <f t="shared" si="640"/>
        <v/>
      </c>
      <c r="R1020" s="20" t="str">
        <f t="shared" si="641"/>
        <v/>
      </c>
      <c r="S1020" s="20" t="str">
        <f t="shared" si="642"/>
        <v/>
      </c>
      <c r="T1020" s="20" t="str">
        <f t="shared" si="643"/>
        <v/>
      </c>
      <c r="W1020" s="5"/>
      <c r="X1020" s="7"/>
      <c r="Z1020" s="1"/>
      <c r="AA1020" s="1"/>
      <c r="AB1020" s="5"/>
      <c r="AC1020" s="5"/>
      <c r="AD1020" s="1"/>
    </row>
    <row r="1021" spans="1:31" x14ac:dyDescent="0.25">
      <c r="A1021" t="s">
        <v>20</v>
      </c>
      <c r="B1021" t="s">
        <v>381</v>
      </c>
      <c r="C1021">
        <v>29</v>
      </c>
      <c r="D1021">
        <v>1435</v>
      </c>
      <c r="E1021" s="15">
        <v>2.17</v>
      </c>
      <c r="F1021" s="6">
        <f t="shared" si="648"/>
        <v>3.0311999999999997</v>
      </c>
      <c r="G1021">
        <f t="shared" si="636"/>
        <v>5</v>
      </c>
      <c r="H1021">
        <f t="shared" si="650"/>
        <v>193</v>
      </c>
      <c r="I1021" s="5">
        <f t="shared" si="635"/>
        <v>582.96499999999992</v>
      </c>
      <c r="J1021" s="7">
        <f t="shared" si="653"/>
        <v>0</v>
      </c>
      <c r="K1021" t="str">
        <f t="shared" si="651"/>
        <v/>
      </c>
      <c r="M1021" s="20" t="str">
        <f t="shared" si="637"/>
        <v/>
      </c>
      <c r="N1021" s="20" t="str">
        <f>IF($G1021=3,SUM($D1019:D1021),"")</f>
        <v/>
      </c>
      <c r="O1021" s="20" t="str">
        <f t="shared" si="638"/>
        <v/>
      </c>
      <c r="P1021" s="20">
        <f t="shared" si="639"/>
        <v>5997</v>
      </c>
      <c r="Q1021" s="20" t="str">
        <f t="shared" si="640"/>
        <v/>
      </c>
      <c r="R1021" s="20" t="str">
        <f t="shared" si="641"/>
        <v/>
      </c>
      <c r="S1021" s="20" t="str">
        <f t="shared" si="642"/>
        <v/>
      </c>
      <c r="T1021" s="20" t="str">
        <f t="shared" si="643"/>
        <v/>
      </c>
      <c r="W1021" s="5"/>
      <c r="X1021" s="7"/>
      <c r="Z1021" s="1"/>
      <c r="AA1021" s="1"/>
      <c r="AB1021" s="5"/>
      <c r="AC1021" s="5"/>
      <c r="AD1021" s="1"/>
    </row>
    <row r="1022" spans="1:31" x14ac:dyDescent="0.25">
      <c r="A1022" t="s">
        <v>20</v>
      </c>
      <c r="B1022" t="s">
        <v>377</v>
      </c>
      <c r="C1022">
        <v>25</v>
      </c>
      <c r="D1022">
        <v>2674</v>
      </c>
      <c r="E1022" s="15">
        <v>3.621</v>
      </c>
      <c r="F1022" s="6">
        <f t="shared" si="649"/>
        <v>3.1294999999999997</v>
      </c>
      <c r="G1022">
        <f t="shared" si="636"/>
        <v>6</v>
      </c>
      <c r="H1022">
        <f t="shared" si="650"/>
        <v>218</v>
      </c>
      <c r="I1022" s="5">
        <f t="shared" si="635"/>
        <v>673.4899999999999</v>
      </c>
      <c r="J1022" s="7">
        <f t="shared" si="653"/>
        <v>0</v>
      </c>
      <c r="K1022" t="str">
        <f t="shared" si="651"/>
        <v/>
      </c>
      <c r="M1022" s="20" t="str">
        <f t="shared" si="637"/>
        <v/>
      </c>
      <c r="N1022" s="20" t="str">
        <f>IF($G1022=3,SUM($D1020:D1022),"")</f>
        <v/>
      </c>
      <c r="O1022" s="20" t="str">
        <f t="shared" si="638"/>
        <v/>
      </c>
      <c r="P1022" s="20" t="str">
        <f t="shared" si="639"/>
        <v/>
      </c>
      <c r="Q1022" s="20">
        <f t="shared" si="640"/>
        <v>15006</v>
      </c>
      <c r="R1022" s="20" t="str">
        <f t="shared" si="641"/>
        <v/>
      </c>
      <c r="S1022" s="20" t="str">
        <f t="shared" si="642"/>
        <v/>
      </c>
      <c r="T1022" s="20" t="str">
        <f t="shared" si="643"/>
        <v/>
      </c>
      <c r="W1022" s="5"/>
      <c r="X1022" s="7"/>
      <c r="Z1022" s="1"/>
      <c r="AA1022" s="1"/>
      <c r="AB1022" s="5"/>
      <c r="AC1022" s="5"/>
      <c r="AD1022" s="1"/>
    </row>
    <row r="1023" spans="1:31" x14ac:dyDescent="0.25">
      <c r="A1023" t="s">
        <v>20</v>
      </c>
      <c r="B1023" t="s">
        <v>383</v>
      </c>
      <c r="C1023">
        <v>22</v>
      </c>
      <c r="D1023">
        <v>1156</v>
      </c>
      <c r="E1023" s="15">
        <v>1.986</v>
      </c>
      <c r="F1023" s="6">
        <f t="shared" si="652"/>
        <v>2.9661428571428567</v>
      </c>
      <c r="G1023">
        <f t="shared" si="636"/>
        <v>7</v>
      </c>
      <c r="H1023">
        <f t="shared" si="650"/>
        <v>240</v>
      </c>
      <c r="I1023" s="5">
        <f t="shared" si="635"/>
        <v>717.1819999999999</v>
      </c>
      <c r="J1023" s="7">
        <f t="shared" si="653"/>
        <v>0</v>
      </c>
      <c r="K1023" t="str">
        <f t="shared" si="651"/>
        <v/>
      </c>
      <c r="M1023" s="20" t="str">
        <f t="shared" si="637"/>
        <v/>
      </c>
      <c r="N1023" s="20" t="str">
        <f>IF($G1023=3,SUM($D1021:D1023),"")</f>
        <v/>
      </c>
      <c r="O1023" s="20" t="str">
        <f t="shared" si="638"/>
        <v/>
      </c>
      <c r="P1023" s="20" t="str">
        <f t="shared" si="639"/>
        <v/>
      </c>
      <c r="Q1023" s="20" t="str">
        <f t="shared" si="640"/>
        <v/>
      </c>
      <c r="R1023" s="20">
        <f t="shared" si="641"/>
        <v>16162</v>
      </c>
      <c r="S1023" s="20" t="str">
        <f t="shared" si="642"/>
        <v/>
      </c>
      <c r="T1023" s="20" t="str">
        <f t="shared" si="643"/>
        <v/>
      </c>
      <c r="W1023" s="5"/>
      <c r="X1023" s="7"/>
      <c r="Z1023" s="1"/>
      <c r="AA1023" s="1"/>
      <c r="AB1023" s="5"/>
      <c r="AC1023" s="5"/>
      <c r="AD1023" s="1"/>
    </row>
    <row r="1024" spans="1:31" x14ac:dyDescent="0.25">
      <c r="A1024" t="s">
        <v>20</v>
      </c>
      <c r="B1024" t="s">
        <v>382</v>
      </c>
      <c r="C1024">
        <v>20</v>
      </c>
      <c r="D1024">
        <v>1125</v>
      </c>
      <c r="E1024" s="15">
        <v>1.8109999999999999</v>
      </c>
      <c r="F1024" s="6">
        <f t="shared" si="654"/>
        <v>2.8217499999999998</v>
      </c>
      <c r="G1024">
        <f t="shared" si="636"/>
        <v>8</v>
      </c>
      <c r="H1024">
        <f t="shared" si="650"/>
        <v>260</v>
      </c>
      <c r="I1024" s="5">
        <f t="shared" si="635"/>
        <v>753.40199999999993</v>
      </c>
      <c r="J1024" s="7">
        <f t="shared" si="653"/>
        <v>0</v>
      </c>
      <c r="K1024" t="str">
        <f t="shared" si="651"/>
        <v/>
      </c>
      <c r="M1024" s="20" t="str">
        <f t="shared" si="637"/>
        <v/>
      </c>
      <c r="N1024" s="20" t="str">
        <f>IF($G1024=3,SUM($D1022:D1024),"")</f>
        <v/>
      </c>
      <c r="O1024" s="20" t="str">
        <f t="shared" si="638"/>
        <v/>
      </c>
      <c r="P1024" s="20" t="str">
        <f t="shared" si="639"/>
        <v/>
      </c>
      <c r="Q1024" s="20" t="str">
        <f t="shared" si="640"/>
        <v/>
      </c>
      <c r="R1024" s="20" t="str">
        <f t="shared" si="641"/>
        <v/>
      </c>
      <c r="S1024" s="20">
        <f t="shared" si="642"/>
        <v>17287</v>
      </c>
      <c r="T1024" s="20" t="str">
        <f t="shared" si="643"/>
        <v/>
      </c>
      <c r="W1024" s="5"/>
      <c r="X1024" s="7"/>
      <c r="Z1024" s="1"/>
      <c r="AA1024" s="1"/>
      <c r="AB1024" s="5"/>
      <c r="AC1024" s="5"/>
      <c r="AD1024" s="1"/>
    </row>
    <row r="1025" spans="1:31" x14ac:dyDescent="0.25">
      <c r="A1025" t="s">
        <v>20</v>
      </c>
      <c r="B1025" t="s">
        <v>384</v>
      </c>
      <c r="C1025">
        <v>18</v>
      </c>
      <c r="D1025">
        <v>976</v>
      </c>
      <c r="E1025" s="15">
        <v>2.1800000000000002</v>
      </c>
      <c r="F1025" s="6">
        <f t="shared" si="655"/>
        <v>2.7504444444444442</v>
      </c>
      <c r="G1025">
        <f t="shared" si="636"/>
        <v>9</v>
      </c>
      <c r="H1025">
        <f t="shared" si="650"/>
        <v>278</v>
      </c>
      <c r="I1025" s="5">
        <f t="shared" si="635"/>
        <v>792.64199999999994</v>
      </c>
      <c r="J1025" s="7">
        <f t="shared" si="653"/>
        <v>0</v>
      </c>
      <c r="K1025" t="str">
        <f t="shared" si="651"/>
        <v/>
      </c>
      <c r="M1025" s="20" t="str">
        <f t="shared" si="637"/>
        <v/>
      </c>
      <c r="N1025" s="20" t="str">
        <f>IF($G1025=3,SUM($D1023:D1025),"")</f>
        <v/>
      </c>
      <c r="O1025" s="20" t="str">
        <f t="shared" si="638"/>
        <v/>
      </c>
      <c r="P1025" s="20" t="str">
        <f t="shared" si="639"/>
        <v/>
      </c>
      <c r="Q1025" s="20" t="str">
        <f t="shared" si="640"/>
        <v/>
      </c>
      <c r="R1025" s="20" t="str">
        <f t="shared" si="641"/>
        <v/>
      </c>
      <c r="S1025" s="20" t="str">
        <f t="shared" si="642"/>
        <v/>
      </c>
      <c r="T1025" s="20">
        <f t="shared" si="643"/>
        <v>18263</v>
      </c>
      <c r="W1025" s="5"/>
      <c r="X1025" s="7"/>
      <c r="Z1025" s="1"/>
      <c r="AA1025" s="1"/>
      <c r="AB1025" s="5"/>
      <c r="AC1025" s="5"/>
      <c r="AD1025" s="1"/>
    </row>
    <row r="1026" spans="1:31" x14ac:dyDescent="0.25">
      <c r="A1026" t="s">
        <v>20</v>
      </c>
      <c r="B1026" t="s">
        <v>385</v>
      </c>
      <c r="C1026">
        <v>17</v>
      </c>
      <c r="D1026">
        <v>1311</v>
      </c>
      <c r="E1026" s="15">
        <v>2.786</v>
      </c>
      <c r="F1026" s="6">
        <f t="shared" si="656"/>
        <v>2.754</v>
      </c>
      <c r="G1026">
        <f t="shared" si="636"/>
        <v>10</v>
      </c>
      <c r="H1026">
        <f t="shared" si="650"/>
        <v>295</v>
      </c>
      <c r="I1026" s="5">
        <f t="shared" ref="I1026:I1089" si="657">IF(G1025&gt;G1026,E1026*C1026,E1026*C1026+I1025)</f>
        <v>840.00399999999991</v>
      </c>
      <c r="J1026" s="7">
        <f t="shared" si="653"/>
        <v>2.8474711864406776</v>
      </c>
      <c r="K1026">
        <f t="shared" si="651"/>
        <v>19574</v>
      </c>
      <c r="M1026" s="20" t="str">
        <f t="shared" si="637"/>
        <v/>
      </c>
      <c r="N1026" s="20" t="str">
        <f>IF($G1026=3,SUM($D1024:D1026),"")</f>
        <v/>
      </c>
      <c r="O1026" s="20" t="str">
        <f t="shared" si="638"/>
        <v/>
      </c>
      <c r="P1026" s="20" t="str">
        <f t="shared" si="639"/>
        <v/>
      </c>
      <c r="Q1026" s="20" t="str">
        <f t="shared" si="640"/>
        <v/>
      </c>
      <c r="R1026" s="20" t="str">
        <f t="shared" si="641"/>
        <v/>
      </c>
      <c r="S1026" s="20" t="str">
        <f t="shared" si="642"/>
        <v/>
      </c>
      <c r="T1026" s="20" t="str">
        <f t="shared" si="643"/>
        <v/>
      </c>
      <c r="W1026" s="5"/>
      <c r="X1026" s="7"/>
      <c r="Z1026" s="1"/>
      <c r="AA1026" s="1"/>
      <c r="AB1026" s="5"/>
      <c r="AC1026" s="5"/>
      <c r="AD1026" s="1"/>
    </row>
    <row r="1027" spans="1:31" x14ac:dyDescent="0.25">
      <c r="A1027" t="s">
        <v>117</v>
      </c>
      <c r="B1027" t="s">
        <v>995</v>
      </c>
      <c r="C1027">
        <v>49</v>
      </c>
      <c r="D1027">
        <v>2227</v>
      </c>
      <c r="E1027" s="15">
        <v>3.976</v>
      </c>
      <c r="F1027" s="6">
        <f t="shared" si="644"/>
        <v>3.976</v>
      </c>
      <c r="G1027">
        <f t="shared" si="636"/>
        <v>1</v>
      </c>
      <c r="H1027">
        <f t="shared" si="650"/>
        <v>49</v>
      </c>
      <c r="I1027" s="5">
        <f t="shared" si="657"/>
        <v>194.82400000000001</v>
      </c>
      <c r="J1027" s="7">
        <f t="shared" si="653"/>
        <v>0</v>
      </c>
      <c r="K1027" t="str">
        <f t="shared" si="651"/>
        <v/>
      </c>
      <c r="M1027" s="20" t="str">
        <f t="shared" si="637"/>
        <v/>
      </c>
      <c r="N1027" s="20" t="str">
        <f>IF($G1027=3,SUM($D1025:D1027),"")</f>
        <v/>
      </c>
      <c r="O1027" s="20" t="str">
        <f t="shared" si="638"/>
        <v/>
      </c>
      <c r="P1027" s="20" t="str">
        <f t="shared" si="639"/>
        <v/>
      </c>
      <c r="Q1027" s="20" t="str">
        <f t="shared" si="640"/>
        <v/>
      </c>
      <c r="R1027" s="20" t="str">
        <f t="shared" si="641"/>
        <v/>
      </c>
      <c r="S1027" s="20" t="str">
        <f t="shared" si="642"/>
        <v/>
      </c>
      <c r="T1027" s="20" t="str">
        <f t="shared" si="643"/>
        <v/>
      </c>
      <c r="W1027" s="5"/>
      <c r="X1027" s="7"/>
      <c r="Z1027" s="1"/>
      <c r="AA1027" s="1"/>
      <c r="AB1027" s="5"/>
      <c r="AC1027" s="5"/>
      <c r="AD1027" s="1"/>
    </row>
    <row r="1028" spans="1:31" x14ac:dyDescent="0.25">
      <c r="A1028" t="s">
        <v>117</v>
      </c>
      <c r="B1028" t="s">
        <v>815</v>
      </c>
      <c r="C1028">
        <v>43</v>
      </c>
      <c r="D1028">
        <v>1885</v>
      </c>
      <c r="E1028" s="15">
        <v>2.5259999999999998</v>
      </c>
      <c r="F1028" s="6">
        <f t="shared" si="645"/>
        <v>3.2509999999999999</v>
      </c>
      <c r="G1028">
        <f t="shared" ref="G1028:G1091" si="658">IF(A1028=A1027,G1027+1,1)</f>
        <v>2</v>
      </c>
      <c r="H1028">
        <f t="shared" si="650"/>
        <v>92</v>
      </c>
      <c r="I1028" s="5">
        <f t="shared" si="657"/>
        <v>303.44200000000001</v>
      </c>
      <c r="J1028" s="7">
        <f t="shared" si="653"/>
        <v>0</v>
      </c>
      <c r="K1028" t="str">
        <f t="shared" si="651"/>
        <v/>
      </c>
      <c r="M1028" s="20">
        <f t="shared" ref="M1028:M1091" si="659">IF($G1028=2,SUM($D1027:$D1028),"")</f>
        <v>4112</v>
      </c>
      <c r="N1028" s="20" t="str">
        <f>IF($G1028=3,SUM($D1026:D1028),"")</f>
        <v/>
      </c>
      <c r="O1028" s="20" t="str">
        <f t="shared" si="638"/>
        <v/>
      </c>
      <c r="P1028" s="20" t="str">
        <f t="shared" si="639"/>
        <v/>
      </c>
      <c r="Q1028" s="20" t="str">
        <f t="shared" si="640"/>
        <v/>
      </c>
      <c r="R1028" s="20" t="str">
        <f t="shared" si="641"/>
        <v/>
      </c>
      <c r="S1028" s="20" t="str">
        <f t="shared" si="642"/>
        <v/>
      </c>
      <c r="T1028" s="20" t="str">
        <f t="shared" si="643"/>
        <v/>
      </c>
      <c r="W1028" s="5"/>
      <c r="X1028" s="7"/>
      <c r="Z1028" s="5"/>
      <c r="AA1028" s="1"/>
      <c r="AB1028" s="5"/>
      <c r="AC1028" s="5"/>
      <c r="AD1028" s="1"/>
      <c r="AE1028" s="5"/>
    </row>
    <row r="1029" spans="1:31" x14ac:dyDescent="0.25">
      <c r="A1029" t="s">
        <v>117</v>
      </c>
      <c r="B1029" t="s">
        <v>826</v>
      </c>
      <c r="C1029">
        <v>42</v>
      </c>
      <c r="D1029">
        <v>1999</v>
      </c>
      <c r="E1029" s="15">
        <v>2.5649999999999999</v>
      </c>
      <c r="F1029" s="6">
        <f t="shared" si="646"/>
        <v>3.0223333333333335</v>
      </c>
      <c r="G1029">
        <f t="shared" si="658"/>
        <v>3</v>
      </c>
      <c r="H1029">
        <f t="shared" si="650"/>
        <v>134</v>
      </c>
      <c r="I1029" s="5">
        <f t="shared" si="657"/>
        <v>411.17200000000003</v>
      </c>
      <c r="J1029" s="7">
        <f t="shared" si="653"/>
        <v>0</v>
      </c>
      <c r="K1029" t="str">
        <f t="shared" si="651"/>
        <v/>
      </c>
      <c r="M1029" s="20" t="str">
        <f t="shared" si="659"/>
        <v/>
      </c>
      <c r="N1029" s="20">
        <f>IF($G1029=3,SUM($D1027:D1029),"")</f>
        <v>6111</v>
      </c>
      <c r="O1029" s="20" t="str">
        <f t="shared" si="638"/>
        <v/>
      </c>
      <c r="P1029" s="20" t="str">
        <f t="shared" si="639"/>
        <v/>
      </c>
      <c r="Q1029" s="20" t="str">
        <f t="shared" si="640"/>
        <v/>
      </c>
      <c r="R1029" s="20" t="str">
        <f t="shared" si="641"/>
        <v/>
      </c>
      <c r="S1029" s="20" t="str">
        <f t="shared" si="642"/>
        <v/>
      </c>
      <c r="T1029" s="20" t="str">
        <f t="shared" si="643"/>
        <v/>
      </c>
      <c r="W1029" s="5"/>
      <c r="X1029" s="7"/>
      <c r="Z1029" s="1"/>
      <c r="AA1029" s="1"/>
      <c r="AB1029" s="5"/>
      <c r="AC1029" s="5"/>
      <c r="AD1029" s="1"/>
    </row>
    <row r="1030" spans="1:31" x14ac:dyDescent="0.25">
      <c r="A1030" t="s">
        <v>117</v>
      </c>
      <c r="B1030" t="s">
        <v>997</v>
      </c>
      <c r="C1030">
        <v>36</v>
      </c>
      <c r="D1030">
        <v>1698</v>
      </c>
      <c r="E1030" s="15">
        <v>3.1880000000000002</v>
      </c>
      <c r="F1030" s="6">
        <f t="shared" si="647"/>
        <v>3.0637500000000002</v>
      </c>
      <c r="G1030">
        <f t="shared" si="658"/>
        <v>4</v>
      </c>
      <c r="H1030">
        <f t="shared" si="650"/>
        <v>170</v>
      </c>
      <c r="I1030" s="5">
        <f t="shared" si="657"/>
        <v>525.94000000000005</v>
      </c>
      <c r="J1030" s="7">
        <f t="shared" si="653"/>
        <v>0</v>
      </c>
      <c r="K1030" t="str">
        <f t="shared" si="651"/>
        <v/>
      </c>
      <c r="M1030" s="20" t="str">
        <f t="shared" si="659"/>
        <v/>
      </c>
      <c r="N1030" s="20" t="str">
        <f>IF($G1030=3,SUM($D1028:D1030),"")</f>
        <v/>
      </c>
      <c r="O1030" s="20">
        <f t="shared" ref="O1030:O1093" si="660">IF(G1030=4,SUM(D1027:D1030),"")</f>
        <v>7809</v>
      </c>
      <c r="P1030" s="20" t="str">
        <f t="shared" si="639"/>
        <v/>
      </c>
      <c r="Q1030" s="20" t="str">
        <f t="shared" si="640"/>
        <v/>
      </c>
      <c r="R1030" s="20" t="str">
        <f t="shared" si="641"/>
        <v/>
      </c>
      <c r="S1030" s="20" t="str">
        <f t="shared" si="642"/>
        <v/>
      </c>
      <c r="T1030" s="20" t="str">
        <f t="shared" si="643"/>
        <v/>
      </c>
      <c r="W1030" s="5"/>
      <c r="X1030" s="7"/>
      <c r="Z1030" s="1"/>
      <c r="AA1030" s="1"/>
      <c r="AB1030" s="5"/>
      <c r="AC1030" s="5"/>
      <c r="AD1030" s="1"/>
    </row>
    <row r="1031" spans="1:31" x14ac:dyDescent="0.25">
      <c r="A1031" t="s">
        <v>117</v>
      </c>
      <c r="B1031" t="s">
        <v>996</v>
      </c>
      <c r="C1031">
        <v>31</v>
      </c>
      <c r="D1031">
        <v>1626</v>
      </c>
      <c r="E1031" s="15">
        <v>1.887</v>
      </c>
      <c r="F1031" s="6">
        <f t="shared" si="648"/>
        <v>2.8284000000000002</v>
      </c>
      <c r="G1031">
        <f t="shared" si="658"/>
        <v>5</v>
      </c>
      <c r="H1031">
        <f t="shared" si="650"/>
        <v>201</v>
      </c>
      <c r="I1031" s="5">
        <f t="shared" si="657"/>
        <v>584.43700000000001</v>
      </c>
      <c r="J1031" s="7">
        <f t="shared" si="653"/>
        <v>0</v>
      </c>
      <c r="K1031" t="str">
        <f t="shared" si="651"/>
        <v/>
      </c>
      <c r="M1031" s="20" t="str">
        <f t="shared" si="659"/>
        <v/>
      </c>
      <c r="N1031" s="20" t="str">
        <f>IF($G1031=3,SUM($D1029:D1031),"")</f>
        <v/>
      </c>
      <c r="O1031" s="20" t="str">
        <f t="shared" si="660"/>
        <v/>
      </c>
      <c r="P1031" s="20">
        <f t="shared" ref="P1031:P1094" si="661">IF($G1031=5,SUM($D1029:$D1031),"")</f>
        <v>5323</v>
      </c>
      <c r="Q1031" s="20" t="str">
        <f t="shared" si="640"/>
        <v/>
      </c>
      <c r="R1031" s="20" t="str">
        <f t="shared" si="641"/>
        <v/>
      </c>
      <c r="S1031" s="20" t="str">
        <f t="shared" si="642"/>
        <v/>
      </c>
      <c r="T1031" s="20" t="str">
        <f t="shared" si="643"/>
        <v/>
      </c>
      <c r="W1031" s="5"/>
      <c r="X1031" s="7"/>
      <c r="Z1031" s="1"/>
      <c r="AA1031" s="1"/>
      <c r="AB1031" s="5"/>
      <c r="AC1031" s="5"/>
      <c r="AD1031" s="1"/>
    </row>
    <row r="1032" spans="1:31" x14ac:dyDescent="0.25">
      <c r="A1032" t="s">
        <v>117</v>
      </c>
      <c r="B1032" t="s">
        <v>998</v>
      </c>
      <c r="C1032">
        <v>28</v>
      </c>
      <c r="D1032">
        <v>1273</v>
      </c>
      <c r="E1032" s="15">
        <v>3.0110000000000001</v>
      </c>
      <c r="F1032" s="6">
        <f t="shared" si="649"/>
        <v>2.8588333333333336</v>
      </c>
      <c r="G1032">
        <f t="shared" si="658"/>
        <v>6</v>
      </c>
      <c r="H1032">
        <f t="shared" si="650"/>
        <v>229</v>
      </c>
      <c r="I1032" s="5">
        <f t="shared" si="657"/>
        <v>668.745</v>
      </c>
      <c r="J1032" s="7">
        <f t="shared" si="653"/>
        <v>0</v>
      </c>
      <c r="K1032" t="str">
        <f t="shared" si="651"/>
        <v/>
      </c>
      <c r="M1032" s="20" t="str">
        <f t="shared" si="659"/>
        <v/>
      </c>
      <c r="N1032" s="20" t="str">
        <f>IF($G1032=3,SUM($D1030:D1032),"")</f>
        <v/>
      </c>
      <c r="O1032" s="20" t="str">
        <f t="shared" si="660"/>
        <v/>
      </c>
      <c r="P1032" s="20" t="str">
        <f t="shared" si="661"/>
        <v/>
      </c>
      <c r="Q1032" s="20">
        <f t="shared" ref="Q1032:Q1095" si="662">IF($G1032=6,SUM($D1027:$D1032),"")</f>
        <v>10708</v>
      </c>
      <c r="R1032" s="20" t="str">
        <f t="shared" si="641"/>
        <v/>
      </c>
      <c r="S1032" s="20" t="str">
        <f t="shared" si="642"/>
        <v/>
      </c>
      <c r="T1032" s="20" t="str">
        <f t="shared" si="643"/>
        <v/>
      </c>
      <c r="W1032" s="5"/>
      <c r="X1032" s="7"/>
      <c r="Z1032" s="1"/>
      <c r="AA1032" s="1"/>
      <c r="AB1032" s="5"/>
      <c r="AC1032" s="5"/>
      <c r="AD1032" s="1"/>
    </row>
    <row r="1033" spans="1:31" x14ac:dyDescent="0.25">
      <c r="A1033" t="s">
        <v>117</v>
      </c>
      <c r="B1033" t="s">
        <v>723</v>
      </c>
      <c r="C1033">
        <v>23</v>
      </c>
      <c r="D1033">
        <v>1051</v>
      </c>
      <c r="E1033" s="15">
        <v>2.3639999999999999</v>
      </c>
      <c r="F1033" s="6">
        <f t="shared" si="652"/>
        <v>2.7881428571428577</v>
      </c>
      <c r="G1033">
        <f t="shared" si="658"/>
        <v>7</v>
      </c>
      <c r="H1033">
        <f t="shared" si="650"/>
        <v>252</v>
      </c>
      <c r="I1033" s="5">
        <f t="shared" si="657"/>
        <v>723.11699999999996</v>
      </c>
      <c r="J1033" s="7">
        <f t="shared" si="653"/>
        <v>0</v>
      </c>
      <c r="K1033" t="str">
        <f t="shared" si="651"/>
        <v/>
      </c>
      <c r="M1033" s="20" t="str">
        <f t="shared" si="659"/>
        <v/>
      </c>
      <c r="N1033" s="20" t="str">
        <f>IF($G1033=3,SUM($D1031:D1033),"")</f>
        <v/>
      </c>
      <c r="O1033" s="20" t="str">
        <f t="shared" si="660"/>
        <v/>
      </c>
      <c r="P1033" s="20" t="str">
        <f t="shared" si="661"/>
        <v/>
      </c>
      <c r="Q1033" s="20" t="str">
        <f t="shared" si="662"/>
        <v/>
      </c>
      <c r="R1033" s="20">
        <f t="shared" ref="R1033:R1096" si="663">IF($G1033=7,SUM($D1027:$D1033),"")</f>
        <v>11759</v>
      </c>
      <c r="S1033" s="20" t="str">
        <f t="shared" si="642"/>
        <v/>
      </c>
      <c r="T1033" s="20" t="str">
        <f t="shared" si="643"/>
        <v/>
      </c>
      <c r="W1033" s="5"/>
      <c r="X1033" s="7"/>
      <c r="Z1033" s="1"/>
      <c r="AA1033" s="1"/>
      <c r="AB1033" s="5"/>
      <c r="AC1033" s="5"/>
      <c r="AD1033" s="1"/>
    </row>
    <row r="1034" spans="1:31" x14ac:dyDescent="0.25">
      <c r="A1034" t="s">
        <v>117</v>
      </c>
      <c r="B1034" t="s">
        <v>1001</v>
      </c>
      <c r="C1034">
        <v>16</v>
      </c>
      <c r="D1034">
        <v>965</v>
      </c>
      <c r="E1034" s="15">
        <v>2.92</v>
      </c>
      <c r="F1034" s="6">
        <f t="shared" si="654"/>
        <v>2.8046250000000006</v>
      </c>
      <c r="G1034">
        <f t="shared" si="658"/>
        <v>8</v>
      </c>
      <c r="H1034">
        <f t="shared" si="650"/>
        <v>268</v>
      </c>
      <c r="I1034" s="5">
        <f t="shared" si="657"/>
        <v>769.83699999999999</v>
      </c>
      <c r="J1034" s="7">
        <f t="shared" si="653"/>
        <v>0</v>
      </c>
      <c r="K1034" t="str">
        <f t="shared" si="651"/>
        <v/>
      </c>
      <c r="M1034" s="20" t="str">
        <f t="shared" si="659"/>
        <v/>
      </c>
      <c r="N1034" s="20" t="str">
        <f>IF($G1034=3,SUM($D1032:D1034),"")</f>
        <v/>
      </c>
      <c r="O1034" s="20" t="str">
        <f t="shared" si="660"/>
        <v/>
      </c>
      <c r="P1034" s="20" t="str">
        <f t="shared" si="661"/>
        <v/>
      </c>
      <c r="Q1034" s="20" t="str">
        <f t="shared" si="662"/>
        <v/>
      </c>
      <c r="R1034" s="20" t="str">
        <f t="shared" si="663"/>
        <v/>
      </c>
      <c r="S1034" s="20">
        <f t="shared" ref="S1034:S1097" si="664">IF($G1034=8,SUM($D1027:$D1034),"")</f>
        <v>12724</v>
      </c>
      <c r="T1034" s="20" t="str">
        <f t="shared" si="643"/>
        <v/>
      </c>
      <c r="W1034" s="5"/>
      <c r="X1034" s="7"/>
      <c r="Z1034" s="1"/>
      <c r="AA1034" s="1"/>
      <c r="AB1034" s="5"/>
      <c r="AC1034" s="5"/>
      <c r="AD1034" s="1"/>
    </row>
    <row r="1035" spans="1:31" x14ac:dyDescent="0.25">
      <c r="A1035" t="s">
        <v>117</v>
      </c>
      <c r="B1035" t="s">
        <v>1000</v>
      </c>
      <c r="C1035">
        <v>13</v>
      </c>
      <c r="D1035">
        <v>549</v>
      </c>
      <c r="E1035" s="15">
        <v>1.6830000000000001</v>
      </c>
      <c r="F1035" s="6">
        <f t="shared" si="655"/>
        <v>2.6800000000000006</v>
      </c>
      <c r="G1035">
        <f t="shared" si="658"/>
        <v>9</v>
      </c>
      <c r="H1035">
        <f t="shared" si="650"/>
        <v>281</v>
      </c>
      <c r="I1035" s="5">
        <f t="shared" si="657"/>
        <v>791.71600000000001</v>
      </c>
      <c r="J1035" s="7">
        <f t="shared" si="653"/>
        <v>0</v>
      </c>
      <c r="K1035" t="str">
        <f t="shared" si="651"/>
        <v/>
      </c>
      <c r="M1035" s="20" t="str">
        <f t="shared" si="659"/>
        <v/>
      </c>
      <c r="N1035" s="20" t="str">
        <f>IF($G1035=3,SUM($D1033:D1035),"")</f>
        <v/>
      </c>
      <c r="O1035" s="20" t="str">
        <f t="shared" si="660"/>
        <v/>
      </c>
      <c r="P1035" s="20" t="str">
        <f t="shared" si="661"/>
        <v/>
      </c>
      <c r="Q1035" s="20" t="str">
        <f t="shared" si="662"/>
        <v/>
      </c>
      <c r="R1035" s="20" t="str">
        <f t="shared" si="663"/>
        <v/>
      </c>
      <c r="S1035" s="20" t="str">
        <f t="shared" si="664"/>
        <v/>
      </c>
      <c r="T1035" s="20">
        <f t="shared" ref="T1035:T1098" si="665">IF($G1035=9,SUM($D1027:$D1035),"")</f>
        <v>13273</v>
      </c>
      <c r="W1035" s="5"/>
      <c r="X1035" s="7"/>
      <c r="Z1035" s="1"/>
      <c r="AA1035" s="1"/>
      <c r="AB1035" s="5"/>
      <c r="AC1035" s="5"/>
      <c r="AD1035" s="1"/>
    </row>
    <row r="1036" spans="1:31" x14ac:dyDescent="0.25">
      <c r="A1036" t="s">
        <v>117</v>
      </c>
      <c r="B1036" t="s">
        <v>999</v>
      </c>
      <c r="C1036">
        <v>11</v>
      </c>
      <c r="D1036">
        <v>512</v>
      </c>
      <c r="E1036" s="15">
        <v>2.2120000000000002</v>
      </c>
      <c r="F1036" s="6">
        <f t="shared" si="656"/>
        <v>2.6332000000000004</v>
      </c>
      <c r="G1036">
        <f t="shared" si="658"/>
        <v>10</v>
      </c>
      <c r="H1036">
        <f t="shared" si="650"/>
        <v>292</v>
      </c>
      <c r="I1036" s="5">
        <f t="shared" si="657"/>
        <v>816.048</v>
      </c>
      <c r="J1036" s="7">
        <f t="shared" si="653"/>
        <v>2.7946849315068492</v>
      </c>
      <c r="K1036">
        <f t="shared" si="651"/>
        <v>13785</v>
      </c>
      <c r="M1036" s="20" t="str">
        <f t="shared" si="659"/>
        <v/>
      </c>
      <c r="N1036" s="20" t="str">
        <f>IF($G1036=3,SUM($D1034:D1036),"")</f>
        <v/>
      </c>
      <c r="O1036" s="20" t="str">
        <f t="shared" si="660"/>
        <v/>
      </c>
      <c r="P1036" s="20" t="str">
        <f t="shared" si="661"/>
        <v/>
      </c>
      <c r="Q1036" s="20" t="str">
        <f t="shared" si="662"/>
        <v/>
      </c>
      <c r="R1036" s="20" t="str">
        <f t="shared" si="663"/>
        <v/>
      </c>
      <c r="S1036" s="20" t="str">
        <f t="shared" si="664"/>
        <v/>
      </c>
      <c r="T1036" s="20" t="str">
        <f t="shared" si="665"/>
        <v/>
      </c>
      <c r="W1036" s="5"/>
      <c r="X1036" s="7"/>
      <c r="Z1036" s="1"/>
      <c r="AA1036" s="1"/>
      <c r="AB1036" s="5"/>
      <c r="AC1036" s="5"/>
      <c r="AD1036" s="1"/>
    </row>
    <row r="1037" spans="1:31" x14ac:dyDescent="0.25">
      <c r="A1037" t="s">
        <v>46</v>
      </c>
      <c r="B1037" t="s">
        <v>538</v>
      </c>
      <c r="C1037">
        <v>45</v>
      </c>
      <c r="D1037">
        <v>488</v>
      </c>
      <c r="E1037" s="15">
        <v>0.872</v>
      </c>
      <c r="F1037" s="6">
        <f t="shared" si="644"/>
        <v>0.872</v>
      </c>
      <c r="G1037">
        <f t="shared" si="658"/>
        <v>1</v>
      </c>
      <c r="H1037">
        <f t="shared" si="650"/>
        <v>45</v>
      </c>
      <c r="I1037" s="5">
        <f t="shared" si="657"/>
        <v>39.24</v>
      </c>
      <c r="J1037" s="7">
        <f t="shared" si="653"/>
        <v>0</v>
      </c>
      <c r="K1037" t="str">
        <f t="shared" si="651"/>
        <v/>
      </c>
      <c r="M1037" s="20" t="str">
        <f t="shared" si="659"/>
        <v/>
      </c>
      <c r="N1037" s="20" t="str">
        <f>IF($G1037=3,SUM($D1035:D1037),"")</f>
        <v/>
      </c>
      <c r="O1037" s="20" t="str">
        <f t="shared" si="660"/>
        <v/>
      </c>
      <c r="P1037" s="20" t="str">
        <f t="shared" si="661"/>
        <v/>
      </c>
      <c r="Q1037" s="20" t="str">
        <f t="shared" si="662"/>
        <v/>
      </c>
      <c r="R1037" s="20" t="str">
        <f t="shared" si="663"/>
        <v/>
      </c>
      <c r="S1037" s="20" t="str">
        <f t="shared" si="664"/>
        <v/>
      </c>
      <c r="T1037" s="20" t="str">
        <f t="shared" si="665"/>
        <v/>
      </c>
      <c r="W1037" s="5"/>
      <c r="X1037" s="7"/>
      <c r="Z1037" s="1"/>
      <c r="AA1037" s="1"/>
      <c r="AB1037" s="5"/>
      <c r="AC1037" s="5"/>
      <c r="AD1037" s="1"/>
    </row>
    <row r="1038" spans="1:31" x14ac:dyDescent="0.25">
      <c r="A1038" t="s">
        <v>46</v>
      </c>
      <c r="B1038" t="s">
        <v>540</v>
      </c>
      <c r="C1038">
        <v>33</v>
      </c>
      <c r="D1038">
        <v>330</v>
      </c>
      <c r="E1038" s="15">
        <v>1.29</v>
      </c>
      <c r="F1038" s="6">
        <f t="shared" si="645"/>
        <v>1.081</v>
      </c>
      <c r="G1038">
        <f t="shared" si="658"/>
        <v>2</v>
      </c>
      <c r="H1038">
        <f t="shared" si="650"/>
        <v>78</v>
      </c>
      <c r="I1038" s="5">
        <f t="shared" si="657"/>
        <v>81.81</v>
      </c>
      <c r="J1038" s="7">
        <f t="shared" si="653"/>
        <v>0</v>
      </c>
      <c r="K1038" t="str">
        <f t="shared" si="651"/>
        <v/>
      </c>
      <c r="M1038" s="20">
        <f t="shared" si="659"/>
        <v>818</v>
      </c>
      <c r="N1038" s="20" t="str">
        <f>IF($G1038=3,SUM($D1036:D1038),"")</f>
        <v/>
      </c>
      <c r="O1038" s="20" t="str">
        <f t="shared" si="660"/>
        <v/>
      </c>
      <c r="P1038" s="20" t="str">
        <f t="shared" si="661"/>
        <v/>
      </c>
      <c r="Q1038" s="20" t="str">
        <f t="shared" si="662"/>
        <v/>
      </c>
      <c r="R1038" s="20" t="str">
        <f t="shared" si="663"/>
        <v/>
      </c>
      <c r="S1038" s="20" t="str">
        <f t="shared" si="664"/>
        <v/>
      </c>
      <c r="T1038" s="20" t="str">
        <f t="shared" si="665"/>
        <v/>
      </c>
      <c r="W1038" s="5"/>
      <c r="X1038" s="7"/>
      <c r="Z1038" s="5"/>
      <c r="AA1038" s="1"/>
      <c r="AB1038" s="5"/>
      <c r="AC1038" s="5"/>
      <c r="AD1038" s="1"/>
      <c r="AE1038" s="5"/>
    </row>
    <row r="1039" spans="1:31" x14ac:dyDescent="0.25">
      <c r="A1039" t="s">
        <v>46</v>
      </c>
      <c r="B1039" t="s">
        <v>539</v>
      </c>
      <c r="C1039">
        <v>33</v>
      </c>
      <c r="D1039">
        <v>304</v>
      </c>
      <c r="E1039" s="15">
        <v>2.6150000000000002</v>
      </c>
      <c r="F1039" s="6">
        <f t="shared" si="646"/>
        <v>1.5923333333333334</v>
      </c>
      <c r="G1039">
        <f t="shared" si="658"/>
        <v>3</v>
      </c>
      <c r="H1039">
        <f t="shared" si="650"/>
        <v>111</v>
      </c>
      <c r="I1039" s="5">
        <f t="shared" si="657"/>
        <v>168.10500000000002</v>
      </c>
      <c r="J1039" s="7">
        <f t="shared" si="653"/>
        <v>0</v>
      </c>
      <c r="K1039" t="str">
        <f t="shared" si="651"/>
        <v/>
      </c>
      <c r="M1039" s="20" t="str">
        <f t="shared" si="659"/>
        <v/>
      </c>
      <c r="N1039" s="20">
        <f>IF($G1039=3,SUM($D1037:D1039),"")</f>
        <v>1122</v>
      </c>
      <c r="O1039" s="20" t="str">
        <f t="shared" si="660"/>
        <v/>
      </c>
      <c r="P1039" s="20" t="str">
        <f t="shared" si="661"/>
        <v/>
      </c>
      <c r="Q1039" s="20" t="str">
        <f t="shared" si="662"/>
        <v/>
      </c>
      <c r="R1039" s="20" t="str">
        <f t="shared" si="663"/>
        <v/>
      </c>
      <c r="S1039" s="20" t="str">
        <f t="shared" si="664"/>
        <v/>
      </c>
      <c r="T1039" s="20" t="str">
        <f t="shared" si="665"/>
        <v/>
      </c>
      <c r="W1039" s="5"/>
      <c r="X1039" s="7"/>
      <c r="Z1039" s="1"/>
      <c r="AA1039" s="1"/>
      <c r="AB1039" s="5"/>
      <c r="AC1039" s="5"/>
      <c r="AD1039" s="1"/>
    </row>
    <row r="1040" spans="1:31" x14ac:dyDescent="0.25">
      <c r="A1040" t="s">
        <v>46</v>
      </c>
      <c r="B1040" t="s">
        <v>541</v>
      </c>
      <c r="C1040">
        <v>26</v>
      </c>
      <c r="D1040">
        <v>248</v>
      </c>
      <c r="E1040" s="15">
        <v>0.44400000000000001</v>
      </c>
      <c r="F1040" s="6">
        <f t="shared" si="647"/>
        <v>1.30525</v>
      </c>
      <c r="G1040">
        <f t="shared" si="658"/>
        <v>4</v>
      </c>
      <c r="H1040">
        <f t="shared" si="650"/>
        <v>137</v>
      </c>
      <c r="I1040" s="5">
        <f t="shared" si="657"/>
        <v>179.64900000000003</v>
      </c>
      <c r="J1040" s="7">
        <f t="shared" si="653"/>
        <v>0</v>
      </c>
      <c r="K1040" t="str">
        <f t="shared" si="651"/>
        <v/>
      </c>
      <c r="M1040" s="20" t="str">
        <f t="shared" si="659"/>
        <v/>
      </c>
      <c r="N1040" s="20" t="str">
        <f>IF($G1040=3,SUM($D1038:D1040),"")</f>
        <v/>
      </c>
      <c r="O1040" s="20">
        <f t="shared" si="660"/>
        <v>1370</v>
      </c>
      <c r="P1040" s="20" t="str">
        <f t="shared" si="661"/>
        <v/>
      </c>
      <c r="Q1040" s="20" t="str">
        <f t="shared" si="662"/>
        <v/>
      </c>
      <c r="R1040" s="20" t="str">
        <f t="shared" si="663"/>
        <v/>
      </c>
      <c r="S1040" s="20" t="str">
        <f t="shared" si="664"/>
        <v/>
      </c>
      <c r="T1040" s="20" t="str">
        <f t="shared" si="665"/>
        <v/>
      </c>
      <c r="W1040" s="5"/>
      <c r="X1040" s="7"/>
      <c r="Z1040" s="1"/>
      <c r="AA1040" s="1"/>
      <c r="AB1040" s="5"/>
      <c r="AC1040" s="5"/>
      <c r="AD1040" s="1"/>
    </row>
    <row r="1041" spans="1:31" x14ac:dyDescent="0.25">
      <c r="A1041" t="s">
        <v>46</v>
      </c>
      <c r="B1041" t="s">
        <v>543</v>
      </c>
      <c r="C1041">
        <v>18</v>
      </c>
      <c r="D1041">
        <v>187</v>
      </c>
      <c r="E1041" s="15">
        <v>0.67700000000000005</v>
      </c>
      <c r="F1041" s="6">
        <f t="shared" si="648"/>
        <v>1.1796</v>
      </c>
      <c r="G1041">
        <f t="shared" si="658"/>
        <v>5</v>
      </c>
      <c r="H1041">
        <f t="shared" si="650"/>
        <v>155</v>
      </c>
      <c r="I1041" s="5">
        <f t="shared" si="657"/>
        <v>191.83500000000004</v>
      </c>
      <c r="J1041" s="7">
        <f t="shared" si="653"/>
        <v>0</v>
      </c>
      <c r="K1041" t="str">
        <f t="shared" si="651"/>
        <v/>
      </c>
      <c r="M1041" s="20" t="str">
        <f t="shared" si="659"/>
        <v/>
      </c>
      <c r="N1041" s="20" t="str">
        <f>IF($G1041=3,SUM($D1039:D1041),"")</f>
        <v/>
      </c>
      <c r="O1041" s="20" t="str">
        <f t="shared" si="660"/>
        <v/>
      </c>
      <c r="P1041" s="20">
        <f t="shared" si="661"/>
        <v>739</v>
      </c>
      <c r="Q1041" s="20" t="str">
        <f t="shared" si="662"/>
        <v/>
      </c>
      <c r="R1041" s="20" t="str">
        <f t="shared" si="663"/>
        <v/>
      </c>
      <c r="S1041" s="20" t="str">
        <f t="shared" si="664"/>
        <v/>
      </c>
      <c r="T1041" s="20" t="str">
        <f t="shared" si="665"/>
        <v/>
      </c>
      <c r="W1041" s="5"/>
      <c r="X1041" s="7"/>
      <c r="Z1041" s="1"/>
      <c r="AA1041" s="1"/>
      <c r="AB1041" s="5"/>
      <c r="AC1041" s="5"/>
      <c r="AD1041" s="1"/>
    </row>
    <row r="1042" spans="1:31" x14ac:dyDescent="0.25">
      <c r="A1042" t="s">
        <v>46</v>
      </c>
      <c r="B1042" t="s">
        <v>546</v>
      </c>
      <c r="C1042">
        <v>12</v>
      </c>
      <c r="D1042">
        <v>124</v>
      </c>
      <c r="E1042" s="15">
        <v>0.54400000000000004</v>
      </c>
      <c r="F1042" s="6">
        <f t="shared" si="649"/>
        <v>1.0736666666666668</v>
      </c>
      <c r="G1042">
        <f t="shared" si="658"/>
        <v>6</v>
      </c>
      <c r="H1042">
        <f t="shared" si="650"/>
        <v>167</v>
      </c>
      <c r="I1042" s="5">
        <f t="shared" si="657"/>
        <v>198.36300000000003</v>
      </c>
      <c r="J1042" s="7">
        <f t="shared" si="653"/>
        <v>0</v>
      </c>
      <c r="K1042" t="str">
        <f t="shared" si="651"/>
        <v/>
      </c>
      <c r="M1042" s="20" t="str">
        <f t="shared" si="659"/>
        <v/>
      </c>
      <c r="N1042" s="20" t="str">
        <f>IF($G1042=3,SUM($D1040:D1042),"")</f>
        <v/>
      </c>
      <c r="O1042" s="20" t="str">
        <f t="shared" si="660"/>
        <v/>
      </c>
      <c r="P1042" s="20" t="str">
        <f t="shared" si="661"/>
        <v/>
      </c>
      <c r="Q1042" s="20">
        <f t="shared" si="662"/>
        <v>1681</v>
      </c>
      <c r="R1042" s="20" t="str">
        <f t="shared" si="663"/>
        <v/>
      </c>
      <c r="S1042" s="20" t="str">
        <f t="shared" si="664"/>
        <v/>
      </c>
      <c r="T1042" s="20" t="str">
        <f t="shared" si="665"/>
        <v/>
      </c>
      <c r="W1042" s="5"/>
      <c r="X1042" s="7"/>
      <c r="Z1042" s="1"/>
      <c r="AA1042" s="1"/>
      <c r="AB1042" s="5"/>
      <c r="AC1042" s="5"/>
      <c r="AD1042" s="1"/>
    </row>
    <row r="1043" spans="1:31" x14ac:dyDescent="0.25">
      <c r="A1043" t="s">
        <v>46</v>
      </c>
      <c r="B1043" t="s">
        <v>545</v>
      </c>
      <c r="C1043">
        <v>12</v>
      </c>
      <c r="D1043">
        <v>130</v>
      </c>
      <c r="E1043" s="15">
        <v>0.78</v>
      </c>
      <c r="F1043" s="6">
        <f t="shared" si="652"/>
        <v>1.0317142857142858</v>
      </c>
      <c r="G1043">
        <f t="shared" si="658"/>
        <v>7</v>
      </c>
      <c r="H1043">
        <f t="shared" si="650"/>
        <v>179</v>
      </c>
      <c r="I1043" s="5">
        <f t="shared" si="657"/>
        <v>207.72300000000001</v>
      </c>
      <c r="J1043" s="7">
        <f t="shared" si="653"/>
        <v>0</v>
      </c>
      <c r="K1043" t="str">
        <f t="shared" si="651"/>
        <v/>
      </c>
      <c r="M1043" s="20" t="str">
        <f t="shared" si="659"/>
        <v/>
      </c>
      <c r="N1043" s="20" t="str">
        <f>IF($G1043=3,SUM($D1041:D1043),"")</f>
        <v/>
      </c>
      <c r="O1043" s="20" t="str">
        <f t="shared" si="660"/>
        <v/>
      </c>
      <c r="P1043" s="20" t="str">
        <f t="shared" si="661"/>
        <v/>
      </c>
      <c r="Q1043" s="20" t="str">
        <f t="shared" si="662"/>
        <v/>
      </c>
      <c r="R1043" s="20">
        <f t="shared" si="663"/>
        <v>1811</v>
      </c>
      <c r="S1043" s="20" t="str">
        <f t="shared" si="664"/>
        <v/>
      </c>
      <c r="T1043" s="20" t="str">
        <f t="shared" si="665"/>
        <v/>
      </c>
      <c r="W1043" s="5"/>
      <c r="X1043" s="7"/>
      <c r="Z1043" s="1"/>
      <c r="AA1043" s="1"/>
      <c r="AB1043" s="5"/>
      <c r="AC1043" s="5"/>
      <c r="AD1043" s="1"/>
    </row>
    <row r="1044" spans="1:31" x14ac:dyDescent="0.25">
      <c r="A1044" t="s">
        <v>46</v>
      </c>
      <c r="B1044" t="s">
        <v>1931</v>
      </c>
      <c r="C1044">
        <v>12</v>
      </c>
      <c r="D1044">
        <v>144</v>
      </c>
      <c r="E1044" s="15">
        <v>0.25800000000000001</v>
      </c>
      <c r="F1044" s="6">
        <f t="shared" si="654"/>
        <v>0.93500000000000005</v>
      </c>
      <c r="G1044">
        <f t="shared" si="658"/>
        <v>8</v>
      </c>
      <c r="H1044">
        <f t="shared" si="650"/>
        <v>191</v>
      </c>
      <c r="I1044" s="5">
        <f t="shared" si="657"/>
        <v>210.81900000000002</v>
      </c>
      <c r="J1044" s="7">
        <f t="shared" si="653"/>
        <v>0</v>
      </c>
      <c r="K1044" t="str">
        <f t="shared" si="651"/>
        <v/>
      </c>
      <c r="M1044" s="20" t="str">
        <f t="shared" si="659"/>
        <v/>
      </c>
      <c r="N1044" s="20" t="str">
        <f>IF($G1044=3,SUM($D1042:D1044),"")</f>
        <v/>
      </c>
      <c r="O1044" s="20" t="str">
        <f t="shared" si="660"/>
        <v/>
      </c>
      <c r="P1044" s="20" t="str">
        <f t="shared" si="661"/>
        <v/>
      </c>
      <c r="Q1044" s="20" t="str">
        <f t="shared" si="662"/>
        <v/>
      </c>
      <c r="R1044" s="20" t="str">
        <f t="shared" si="663"/>
        <v/>
      </c>
      <c r="S1044" s="20">
        <f t="shared" si="664"/>
        <v>1955</v>
      </c>
      <c r="T1044" s="20" t="str">
        <f t="shared" si="665"/>
        <v/>
      </c>
      <c r="W1044" s="5"/>
      <c r="X1044" s="7"/>
      <c r="Z1044" s="1"/>
      <c r="AA1044" s="1"/>
      <c r="AB1044" s="5"/>
      <c r="AC1044" s="5"/>
      <c r="AD1044" s="1"/>
    </row>
    <row r="1045" spans="1:31" x14ac:dyDescent="0.25">
      <c r="A1045" t="s">
        <v>46</v>
      </c>
      <c r="B1045" t="s">
        <v>542</v>
      </c>
      <c r="C1045">
        <v>12</v>
      </c>
      <c r="D1045">
        <v>132</v>
      </c>
      <c r="E1045" s="15">
        <v>0.7</v>
      </c>
      <c r="F1045" s="6">
        <f t="shared" si="655"/>
        <v>0.90888888888888886</v>
      </c>
      <c r="G1045">
        <f t="shared" si="658"/>
        <v>9</v>
      </c>
      <c r="H1045">
        <f t="shared" si="650"/>
        <v>203</v>
      </c>
      <c r="I1045" s="5">
        <f t="shared" si="657"/>
        <v>219.21900000000002</v>
      </c>
      <c r="J1045" s="7">
        <f t="shared" si="653"/>
        <v>0</v>
      </c>
      <c r="K1045" t="str">
        <f t="shared" si="651"/>
        <v/>
      </c>
      <c r="M1045" s="20" t="str">
        <f t="shared" si="659"/>
        <v/>
      </c>
      <c r="N1045" s="20" t="str">
        <f>IF($G1045=3,SUM($D1043:D1045),"")</f>
        <v/>
      </c>
      <c r="O1045" s="20" t="str">
        <f t="shared" si="660"/>
        <v/>
      </c>
      <c r="P1045" s="20" t="str">
        <f t="shared" si="661"/>
        <v/>
      </c>
      <c r="Q1045" s="20" t="str">
        <f t="shared" si="662"/>
        <v/>
      </c>
      <c r="R1045" s="20" t="str">
        <f t="shared" si="663"/>
        <v/>
      </c>
      <c r="S1045" s="20" t="str">
        <f t="shared" si="664"/>
        <v/>
      </c>
      <c r="T1045" s="20">
        <f t="shared" si="665"/>
        <v>2087</v>
      </c>
      <c r="W1045" s="5"/>
      <c r="X1045" s="7"/>
      <c r="Z1045" s="1"/>
      <c r="AA1045" s="1"/>
      <c r="AB1045" s="5"/>
      <c r="AC1045" s="5"/>
      <c r="AD1045" s="1"/>
    </row>
    <row r="1046" spans="1:31" x14ac:dyDescent="0.25">
      <c r="A1046" t="s">
        <v>46</v>
      </c>
      <c r="B1046" t="s">
        <v>544</v>
      </c>
      <c r="C1046">
        <v>11</v>
      </c>
      <c r="D1046">
        <v>100</v>
      </c>
      <c r="E1046" s="15">
        <v>0.192</v>
      </c>
      <c r="F1046" s="6">
        <f t="shared" si="656"/>
        <v>0.83719999999999994</v>
      </c>
      <c r="G1046">
        <f t="shared" si="658"/>
        <v>10</v>
      </c>
      <c r="H1046">
        <f t="shared" ref="H1046:H1109" si="666">IF(G1045&gt;G1046,C1046,C1046+H1045)</f>
        <v>214</v>
      </c>
      <c r="I1046" s="5">
        <f t="shared" si="657"/>
        <v>221.33100000000002</v>
      </c>
      <c r="J1046" s="7">
        <f t="shared" si="653"/>
        <v>1.0342570093457946</v>
      </c>
      <c r="K1046">
        <f t="shared" ref="K1046:K1109" si="667">IF(J1046&gt;0,SUM(D1037:D1046),"")</f>
        <v>2187</v>
      </c>
      <c r="M1046" s="20" t="str">
        <f t="shared" si="659"/>
        <v/>
      </c>
      <c r="N1046" s="20" t="str">
        <f>IF($G1046=3,SUM($D1044:D1046),"")</f>
        <v/>
      </c>
      <c r="O1046" s="20" t="str">
        <f t="shared" si="660"/>
        <v/>
      </c>
      <c r="P1046" s="20" t="str">
        <f t="shared" si="661"/>
        <v/>
      </c>
      <c r="Q1046" s="20" t="str">
        <f t="shared" si="662"/>
        <v/>
      </c>
      <c r="R1046" s="20" t="str">
        <f t="shared" si="663"/>
        <v/>
      </c>
      <c r="S1046" s="20" t="str">
        <f t="shared" si="664"/>
        <v/>
      </c>
      <c r="T1046" s="20" t="str">
        <f t="shared" si="665"/>
        <v/>
      </c>
      <c r="W1046" s="5"/>
      <c r="X1046" s="7"/>
      <c r="Z1046" s="1"/>
      <c r="AA1046" s="1"/>
      <c r="AB1046" s="5"/>
      <c r="AC1046" s="5"/>
      <c r="AD1046" s="1"/>
    </row>
    <row r="1047" spans="1:31" x14ac:dyDescent="0.25">
      <c r="A1047" t="s">
        <v>130</v>
      </c>
      <c r="B1047" t="s">
        <v>564</v>
      </c>
      <c r="C1047">
        <v>189</v>
      </c>
      <c r="D1047">
        <v>7121</v>
      </c>
      <c r="E1047" s="15">
        <v>2.573</v>
      </c>
      <c r="F1047" s="6">
        <f t="shared" ref="F1047:F1097" si="668">AVERAGE(E1047)</f>
        <v>2.573</v>
      </c>
      <c r="G1047">
        <f t="shared" si="658"/>
        <v>1</v>
      </c>
      <c r="H1047">
        <f t="shared" si="666"/>
        <v>189</v>
      </c>
      <c r="I1047" s="5">
        <f t="shared" si="657"/>
        <v>486.29699999999997</v>
      </c>
      <c r="J1047" s="7">
        <f t="shared" ref="J1047:J1110" si="669">IF(G1047&gt;G1048,I1047/H1047,0)</f>
        <v>0</v>
      </c>
      <c r="K1047" t="str">
        <f t="shared" si="667"/>
        <v/>
      </c>
      <c r="M1047" s="20" t="str">
        <f t="shared" si="659"/>
        <v/>
      </c>
      <c r="N1047" s="20" t="str">
        <f>IF($G1047=3,SUM($D1045:D1047),"")</f>
        <v/>
      </c>
      <c r="O1047" s="20" t="str">
        <f t="shared" si="660"/>
        <v/>
      </c>
      <c r="P1047" s="20" t="str">
        <f t="shared" si="661"/>
        <v/>
      </c>
      <c r="Q1047" s="20" t="str">
        <f t="shared" si="662"/>
        <v/>
      </c>
      <c r="R1047" s="20" t="str">
        <f t="shared" si="663"/>
        <v/>
      </c>
      <c r="S1047" s="20" t="str">
        <f t="shared" si="664"/>
        <v/>
      </c>
      <c r="T1047" s="20" t="str">
        <f t="shared" si="665"/>
        <v/>
      </c>
      <c r="W1047" s="5"/>
      <c r="X1047" s="7"/>
      <c r="Z1047" s="1"/>
      <c r="AA1047" s="1"/>
      <c r="AB1047" s="5"/>
      <c r="AC1047" s="5"/>
      <c r="AD1047" s="1"/>
    </row>
    <row r="1048" spans="1:31" x14ac:dyDescent="0.25">
      <c r="A1048" t="s">
        <v>130</v>
      </c>
      <c r="B1048" t="s">
        <v>1069</v>
      </c>
      <c r="C1048">
        <v>94</v>
      </c>
      <c r="D1048">
        <v>3463</v>
      </c>
      <c r="E1048" s="15">
        <v>2.1080000000000001</v>
      </c>
      <c r="F1048" s="6">
        <f t="shared" ref="F1048:F1098" si="670">AVERAGE(E1047:E1048)</f>
        <v>2.3405</v>
      </c>
      <c r="G1048">
        <f t="shared" si="658"/>
        <v>2</v>
      </c>
      <c r="H1048">
        <f t="shared" si="666"/>
        <v>283</v>
      </c>
      <c r="I1048" s="5">
        <f t="shared" si="657"/>
        <v>684.44899999999996</v>
      </c>
      <c r="J1048" s="7">
        <f t="shared" si="669"/>
        <v>0</v>
      </c>
      <c r="K1048" t="str">
        <f t="shared" si="667"/>
        <v/>
      </c>
      <c r="M1048" s="20">
        <f t="shared" si="659"/>
        <v>10584</v>
      </c>
      <c r="N1048" s="20" t="str">
        <f>IF($G1048=3,SUM($D1046:D1048),"")</f>
        <v/>
      </c>
      <c r="O1048" s="20" t="str">
        <f t="shared" si="660"/>
        <v/>
      </c>
      <c r="P1048" s="20" t="str">
        <f t="shared" si="661"/>
        <v/>
      </c>
      <c r="Q1048" s="20" t="str">
        <f t="shared" si="662"/>
        <v/>
      </c>
      <c r="R1048" s="20" t="str">
        <f t="shared" si="663"/>
        <v/>
      </c>
      <c r="S1048" s="20" t="str">
        <f t="shared" si="664"/>
        <v/>
      </c>
      <c r="T1048" s="20" t="str">
        <f t="shared" si="665"/>
        <v/>
      </c>
      <c r="W1048" s="5"/>
      <c r="X1048" s="7"/>
      <c r="Z1048" s="5"/>
      <c r="AA1048" s="1"/>
      <c r="AB1048" s="5"/>
      <c r="AC1048" s="5"/>
      <c r="AD1048" s="1"/>
      <c r="AE1048" s="5"/>
    </row>
    <row r="1049" spans="1:31" x14ac:dyDescent="0.25">
      <c r="A1049" t="s">
        <v>130</v>
      </c>
      <c r="B1049" t="s">
        <v>635</v>
      </c>
      <c r="C1049">
        <v>38</v>
      </c>
      <c r="D1049">
        <v>1829</v>
      </c>
      <c r="E1049" s="15">
        <v>1.841</v>
      </c>
      <c r="F1049" s="6">
        <f t="shared" ref="F1049:F1099" si="671">AVERAGE(E1047:E1049)</f>
        <v>2.1739999999999999</v>
      </c>
      <c r="G1049">
        <f t="shared" si="658"/>
        <v>3</v>
      </c>
      <c r="H1049">
        <f t="shared" si="666"/>
        <v>321</v>
      </c>
      <c r="I1049" s="5">
        <f t="shared" si="657"/>
        <v>754.40699999999993</v>
      </c>
      <c r="J1049" s="7">
        <f t="shared" si="669"/>
        <v>0</v>
      </c>
      <c r="K1049" t="str">
        <f t="shared" si="667"/>
        <v/>
      </c>
      <c r="M1049" s="20" t="str">
        <f t="shared" si="659"/>
        <v/>
      </c>
      <c r="N1049" s="20">
        <f>IF($G1049=3,SUM($D1047:D1049),"")</f>
        <v>12413</v>
      </c>
      <c r="O1049" s="20" t="str">
        <f t="shared" si="660"/>
        <v/>
      </c>
      <c r="P1049" s="20" t="str">
        <f t="shared" si="661"/>
        <v/>
      </c>
      <c r="Q1049" s="20" t="str">
        <f t="shared" si="662"/>
        <v/>
      </c>
      <c r="R1049" s="20" t="str">
        <f t="shared" si="663"/>
        <v/>
      </c>
      <c r="S1049" s="20" t="str">
        <f t="shared" si="664"/>
        <v/>
      </c>
      <c r="T1049" s="20" t="str">
        <f t="shared" si="665"/>
        <v/>
      </c>
      <c r="W1049" s="5"/>
      <c r="X1049" s="7"/>
      <c r="Z1049" s="1"/>
      <c r="AA1049" s="1"/>
      <c r="AB1049" s="5"/>
      <c r="AC1049" s="5"/>
      <c r="AD1049" s="1"/>
    </row>
    <row r="1050" spans="1:31" x14ac:dyDescent="0.25">
      <c r="A1050" t="s">
        <v>130</v>
      </c>
      <c r="B1050" t="s">
        <v>1070</v>
      </c>
      <c r="C1050">
        <v>30</v>
      </c>
      <c r="D1050">
        <v>1145</v>
      </c>
      <c r="E1050" s="15">
        <v>1.9970000000000001</v>
      </c>
      <c r="F1050" s="6">
        <f t="shared" ref="F1050:F1100" si="672">AVERAGE(E1047:E1050)</f>
        <v>2.12975</v>
      </c>
      <c r="G1050">
        <f t="shared" si="658"/>
        <v>4</v>
      </c>
      <c r="H1050">
        <f t="shared" si="666"/>
        <v>351</v>
      </c>
      <c r="I1050" s="5">
        <f t="shared" si="657"/>
        <v>814.31699999999989</v>
      </c>
      <c r="J1050" s="7">
        <f t="shared" si="669"/>
        <v>0</v>
      </c>
      <c r="K1050" t="str">
        <f t="shared" si="667"/>
        <v/>
      </c>
      <c r="M1050" s="20" t="str">
        <f t="shared" si="659"/>
        <v/>
      </c>
      <c r="N1050" s="20" t="str">
        <f>IF($G1050=3,SUM($D1048:D1050),"")</f>
        <v/>
      </c>
      <c r="O1050" s="20">
        <f t="shared" si="660"/>
        <v>13558</v>
      </c>
      <c r="P1050" s="20" t="str">
        <f t="shared" si="661"/>
        <v/>
      </c>
      <c r="Q1050" s="20" t="str">
        <f t="shared" si="662"/>
        <v/>
      </c>
      <c r="R1050" s="20" t="str">
        <f t="shared" si="663"/>
        <v/>
      </c>
      <c r="S1050" s="20" t="str">
        <f t="shared" si="664"/>
        <v/>
      </c>
      <c r="T1050" s="20" t="str">
        <f t="shared" si="665"/>
        <v/>
      </c>
      <c r="W1050" s="5"/>
      <c r="X1050" s="7"/>
      <c r="Z1050" s="1"/>
      <c r="AA1050" s="1"/>
      <c r="AB1050" s="5"/>
      <c r="AC1050" s="5"/>
      <c r="AD1050" s="1"/>
    </row>
    <row r="1051" spans="1:31" x14ac:dyDescent="0.25">
      <c r="A1051" t="s">
        <v>130</v>
      </c>
      <c r="B1051" t="s">
        <v>1072</v>
      </c>
      <c r="C1051">
        <v>23</v>
      </c>
      <c r="D1051">
        <v>829</v>
      </c>
      <c r="E1051" s="15">
        <v>1.6719999999999999</v>
      </c>
      <c r="F1051" s="6">
        <f t="shared" ref="F1051:F1101" si="673">AVERAGE(E1047:E1051)</f>
        <v>2.0382000000000002</v>
      </c>
      <c r="G1051">
        <f t="shared" si="658"/>
        <v>5</v>
      </c>
      <c r="H1051">
        <f t="shared" si="666"/>
        <v>374</v>
      </c>
      <c r="I1051" s="5">
        <f t="shared" si="657"/>
        <v>852.77299999999991</v>
      </c>
      <c r="J1051" s="7">
        <f t="shared" si="669"/>
        <v>0</v>
      </c>
      <c r="K1051" t="str">
        <f t="shared" si="667"/>
        <v/>
      </c>
      <c r="M1051" s="20" t="str">
        <f t="shared" si="659"/>
        <v/>
      </c>
      <c r="N1051" s="20" t="str">
        <f>IF($G1051=3,SUM($D1049:D1051),"")</f>
        <v/>
      </c>
      <c r="O1051" s="20" t="str">
        <f t="shared" si="660"/>
        <v/>
      </c>
      <c r="P1051" s="20">
        <f t="shared" si="661"/>
        <v>3803</v>
      </c>
      <c r="Q1051" s="20" t="str">
        <f t="shared" si="662"/>
        <v/>
      </c>
      <c r="R1051" s="20" t="str">
        <f t="shared" si="663"/>
        <v/>
      </c>
      <c r="S1051" s="20" t="str">
        <f t="shared" si="664"/>
        <v/>
      </c>
      <c r="T1051" s="20" t="str">
        <f t="shared" si="665"/>
        <v/>
      </c>
      <c r="W1051" s="5"/>
      <c r="X1051" s="7"/>
      <c r="Z1051" s="1"/>
      <c r="AA1051" s="1"/>
      <c r="AB1051" s="5"/>
      <c r="AC1051" s="5"/>
      <c r="AD1051" s="1"/>
    </row>
    <row r="1052" spans="1:31" x14ac:dyDescent="0.25">
      <c r="A1052" t="s">
        <v>130</v>
      </c>
      <c r="B1052" t="s">
        <v>1071</v>
      </c>
      <c r="C1052">
        <v>21</v>
      </c>
      <c r="D1052">
        <v>1046</v>
      </c>
      <c r="E1052" s="15">
        <v>3.8210000000000002</v>
      </c>
      <c r="F1052" s="6">
        <f t="shared" ref="F1052:F1102" si="674">AVERAGE(E1047:E1052)</f>
        <v>2.3353333333333333</v>
      </c>
      <c r="G1052">
        <f t="shared" si="658"/>
        <v>6</v>
      </c>
      <c r="H1052">
        <f t="shared" si="666"/>
        <v>395</v>
      </c>
      <c r="I1052" s="5">
        <f t="shared" si="657"/>
        <v>933.0139999999999</v>
      </c>
      <c r="J1052" s="7">
        <f t="shared" si="669"/>
        <v>0</v>
      </c>
      <c r="K1052" t="str">
        <f t="shared" si="667"/>
        <v/>
      </c>
      <c r="M1052" s="20" t="str">
        <f t="shared" si="659"/>
        <v/>
      </c>
      <c r="N1052" s="20" t="str">
        <f>IF($G1052=3,SUM($D1050:D1052),"")</f>
        <v/>
      </c>
      <c r="O1052" s="20" t="str">
        <f t="shared" si="660"/>
        <v/>
      </c>
      <c r="P1052" s="20" t="str">
        <f t="shared" si="661"/>
        <v/>
      </c>
      <c r="Q1052" s="20">
        <f t="shared" si="662"/>
        <v>15433</v>
      </c>
      <c r="R1052" s="20" t="str">
        <f t="shared" si="663"/>
        <v/>
      </c>
      <c r="S1052" s="20" t="str">
        <f t="shared" si="664"/>
        <v/>
      </c>
      <c r="T1052" s="20" t="str">
        <f t="shared" si="665"/>
        <v/>
      </c>
      <c r="W1052" s="5"/>
      <c r="X1052" s="7"/>
      <c r="Z1052" s="1"/>
      <c r="AA1052" s="1"/>
      <c r="AB1052" s="5"/>
      <c r="AC1052" s="5"/>
      <c r="AD1052" s="1"/>
    </row>
    <row r="1053" spans="1:31" x14ac:dyDescent="0.25">
      <c r="A1053" t="s">
        <v>130</v>
      </c>
      <c r="B1053" t="s">
        <v>1074</v>
      </c>
      <c r="C1053">
        <v>19</v>
      </c>
      <c r="D1053">
        <v>586</v>
      </c>
      <c r="E1053" s="15">
        <v>1.5109999999999999</v>
      </c>
      <c r="F1053" s="6">
        <f t="shared" ref="F1053:F1103" si="675">AVERAGE(E1047:E1053)</f>
        <v>2.2175714285714285</v>
      </c>
      <c r="G1053">
        <f t="shared" si="658"/>
        <v>7</v>
      </c>
      <c r="H1053">
        <f t="shared" si="666"/>
        <v>414</v>
      </c>
      <c r="I1053" s="5">
        <f t="shared" si="657"/>
        <v>961.72299999999984</v>
      </c>
      <c r="J1053" s="7">
        <f t="shared" si="669"/>
        <v>0</v>
      </c>
      <c r="K1053" t="str">
        <f t="shared" si="667"/>
        <v/>
      </c>
      <c r="M1053" s="20" t="str">
        <f t="shared" si="659"/>
        <v/>
      </c>
      <c r="N1053" s="20" t="str">
        <f>IF($G1053=3,SUM($D1051:D1053),"")</f>
        <v/>
      </c>
      <c r="O1053" s="20" t="str">
        <f t="shared" si="660"/>
        <v/>
      </c>
      <c r="P1053" s="20" t="str">
        <f t="shared" si="661"/>
        <v/>
      </c>
      <c r="Q1053" s="20" t="str">
        <f t="shared" si="662"/>
        <v/>
      </c>
      <c r="R1053" s="20">
        <f t="shared" si="663"/>
        <v>16019</v>
      </c>
      <c r="S1053" s="20" t="str">
        <f t="shared" si="664"/>
        <v/>
      </c>
      <c r="T1053" s="20" t="str">
        <f t="shared" si="665"/>
        <v/>
      </c>
      <c r="W1053" s="5"/>
      <c r="X1053" s="7"/>
      <c r="Z1053" s="1"/>
      <c r="AA1053" s="1"/>
      <c r="AB1053" s="5"/>
      <c r="AC1053" s="5"/>
      <c r="AD1053" s="1"/>
    </row>
    <row r="1054" spans="1:31" x14ac:dyDescent="0.25">
      <c r="A1054" t="s">
        <v>130</v>
      </c>
      <c r="B1054" t="s">
        <v>1073</v>
      </c>
      <c r="C1054">
        <v>19</v>
      </c>
      <c r="D1054">
        <v>692</v>
      </c>
      <c r="E1054" s="15">
        <v>2.2069999999999999</v>
      </c>
      <c r="F1054" s="6">
        <f t="shared" ref="F1054:F1104" si="676">AVERAGE(E1047:E1054)</f>
        <v>2.2162500000000001</v>
      </c>
      <c r="G1054">
        <f t="shared" si="658"/>
        <v>8</v>
      </c>
      <c r="H1054">
        <f t="shared" si="666"/>
        <v>433</v>
      </c>
      <c r="I1054" s="5">
        <f t="shared" si="657"/>
        <v>1003.6559999999998</v>
      </c>
      <c r="J1054" s="7">
        <f t="shared" si="669"/>
        <v>0</v>
      </c>
      <c r="K1054" t="str">
        <f t="shared" si="667"/>
        <v/>
      </c>
      <c r="M1054" s="20" t="str">
        <f t="shared" si="659"/>
        <v/>
      </c>
      <c r="N1054" s="20" t="str">
        <f>IF($G1054=3,SUM($D1052:D1054),"")</f>
        <v/>
      </c>
      <c r="O1054" s="20" t="str">
        <f t="shared" si="660"/>
        <v/>
      </c>
      <c r="P1054" s="20" t="str">
        <f t="shared" si="661"/>
        <v/>
      </c>
      <c r="Q1054" s="20" t="str">
        <f t="shared" si="662"/>
        <v/>
      </c>
      <c r="R1054" s="20" t="str">
        <f t="shared" si="663"/>
        <v/>
      </c>
      <c r="S1054" s="20">
        <f t="shared" si="664"/>
        <v>16711</v>
      </c>
      <c r="T1054" s="20" t="str">
        <f t="shared" si="665"/>
        <v/>
      </c>
      <c r="W1054" s="5"/>
      <c r="X1054" s="7"/>
      <c r="Z1054" s="1"/>
      <c r="AA1054" s="1"/>
      <c r="AB1054" s="5"/>
      <c r="AC1054" s="5"/>
      <c r="AD1054" s="1"/>
    </row>
    <row r="1055" spans="1:31" x14ac:dyDescent="0.25">
      <c r="A1055" t="s">
        <v>130</v>
      </c>
      <c r="B1055" t="s">
        <v>1075</v>
      </c>
      <c r="C1055">
        <v>17</v>
      </c>
      <c r="D1055">
        <v>782</v>
      </c>
      <c r="E1055" s="15">
        <v>1.171</v>
      </c>
      <c r="F1055" s="6">
        <f t="shared" ref="F1055:F1105" si="677">AVERAGE(E1047:E1055)</f>
        <v>2.100111111111111</v>
      </c>
      <c r="G1055">
        <f t="shared" si="658"/>
        <v>9</v>
      </c>
      <c r="H1055">
        <f t="shared" si="666"/>
        <v>450</v>
      </c>
      <c r="I1055" s="5">
        <f t="shared" si="657"/>
        <v>1023.5629999999999</v>
      </c>
      <c r="J1055" s="7">
        <f t="shared" si="669"/>
        <v>0</v>
      </c>
      <c r="K1055" t="str">
        <f t="shared" si="667"/>
        <v/>
      </c>
      <c r="M1055" s="20" t="str">
        <f t="shared" si="659"/>
        <v/>
      </c>
      <c r="N1055" s="20" t="str">
        <f>IF($G1055=3,SUM($D1053:D1055),"")</f>
        <v/>
      </c>
      <c r="O1055" s="20" t="str">
        <f t="shared" si="660"/>
        <v/>
      </c>
      <c r="P1055" s="20" t="str">
        <f t="shared" si="661"/>
        <v/>
      </c>
      <c r="Q1055" s="20" t="str">
        <f t="shared" si="662"/>
        <v/>
      </c>
      <c r="R1055" s="20" t="str">
        <f t="shared" si="663"/>
        <v/>
      </c>
      <c r="S1055" s="20" t="str">
        <f t="shared" si="664"/>
        <v/>
      </c>
      <c r="T1055" s="20">
        <f t="shared" si="665"/>
        <v>17493</v>
      </c>
      <c r="W1055" s="5"/>
      <c r="X1055" s="7"/>
      <c r="Z1055" s="1"/>
      <c r="AA1055" s="1"/>
      <c r="AB1055" s="5"/>
      <c r="AC1055" s="5"/>
      <c r="AD1055" s="1"/>
    </row>
    <row r="1056" spans="1:31" x14ac:dyDescent="0.25">
      <c r="A1056" t="s">
        <v>130</v>
      </c>
      <c r="B1056" t="s">
        <v>1932</v>
      </c>
      <c r="C1056">
        <v>9</v>
      </c>
      <c r="D1056">
        <v>274</v>
      </c>
      <c r="E1056" s="15">
        <v>1.5149999999999999</v>
      </c>
      <c r="F1056" s="6">
        <f t="shared" ref="F1056:F1106" si="678">AVERAGE(E1047:E1056)</f>
        <v>2.0415999999999999</v>
      </c>
      <c r="G1056">
        <f t="shared" si="658"/>
        <v>10</v>
      </c>
      <c r="H1056">
        <f t="shared" si="666"/>
        <v>459</v>
      </c>
      <c r="I1056" s="5">
        <f t="shared" si="657"/>
        <v>1037.1979999999999</v>
      </c>
      <c r="J1056" s="7">
        <f t="shared" si="669"/>
        <v>2.2596906318082786</v>
      </c>
      <c r="K1056">
        <f t="shared" si="667"/>
        <v>17767</v>
      </c>
      <c r="M1056" s="20" t="str">
        <f t="shared" si="659"/>
        <v/>
      </c>
      <c r="N1056" s="20" t="str">
        <f>IF($G1056=3,SUM($D1054:D1056),"")</f>
        <v/>
      </c>
      <c r="O1056" s="20" t="str">
        <f t="shared" si="660"/>
        <v/>
      </c>
      <c r="P1056" s="20" t="str">
        <f t="shared" si="661"/>
        <v/>
      </c>
      <c r="Q1056" s="20" t="str">
        <f t="shared" si="662"/>
        <v/>
      </c>
      <c r="R1056" s="20" t="str">
        <f t="shared" si="663"/>
        <v/>
      </c>
      <c r="S1056" s="20" t="str">
        <f t="shared" si="664"/>
        <v/>
      </c>
      <c r="T1056" s="20" t="str">
        <f t="shared" si="665"/>
        <v/>
      </c>
      <c r="W1056" s="5"/>
      <c r="X1056" s="7"/>
      <c r="Z1056" s="1"/>
      <c r="AA1056" s="1"/>
      <c r="AB1056" s="5"/>
      <c r="AC1056" s="5"/>
      <c r="AD1056" s="1"/>
    </row>
    <row r="1057" spans="1:31" x14ac:dyDescent="0.25">
      <c r="A1057" t="s">
        <v>104</v>
      </c>
      <c r="B1057" t="s">
        <v>922</v>
      </c>
      <c r="C1057">
        <v>41</v>
      </c>
      <c r="D1057">
        <v>1262</v>
      </c>
      <c r="E1057" s="15">
        <v>2.9009999999999998</v>
      </c>
      <c r="F1057" s="6">
        <f t="shared" si="668"/>
        <v>2.9009999999999998</v>
      </c>
      <c r="G1057">
        <f t="shared" si="658"/>
        <v>1</v>
      </c>
      <c r="H1057">
        <f t="shared" si="666"/>
        <v>41</v>
      </c>
      <c r="I1057" s="5">
        <f t="shared" si="657"/>
        <v>118.94099999999999</v>
      </c>
      <c r="J1057" s="7">
        <f t="shared" si="669"/>
        <v>0</v>
      </c>
      <c r="K1057" t="str">
        <f t="shared" si="667"/>
        <v/>
      </c>
      <c r="M1057" s="20" t="str">
        <f t="shared" si="659"/>
        <v/>
      </c>
      <c r="N1057" s="20" t="str">
        <f>IF($G1057=3,SUM($D1055:D1057),"")</f>
        <v/>
      </c>
      <c r="O1057" s="20" t="str">
        <f t="shared" si="660"/>
        <v/>
      </c>
      <c r="P1057" s="20" t="str">
        <f t="shared" si="661"/>
        <v/>
      </c>
      <c r="Q1057" s="20" t="str">
        <f t="shared" si="662"/>
        <v/>
      </c>
      <c r="R1057" s="20" t="str">
        <f t="shared" si="663"/>
        <v/>
      </c>
      <c r="S1057" s="20" t="str">
        <f t="shared" si="664"/>
        <v/>
      </c>
      <c r="T1057" s="20" t="str">
        <f t="shared" si="665"/>
        <v/>
      </c>
      <c r="W1057" s="5"/>
      <c r="X1057" s="7"/>
      <c r="Z1057" s="1"/>
      <c r="AA1057" s="1"/>
      <c r="AB1057" s="5"/>
      <c r="AC1057" s="5"/>
      <c r="AD1057" s="1"/>
    </row>
    <row r="1058" spans="1:31" x14ac:dyDescent="0.25">
      <c r="A1058" t="s">
        <v>104</v>
      </c>
      <c r="B1058" t="s">
        <v>924</v>
      </c>
      <c r="C1058">
        <v>35</v>
      </c>
      <c r="D1058">
        <v>983</v>
      </c>
      <c r="E1058" s="15">
        <v>1.2549999999999999</v>
      </c>
      <c r="F1058" s="6">
        <f t="shared" si="670"/>
        <v>2.0779999999999998</v>
      </c>
      <c r="G1058">
        <f t="shared" si="658"/>
        <v>2</v>
      </c>
      <c r="H1058">
        <f t="shared" si="666"/>
        <v>76</v>
      </c>
      <c r="I1058" s="5">
        <f t="shared" si="657"/>
        <v>162.86599999999999</v>
      </c>
      <c r="J1058" s="7">
        <f t="shared" si="669"/>
        <v>0</v>
      </c>
      <c r="K1058" t="str">
        <f t="shared" si="667"/>
        <v/>
      </c>
      <c r="M1058" s="20">
        <f t="shared" si="659"/>
        <v>2245</v>
      </c>
      <c r="N1058" s="20" t="str">
        <f>IF($G1058=3,SUM($D1056:D1058),"")</f>
        <v/>
      </c>
      <c r="O1058" s="20" t="str">
        <f t="shared" si="660"/>
        <v/>
      </c>
      <c r="P1058" s="20" t="str">
        <f t="shared" si="661"/>
        <v/>
      </c>
      <c r="Q1058" s="20" t="str">
        <f t="shared" si="662"/>
        <v/>
      </c>
      <c r="R1058" s="20" t="str">
        <f t="shared" si="663"/>
        <v/>
      </c>
      <c r="S1058" s="20" t="str">
        <f t="shared" si="664"/>
        <v/>
      </c>
      <c r="T1058" s="20" t="str">
        <f t="shared" si="665"/>
        <v/>
      </c>
      <c r="W1058" s="5"/>
      <c r="X1058" s="7"/>
      <c r="Z1058" s="5"/>
      <c r="AA1058" s="1"/>
      <c r="AB1058" s="5"/>
      <c r="AC1058" s="5"/>
      <c r="AD1058" s="1"/>
      <c r="AE1058" s="5"/>
    </row>
    <row r="1059" spans="1:31" x14ac:dyDescent="0.25">
      <c r="A1059" t="s">
        <v>104</v>
      </c>
      <c r="B1059" t="s">
        <v>923</v>
      </c>
      <c r="C1059">
        <v>35</v>
      </c>
      <c r="D1059">
        <v>903</v>
      </c>
      <c r="E1059" s="15">
        <v>1.7410000000000001</v>
      </c>
      <c r="F1059" s="6">
        <f t="shared" si="671"/>
        <v>1.9656666666666667</v>
      </c>
      <c r="G1059">
        <f t="shared" si="658"/>
        <v>3</v>
      </c>
      <c r="H1059">
        <f t="shared" si="666"/>
        <v>111</v>
      </c>
      <c r="I1059" s="5">
        <f t="shared" si="657"/>
        <v>223.80099999999999</v>
      </c>
      <c r="J1059" s="7">
        <f t="shared" si="669"/>
        <v>0</v>
      </c>
      <c r="K1059" t="str">
        <f t="shared" si="667"/>
        <v/>
      </c>
      <c r="M1059" s="20" t="str">
        <f t="shared" si="659"/>
        <v/>
      </c>
      <c r="N1059" s="20">
        <f>IF($G1059=3,SUM($D1057:D1059),"")</f>
        <v>3148</v>
      </c>
      <c r="O1059" s="20" t="str">
        <f t="shared" si="660"/>
        <v/>
      </c>
      <c r="P1059" s="20" t="str">
        <f t="shared" si="661"/>
        <v/>
      </c>
      <c r="Q1059" s="20" t="str">
        <f t="shared" si="662"/>
        <v/>
      </c>
      <c r="R1059" s="20" t="str">
        <f t="shared" si="663"/>
        <v/>
      </c>
      <c r="S1059" s="20" t="str">
        <f t="shared" si="664"/>
        <v/>
      </c>
      <c r="T1059" s="20" t="str">
        <f t="shared" si="665"/>
        <v/>
      </c>
      <c r="W1059" s="5"/>
      <c r="X1059" s="7"/>
      <c r="Z1059" s="1"/>
      <c r="AA1059" s="1"/>
      <c r="AB1059" s="5"/>
      <c r="AC1059" s="5"/>
      <c r="AD1059" s="1"/>
    </row>
    <row r="1060" spans="1:31" x14ac:dyDescent="0.25">
      <c r="A1060" t="s">
        <v>104</v>
      </c>
      <c r="B1060" t="s">
        <v>925</v>
      </c>
      <c r="C1060">
        <v>23</v>
      </c>
      <c r="D1060">
        <v>683</v>
      </c>
      <c r="E1060" s="15">
        <v>1.5</v>
      </c>
      <c r="F1060" s="6">
        <f t="shared" si="672"/>
        <v>1.8492500000000001</v>
      </c>
      <c r="G1060">
        <f t="shared" si="658"/>
        <v>4</v>
      </c>
      <c r="H1060">
        <f t="shared" si="666"/>
        <v>134</v>
      </c>
      <c r="I1060" s="5">
        <f t="shared" si="657"/>
        <v>258.30099999999999</v>
      </c>
      <c r="J1060" s="7">
        <f t="shared" si="669"/>
        <v>0</v>
      </c>
      <c r="K1060" t="str">
        <f t="shared" si="667"/>
        <v/>
      </c>
      <c r="M1060" s="20" t="str">
        <f t="shared" si="659"/>
        <v/>
      </c>
      <c r="N1060" s="20" t="str">
        <f>IF($G1060=3,SUM($D1058:D1060),"")</f>
        <v/>
      </c>
      <c r="O1060" s="20">
        <f t="shared" si="660"/>
        <v>3831</v>
      </c>
      <c r="P1060" s="20" t="str">
        <f t="shared" si="661"/>
        <v/>
      </c>
      <c r="Q1060" s="20" t="str">
        <f t="shared" si="662"/>
        <v/>
      </c>
      <c r="R1060" s="20" t="str">
        <f t="shared" si="663"/>
        <v/>
      </c>
      <c r="S1060" s="20" t="str">
        <f t="shared" si="664"/>
        <v/>
      </c>
      <c r="T1060" s="20" t="str">
        <f t="shared" si="665"/>
        <v/>
      </c>
      <c r="W1060" s="5"/>
      <c r="X1060" s="7"/>
      <c r="Z1060" s="1"/>
      <c r="AA1060" s="1"/>
      <c r="AB1060" s="5"/>
      <c r="AC1060" s="5"/>
      <c r="AD1060" s="1"/>
    </row>
    <row r="1061" spans="1:31" x14ac:dyDescent="0.25">
      <c r="A1061" t="s">
        <v>104</v>
      </c>
      <c r="B1061" t="s">
        <v>927</v>
      </c>
      <c r="C1061">
        <v>16</v>
      </c>
      <c r="D1061">
        <v>423</v>
      </c>
      <c r="E1061" s="15">
        <v>1.573</v>
      </c>
      <c r="F1061" s="6">
        <f t="shared" si="673"/>
        <v>1.794</v>
      </c>
      <c r="G1061">
        <f t="shared" si="658"/>
        <v>5</v>
      </c>
      <c r="H1061">
        <f t="shared" si="666"/>
        <v>150</v>
      </c>
      <c r="I1061" s="5">
        <f t="shared" si="657"/>
        <v>283.46899999999999</v>
      </c>
      <c r="J1061" s="7">
        <f t="shared" si="669"/>
        <v>0</v>
      </c>
      <c r="K1061" t="str">
        <f t="shared" si="667"/>
        <v/>
      </c>
      <c r="M1061" s="20" t="str">
        <f t="shared" si="659"/>
        <v/>
      </c>
      <c r="N1061" s="20" t="str">
        <f>IF($G1061=3,SUM($D1059:D1061),"")</f>
        <v/>
      </c>
      <c r="O1061" s="20" t="str">
        <f t="shared" si="660"/>
        <v/>
      </c>
      <c r="P1061" s="20">
        <f t="shared" si="661"/>
        <v>2009</v>
      </c>
      <c r="Q1061" s="20" t="str">
        <f t="shared" si="662"/>
        <v/>
      </c>
      <c r="R1061" s="20" t="str">
        <f t="shared" si="663"/>
        <v/>
      </c>
      <c r="S1061" s="20" t="str">
        <f t="shared" si="664"/>
        <v/>
      </c>
      <c r="T1061" s="20" t="str">
        <f t="shared" si="665"/>
        <v/>
      </c>
      <c r="W1061" s="5"/>
      <c r="X1061" s="7"/>
      <c r="Z1061" s="1"/>
      <c r="AA1061" s="1"/>
      <c r="AB1061" s="5"/>
      <c r="AC1061" s="5"/>
      <c r="AD1061" s="1"/>
    </row>
    <row r="1062" spans="1:31" x14ac:dyDescent="0.25">
      <c r="A1062" t="s">
        <v>104</v>
      </c>
      <c r="B1062" t="s">
        <v>926</v>
      </c>
      <c r="C1062">
        <v>15</v>
      </c>
      <c r="D1062">
        <v>396</v>
      </c>
      <c r="E1062" s="15">
        <v>1.3640000000000001</v>
      </c>
      <c r="F1062" s="6">
        <f t="shared" si="674"/>
        <v>1.7223333333333335</v>
      </c>
      <c r="G1062">
        <f t="shared" si="658"/>
        <v>6</v>
      </c>
      <c r="H1062">
        <f t="shared" si="666"/>
        <v>165</v>
      </c>
      <c r="I1062" s="5">
        <f t="shared" si="657"/>
        <v>303.92899999999997</v>
      </c>
      <c r="J1062" s="7">
        <f t="shared" si="669"/>
        <v>0</v>
      </c>
      <c r="K1062" t="str">
        <f t="shared" si="667"/>
        <v/>
      </c>
      <c r="M1062" s="20" t="str">
        <f t="shared" si="659"/>
        <v/>
      </c>
      <c r="N1062" s="20" t="str">
        <f>IF($G1062=3,SUM($D1060:D1062),"")</f>
        <v/>
      </c>
      <c r="O1062" s="20" t="str">
        <f t="shared" si="660"/>
        <v/>
      </c>
      <c r="P1062" s="20" t="str">
        <f t="shared" si="661"/>
        <v/>
      </c>
      <c r="Q1062" s="20">
        <f t="shared" si="662"/>
        <v>4650</v>
      </c>
      <c r="R1062" s="20" t="str">
        <f t="shared" si="663"/>
        <v/>
      </c>
      <c r="S1062" s="20" t="str">
        <f t="shared" si="664"/>
        <v/>
      </c>
      <c r="T1062" s="20" t="str">
        <f t="shared" si="665"/>
        <v/>
      </c>
      <c r="W1062" s="5"/>
      <c r="X1062" s="7"/>
      <c r="Z1062" s="1"/>
      <c r="AA1062" s="1"/>
      <c r="AB1062" s="5"/>
      <c r="AC1062" s="5"/>
      <c r="AD1062" s="1"/>
    </row>
    <row r="1063" spans="1:31" x14ac:dyDescent="0.25">
      <c r="A1063" t="s">
        <v>104</v>
      </c>
      <c r="B1063" t="s">
        <v>928</v>
      </c>
      <c r="C1063">
        <v>15</v>
      </c>
      <c r="D1063">
        <v>444</v>
      </c>
      <c r="E1063" s="15">
        <v>2.1150000000000002</v>
      </c>
      <c r="F1063" s="6">
        <f t="shared" si="675"/>
        <v>1.7784285714285717</v>
      </c>
      <c r="G1063">
        <f t="shared" si="658"/>
        <v>7</v>
      </c>
      <c r="H1063">
        <f t="shared" si="666"/>
        <v>180</v>
      </c>
      <c r="I1063" s="5">
        <f t="shared" si="657"/>
        <v>335.654</v>
      </c>
      <c r="J1063" s="7">
        <f t="shared" si="669"/>
        <v>0</v>
      </c>
      <c r="K1063" t="str">
        <f t="shared" si="667"/>
        <v/>
      </c>
      <c r="M1063" s="20" t="str">
        <f t="shared" si="659"/>
        <v/>
      </c>
      <c r="N1063" s="20" t="str">
        <f>IF($G1063=3,SUM($D1061:D1063),"")</f>
        <v/>
      </c>
      <c r="O1063" s="20" t="str">
        <f t="shared" si="660"/>
        <v/>
      </c>
      <c r="P1063" s="20" t="str">
        <f t="shared" si="661"/>
        <v/>
      </c>
      <c r="Q1063" s="20" t="str">
        <f t="shared" si="662"/>
        <v/>
      </c>
      <c r="R1063" s="20">
        <f t="shared" si="663"/>
        <v>5094</v>
      </c>
      <c r="S1063" s="20" t="str">
        <f t="shared" si="664"/>
        <v/>
      </c>
      <c r="T1063" s="20" t="str">
        <f t="shared" si="665"/>
        <v/>
      </c>
      <c r="W1063" s="5"/>
      <c r="X1063" s="7"/>
      <c r="Z1063" s="1"/>
      <c r="AA1063" s="1"/>
      <c r="AB1063" s="5"/>
      <c r="AC1063" s="5"/>
      <c r="AD1063" s="1"/>
    </row>
    <row r="1064" spans="1:31" x14ac:dyDescent="0.25">
      <c r="A1064" t="s">
        <v>104</v>
      </c>
      <c r="B1064" t="s">
        <v>929</v>
      </c>
      <c r="C1064">
        <v>13</v>
      </c>
      <c r="D1064">
        <v>350</v>
      </c>
      <c r="E1064" s="15">
        <v>1.95</v>
      </c>
      <c r="F1064" s="6">
        <f t="shared" si="676"/>
        <v>1.7998750000000001</v>
      </c>
      <c r="G1064">
        <f t="shared" si="658"/>
        <v>8</v>
      </c>
      <c r="H1064">
        <f t="shared" si="666"/>
        <v>193</v>
      </c>
      <c r="I1064" s="5">
        <f t="shared" si="657"/>
        <v>361.00400000000002</v>
      </c>
      <c r="J1064" s="7">
        <f t="shared" si="669"/>
        <v>0</v>
      </c>
      <c r="K1064" t="str">
        <f t="shared" si="667"/>
        <v/>
      </c>
      <c r="M1064" s="20" t="str">
        <f t="shared" si="659"/>
        <v/>
      </c>
      <c r="N1064" s="20" t="str">
        <f>IF($G1064=3,SUM($D1062:D1064),"")</f>
        <v/>
      </c>
      <c r="O1064" s="20" t="str">
        <f t="shared" si="660"/>
        <v/>
      </c>
      <c r="P1064" s="20" t="str">
        <f t="shared" si="661"/>
        <v/>
      </c>
      <c r="Q1064" s="20" t="str">
        <f t="shared" si="662"/>
        <v/>
      </c>
      <c r="R1064" s="20" t="str">
        <f t="shared" si="663"/>
        <v/>
      </c>
      <c r="S1064" s="20">
        <f t="shared" si="664"/>
        <v>5444</v>
      </c>
      <c r="T1064" s="20" t="str">
        <f t="shared" si="665"/>
        <v/>
      </c>
      <c r="W1064" s="5"/>
      <c r="X1064" s="7"/>
      <c r="Z1064" s="1"/>
      <c r="AA1064" s="1"/>
      <c r="AB1064" s="5"/>
      <c r="AC1064" s="5"/>
      <c r="AD1064" s="1"/>
    </row>
    <row r="1065" spans="1:31" x14ac:dyDescent="0.25">
      <c r="A1065" t="s">
        <v>104</v>
      </c>
      <c r="B1065" t="s">
        <v>930</v>
      </c>
      <c r="C1065">
        <v>13</v>
      </c>
      <c r="D1065">
        <v>355</v>
      </c>
      <c r="E1065" s="15">
        <v>1.5640000000000001</v>
      </c>
      <c r="F1065" s="6">
        <f t="shared" si="677"/>
        <v>1.7736666666666667</v>
      </c>
      <c r="G1065">
        <f t="shared" si="658"/>
        <v>9</v>
      </c>
      <c r="H1065">
        <f t="shared" si="666"/>
        <v>206</v>
      </c>
      <c r="I1065" s="5">
        <f t="shared" si="657"/>
        <v>381.33600000000001</v>
      </c>
      <c r="J1065" s="7">
        <f t="shared" si="669"/>
        <v>0</v>
      </c>
      <c r="K1065" t="str">
        <f t="shared" si="667"/>
        <v/>
      </c>
      <c r="M1065" s="20" t="str">
        <f t="shared" si="659"/>
        <v/>
      </c>
      <c r="N1065" s="20" t="str">
        <f>IF($G1065=3,SUM($D1063:D1065),"")</f>
        <v/>
      </c>
      <c r="O1065" s="20" t="str">
        <f t="shared" si="660"/>
        <v/>
      </c>
      <c r="P1065" s="20" t="str">
        <f t="shared" si="661"/>
        <v/>
      </c>
      <c r="Q1065" s="20" t="str">
        <f t="shared" si="662"/>
        <v/>
      </c>
      <c r="R1065" s="20" t="str">
        <f t="shared" si="663"/>
        <v/>
      </c>
      <c r="S1065" s="20" t="str">
        <f t="shared" si="664"/>
        <v/>
      </c>
      <c r="T1065" s="20">
        <f t="shared" si="665"/>
        <v>5799</v>
      </c>
      <c r="W1065" s="5"/>
      <c r="X1065" s="7"/>
      <c r="Z1065" s="1"/>
      <c r="AA1065" s="1"/>
      <c r="AB1065" s="5"/>
      <c r="AC1065" s="5"/>
      <c r="AD1065" s="1"/>
    </row>
    <row r="1066" spans="1:31" x14ac:dyDescent="0.25">
      <c r="A1066" t="s">
        <v>104</v>
      </c>
      <c r="B1066" t="s">
        <v>1933</v>
      </c>
      <c r="C1066">
        <v>13</v>
      </c>
      <c r="D1066">
        <v>425</v>
      </c>
      <c r="E1066" s="15">
        <v>1.264</v>
      </c>
      <c r="F1066" s="6">
        <f t="shared" si="678"/>
        <v>1.7227000000000001</v>
      </c>
      <c r="G1066">
        <f t="shared" si="658"/>
        <v>10</v>
      </c>
      <c r="H1066">
        <f t="shared" si="666"/>
        <v>219</v>
      </c>
      <c r="I1066" s="5">
        <f t="shared" si="657"/>
        <v>397.76800000000003</v>
      </c>
      <c r="J1066" s="7">
        <f t="shared" si="669"/>
        <v>1.8162922374429225</v>
      </c>
      <c r="K1066">
        <f t="shared" si="667"/>
        <v>6224</v>
      </c>
      <c r="M1066" s="20" t="str">
        <f t="shared" si="659"/>
        <v/>
      </c>
      <c r="N1066" s="20" t="str">
        <f>IF($G1066=3,SUM($D1064:D1066),"")</f>
        <v/>
      </c>
      <c r="O1066" s="20" t="str">
        <f t="shared" si="660"/>
        <v/>
      </c>
      <c r="P1066" s="20" t="str">
        <f t="shared" si="661"/>
        <v/>
      </c>
      <c r="Q1066" s="20" t="str">
        <f t="shared" si="662"/>
        <v/>
      </c>
      <c r="R1066" s="20" t="str">
        <f t="shared" si="663"/>
        <v/>
      </c>
      <c r="S1066" s="20" t="str">
        <f t="shared" si="664"/>
        <v/>
      </c>
      <c r="T1066" s="20" t="str">
        <f t="shared" si="665"/>
        <v/>
      </c>
      <c r="W1066" s="5"/>
      <c r="X1066" s="7"/>
      <c r="Z1066" s="1"/>
      <c r="AA1066" s="1"/>
      <c r="AB1066" s="5"/>
      <c r="AC1066" s="5"/>
      <c r="AD1066" s="1"/>
    </row>
    <row r="1067" spans="1:31" x14ac:dyDescent="0.25">
      <c r="A1067" t="s">
        <v>122</v>
      </c>
      <c r="B1067" t="s">
        <v>435</v>
      </c>
      <c r="C1067">
        <v>49</v>
      </c>
      <c r="D1067">
        <v>3378</v>
      </c>
      <c r="E1067" s="15">
        <v>5.9379999999999997</v>
      </c>
      <c r="F1067" s="6">
        <f t="shared" si="668"/>
        <v>5.9379999999999997</v>
      </c>
      <c r="G1067">
        <f t="shared" si="658"/>
        <v>1</v>
      </c>
      <c r="H1067">
        <f t="shared" si="666"/>
        <v>49</v>
      </c>
      <c r="I1067" s="5">
        <f t="shared" si="657"/>
        <v>290.96199999999999</v>
      </c>
      <c r="J1067" s="7">
        <f t="shared" si="669"/>
        <v>0</v>
      </c>
      <c r="K1067" t="str">
        <f t="shared" si="667"/>
        <v/>
      </c>
      <c r="M1067" s="20" t="str">
        <f t="shared" si="659"/>
        <v/>
      </c>
      <c r="N1067" s="20" t="str">
        <f>IF($G1067=3,SUM($D1065:D1067),"")</f>
        <v/>
      </c>
      <c r="O1067" s="20" t="str">
        <f t="shared" si="660"/>
        <v/>
      </c>
      <c r="P1067" s="20" t="str">
        <f t="shared" si="661"/>
        <v/>
      </c>
      <c r="Q1067" s="20" t="str">
        <f t="shared" si="662"/>
        <v/>
      </c>
      <c r="R1067" s="20" t="str">
        <f t="shared" si="663"/>
        <v/>
      </c>
      <c r="S1067" s="20" t="str">
        <f t="shared" si="664"/>
        <v/>
      </c>
      <c r="T1067" s="20" t="str">
        <f t="shared" si="665"/>
        <v/>
      </c>
      <c r="W1067" s="5"/>
      <c r="X1067" s="7"/>
      <c r="Z1067" s="1"/>
      <c r="AA1067" s="1"/>
      <c r="AB1067" s="5"/>
      <c r="AC1067" s="5"/>
      <c r="AD1067" s="1"/>
    </row>
    <row r="1068" spans="1:31" x14ac:dyDescent="0.25">
      <c r="A1068" t="s">
        <v>122</v>
      </c>
      <c r="B1068" t="s">
        <v>1025</v>
      </c>
      <c r="C1068">
        <v>49</v>
      </c>
      <c r="D1068">
        <v>3425</v>
      </c>
      <c r="E1068" s="15">
        <v>5.4980000000000002</v>
      </c>
      <c r="F1068" s="6">
        <f t="shared" si="670"/>
        <v>5.718</v>
      </c>
      <c r="G1068">
        <f t="shared" si="658"/>
        <v>2</v>
      </c>
      <c r="H1068">
        <f t="shared" si="666"/>
        <v>98</v>
      </c>
      <c r="I1068" s="5">
        <f t="shared" si="657"/>
        <v>560.36400000000003</v>
      </c>
      <c r="J1068" s="7">
        <f t="shared" si="669"/>
        <v>0</v>
      </c>
      <c r="K1068" t="str">
        <f t="shared" si="667"/>
        <v/>
      </c>
      <c r="M1068" s="20">
        <f t="shared" si="659"/>
        <v>6803</v>
      </c>
      <c r="N1068" s="20" t="str">
        <f>IF($G1068=3,SUM($D1066:D1068),"")</f>
        <v/>
      </c>
      <c r="O1068" s="20" t="str">
        <f t="shared" si="660"/>
        <v/>
      </c>
      <c r="P1068" s="20" t="str">
        <f t="shared" si="661"/>
        <v/>
      </c>
      <c r="Q1068" s="20" t="str">
        <f t="shared" si="662"/>
        <v/>
      </c>
      <c r="R1068" s="20" t="str">
        <f t="shared" si="663"/>
        <v/>
      </c>
      <c r="S1068" s="20" t="str">
        <f t="shared" si="664"/>
        <v/>
      </c>
      <c r="T1068" s="20" t="str">
        <f t="shared" si="665"/>
        <v/>
      </c>
      <c r="W1068" s="5"/>
      <c r="X1068" s="7"/>
      <c r="Z1068" s="5"/>
      <c r="AA1068" s="1"/>
      <c r="AB1068" s="5"/>
      <c r="AC1068" s="5"/>
      <c r="AD1068" s="1"/>
      <c r="AE1068" s="5"/>
    </row>
    <row r="1069" spans="1:31" x14ac:dyDescent="0.25">
      <c r="A1069" t="s">
        <v>122</v>
      </c>
      <c r="B1069" t="s">
        <v>1026</v>
      </c>
      <c r="C1069">
        <v>37</v>
      </c>
      <c r="D1069">
        <v>2785</v>
      </c>
      <c r="E1069" s="15">
        <v>5.2789999999999999</v>
      </c>
      <c r="F1069" s="6">
        <f t="shared" si="671"/>
        <v>5.5716666666666663</v>
      </c>
      <c r="G1069">
        <f t="shared" si="658"/>
        <v>3</v>
      </c>
      <c r="H1069">
        <f t="shared" si="666"/>
        <v>135</v>
      </c>
      <c r="I1069" s="5">
        <f t="shared" si="657"/>
        <v>755.68700000000001</v>
      </c>
      <c r="J1069" s="7">
        <f t="shared" si="669"/>
        <v>0</v>
      </c>
      <c r="K1069" t="str">
        <f t="shared" si="667"/>
        <v/>
      </c>
      <c r="M1069" s="20" t="str">
        <f t="shared" si="659"/>
        <v/>
      </c>
      <c r="N1069" s="20">
        <f>IF($G1069=3,SUM($D1067:D1069),"")</f>
        <v>9588</v>
      </c>
      <c r="O1069" s="20" t="str">
        <f t="shared" si="660"/>
        <v/>
      </c>
      <c r="P1069" s="20" t="str">
        <f t="shared" si="661"/>
        <v/>
      </c>
      <c r="Q1069" s="20" t="str">
        <f t="shared" si="662"/>
        <v/>
      </c>
      <c r="R1069" s="20" t="str">
        <f t="shared" si="663"/>
        <v/>
      </c>
      <c r="S1069" s="20" t="str">
        <f t="shared" si="664"/>
        <v/>
      </c>
      <c r="T1069" s="20" t="str">
        <f t="shared" si="665"/>
        <v/>
      </c>
      <c r="W1069" s="5"/>
      <c r="X1069" s="7"/>
      <c r="Z1069" s="1"/>
      <c r="AA1069" s="1"/>
      <c r="AB1069" s="5"/>
      <c r="AC1069" s="5"/>
      <c r="AD1069" s="1"/>
    </row>
    <row r="1070" spans="1:31" x14ac:dyDescent="0.25">
      <c r="A1070" t="s">
        <v>122</v>
      </c>
      <c r="B1070" t="s">
        <v>846</v>
      </c>
      <c r="C1070">
        <v>32</v>
      </c>
      <c r="D1070">
        <v>2132</v>
      </c>
      <c r="E1070" s="15">
        <v>5.1529999999999996</v>
      </c>
      <c r="F1070" s="6">
        <f t="shared" si="672"/>
        <v>5.4669999999999996</v>
      </c>
      <c r="G1070">
        <f t="shared" si="658"/>
        <v>4</v>
      </c>
      <c r="H1070">
        <f t="shared" si="666"/>
        <v>167</v>
      </c>
      <c r="I1070" s="5">
        <f t="shared" si="657"/>
        <v>920.58299999999997</v>
      </c>
      <c r="J1070" s="7">
        <f t="shared" si="669"/>
        <v>0</v>
      </c>
      <c r="K1070" t="str">
        <f t="shared" si="667"/>
        <v/>
      </c>
      <c r="M1070" s="20" t="str">
        <f t="shared" si="659"/>
        <v/>
      </c>
      <c r="N1070" s="20" t="str">
        <f>IF($G1070=3,SUM($D1068:D1070),"")</f>
        <v/>
      </c>
      <c r="O1070" s="20">
        <f t="shared" si="660"/>
        <v>11720</v>
      </c>
      <c r="P1070" s="20" t="str">
        <f t="shared" si="661"/>
        <v/>
      </c>
      <c r="Q1070" s="20" t="str">
        <f t="shared" si="662"/>
        <v/>
      </c>
      <c r="R1070" s="20" t="str">
        <f t="shared" si="663"/>
        <v/>
      </c>
      <c r="S1070" s="20" t="str">
        <f t="shared" si="664"/>
        <v/>
      </c>
      <c r="T1070" s="20" t="str">
        <f t="shared" si="665"/>
        <v/>
      </c>
      <c r="W1070" s="5"/>
      <c r="X1070" s="7"/>
      <c r="Z1070" s="1"/>
      <c r="AA1070" s="1"/>
      <c r="AB1070" s="5"/>
      <c r="AC1070" s="5"/>
      <c r="AD1070" s="1"/>
    </row>
    <row r="1071" spans="1:31" x14ac:dyDescent="0.25">
      <c r="A1071" t="s">
        <v>122</v>
      </c>
      <c r="B1071" t="s">
        <v>1029</v>
      </c>
      <c r="C1071">
        <v>24</v>
      </c>
      <c r="D1071">
        <v>1464</v>
      </c>
      <c r="E1071" s="15">
        <v>3.395</v>
      </c>
      <c r="F1071" s="6">
        <f t="shared" si="673"/>
        <v>5.0526</v>
      </c>
      <c r="G1071">
        <f t="shared" si="658"/>
        <v>5</v>
      </c>
      <c r="H1071">
        <f t="shared" si="666"/>
        <v>191</v>
      </c>
      <c r="I1071" s="5">
        <f t="shared" si="657"/>
        <v>1002.063</v>
      </c>
      <c r="J1071" s="7">
        <f t="shared" si="669"/>
        <v>0</v>
      </c>
      <c r="K1071" t="str">
        <f t="shared" si="667"/>
        <v/>
      </c>
      <c r="M1071" s="20" t="str">
        <f t="shared" si="659"/>
        <v/>
      </c>
      <c r="N1071" s="20" t="str">
        <f>IF($G1071=3,SUM($D1069:D1071),"")</f>
        <v/>
      </c>
      <c r="O1071" s="20" t="str">
        <f t="shared" si="660"/>
        <v/>
      </c>
      <c r="P1071" s="20">
        <f t="shared" si="661"/>
        <v>6381</v>
      </c>
      <c r="Q1071" s="20" t="str">
        <f t="shared" si="662"/>
        <v/>
      </c>
      <c r="R1071" s="20" t="str">
        <f t="shared" si="663"/>
        <v/>
      </c>
      <c r="S1071" s="20" t="str">
        <f t="shared" si="664"/>
        <v/>
      </c>
      <c r="T1071" s="20" t="str">
        <f t="shared" si="665"/>
        <v/>
      </c>
      <c r="W1071" s="5"/>
      <c r="X1071" s="7"/>
      <c r="Z1071" s="1"/>
      <c r="AA1071" s="1"/>
      <c r="AB1071" s="5"/>
      <c r="AC1071" s="5"/>
      <c r="AD1071" s="1"/>
    </row>
    <row r="1072" spans="1:31" x14ac:dyDescent="0.25">
      <c r="A1072" t="s">
        <v>122</v>
      </c>
      <c r="B1072" t="s">
        <v>937</v>
      </c>
      <c r="C1072">
        <v>17</v>
      </c>
      <c r="D1072">
        <v>1083</v>
      </c>
      <c r="E1072" s="15">
        <v>3.2690000000000001</v>
      </c>
      <c r="F1072" s="6">
        <f t="shared" si="674"/>
        <v>4.7553333333333327</v>
      </c>
      <c r="G1072">
        <f t="shared" si="658"/>
        <v>6</v>
      </c>
      <c r="H1072">
        <f t="shared" si="666"/>
        <v>208</v>
      </c>
      <c r="I1072" s="5">
        <f t="shared" si="657"/>
        <v>1057.636</v>
      </c>
      <c r="J1072" s="7">
        <f t="shared" si="669"/>
        <v>0</v>
      </c>
      <c r="K1072" t="str">
        <f t="shared" si="667"/>
        <v/>
      </c>
      <c r="M1072" s="20" t="str">
        <f t="shared" si="659"/>
        <v/>
      </c>
      <c r="N1072" s="20" t="str">
        <f>IF($G1072=3,SUM($D1070:D1072),"")</f>
        <v/>
      </c>
      <c r="O1072" s="20" t="str">
        <f t="shared" si="660"/>
        <v/>
      </c>
      <c r="P1072" s="20" t="str">
        <f t="shared" si="661"/>
        <v/>
      </c>
      <c r="Q1072" s="20">
        <f t="shared" si="662"/>
        <v>14267</v>
      </c>
      <c r="R1072" s="20" t="str">
        <f t="shared" si="663"/>
        <v/>
      </c>
      <c r="S1072" s="20" t="str">
        <f t="shared" si="664"/>
        <v/>
      </c>
      <c r="T1072" s="20" t="str">
        <f t="shared" si="665"/>
        <v/>
      </c>
      <c r="W1072" s="5"/>
      <c r="X1072" s="7"/>
      <c r="Z1072" s="1"/>
      <c r="AA1072" s="1"/>
      <c r="AB1072" s="5"/>
      <c r="AC1072" s="5"/>
      <c r="AD1072" s="1"/>
    </row>
    <row r="1073" spans="1:31" x14ac:dyDescent="0.25">
      <c r="A1073" t="s">
        <v>122</v>
      </c>
      <c r="B1073" t="s">
        <v>1028</v>
      </c>
      <c r="C1073">
        <v>17</v>
      </c>
      <c r="D1073">
        <v>1116</v>
      </c>
      <c r="E1073" s="15">
        <v>3.59</v>
      </c>
      <c r="F1073" s="6">
        <f t="shared" si="675"/>
        <v>4.588857142857143</v>
      </c>
      <c r="G1073">
        <f t="shared" si="658"/>
        <v>7</v>
      </c>
      <c r="H1073">
        <f t="shared" si="666"/>
        <v>225</v>
      </c>
      <c r="I1073" s="5">
        <f t="shared" si="657"/>
        <v>1118.6659999999999</v>
      </c>
      <c r="J1073" s="7">
        <f t="shared" si="669"/>
        <v>0</v>
      </c>
      <c r="K1073" t="str">
        <f t="shared" si="667"/>
        <v/>
      </c>
      <c r="M1073" s="20" t="str">
        <f t="shared" si="659"/>
        <v/>
      </c>
      <c r="N1073" s="20" t="str">
        <f>IF($G1073=3,SUM($D1071:D1073),"")</f>
        <v/>
      </c>
      <c r="O1073" s="20" t="str">
        <f t="shared" si="660"/>
        <v/>
      </c>
      <c r="P1073" s="20" t="str">
        <f t="shared" si="661"/>
        <v/>
      </c>
      <c r="Q1073" s="20" t="str">
        <f t="shared" si="662"/>
        <v/>
      </c>
      <c r="R1073" s="20">
        <f t="shared" si="663"/>
        <v>15383</v>
      </c>
      <c r="S1073" s="20" t="str">
        <f t="shared" si="664"/>
        <v/>
      </c>
      <c r="T1073" s="20" t="str">
        <f t="shared" si="665"/>
        <v/>
      </c>
      <c r="W1073" s="5"/>
      <c r="X1073" s="7"/>
      <c r="Z1073" s="1"/>
      <c r="AA1073" s="1"/>
      <c r="AB1073" s="5"/>
      <c r="AC1073" s="5"/>
      <c r="AD1073" s="1"/>
    </row>
    <row r="1074" spans="1:31" x14ac:dyDescent="0.25">
      <c r="A1074" t="s">
        <v>122</v>
      </c>
      <c r="B1074" t="s">
        <v>936</v>
      </c>
      <c r="C1074">
        <v>17</v>
      </c>
      <c r="D1074">
        <v>1070</v>
      </c>
      <c r="E1074" s="15">
        <v>4.407</v>
      </c>
      <c r="F1074" s="6">
        <f t="shared" si="676"/>
        <v>4.5661249999999995</v>
      </c>
      <c r="G1074">
        <f t="shared" si="658"/>
        <v>8</v>
      </c>
      <c r="H1074">
        <f t="shared" si="666"/>
        <v>242</v>
      </c>
      <c r="I1074" s="5">
        <f t="shared" si="657"/>
        <v>1193.585</v>
      </c>
      <c r="J1074" s="7">
        <f t="shared" si="669"/>
        <v>0</v>
      </c>
      <c r="K1074" t="str">
        <f t="shared" si="667"/>
        <v/>
      </c>
      <c r="M1074" s="20" t="str">
        <f t="shared" si="659"/>
        <v/>
      </c>
      <c r="N1074" s="20" t="str">
        <f>IF($G1074=3,SUM($D1072:D1074),"")</f>
        <v/>
      </c>
      <c r="O1074" s="20" t="str">
        <f t="shared" si="660"/>
        <v/>
      </c>
      <c r="P1074" s="20" t="str">
        <f t="shared" si="661"/>
        <v/>
      </c>
      <c r="Q1074" s="20" t="str">
        <f t="shared" si="662"/>
        <v/>
      </c>
      <c r="R1074" s="20" t="str">
        <f t="shared" si="663"/>
        <v/>
      </c>
      <c r="S1074" s="20">
        <f t="shared" si="664"/>
        <v>16453</v>
      </c>
      <c r="T1074" s="20" t="str">
        <f t="shared" si="665"/>
        <v/>
      </c>
      <c r="W1074" s="5"/>
      <c r="X1074" s="7"/>
      <c r="Z1074" s="1"/>
      <c r="AA1074" s="1"/>
      <c r="AB1074" s="5"/>
      <c r="AC1074" s="5"/>
      <c r="AD1074" s="1"/>
    </row>
    <row r="1075" spans="1:31" x14ac:dyDescent="0.25">
      <c r="A1075" t="s">
        <v>122</v>
      </c>
      <c r="B1075" t="s">
        <v>1934</v>
      </c>
      <c r="C1075">
        <v>15</v>
      </c>
      <c r="D1075">
        <v>1127</v>
      </c>
      <c r="E1075" s="15">
        <v>2.7509999999999999</v>
      </c>
      <c r="F1075" s="6">
        <f t="shared" si="677"/>
        <v>4.3644444444444437</v>
      </c>
      <c r="G1075">
        <f t="shared" si="658"/>
        <v>9</v>
      </c>
      <c r="H1075">
        <f t="shared" si="666"/>
        <v>257</v>
      </c>
      <c r="I1075" s="5">
        <f t="shared" si="657"/>
        <v>1234.8500000000001</v>
      </c>
      <c r="J1075" s="7">
        <f t="shared" si="669"/>
        <v>0</v>
      </c>
      <c r="K1075" t="str">
        <f t="shared" si="667"/>
        <v/>
      </c>
      <c r="M1075" s="20" t="str">
        <f t="shared" si="659"/>
        <v/>
      </c>
      <c r="N1075" s="20" t="str">
        <f>IF($G1075=3,SUM($D1073:D1075),"")</f>
        <v/>
      </c>
      <c r="O1075" s="20" t="str">
        <f t="shared" si="660"/>
        <v/>
      </c>
      <c r="P1075" s="20" t="str">
        <f t="shared" si="661"/>
        <v/>
      </c>
      <c r="Q1075" s="20" t="str">
        <f t="shared" si="662"/>
        <v/>
      </c>
      <c r="R1075" s="20" t="str">
        <f t="shared" si="663"/>
        <v/>
      </c>
      <c r="S1075" s="20" t="str">
        <f t="shared" si="664"/>
        <v/>
      </c>
      <c r="T1075" s="20">
        <f t="shared" si="665"/>
        <v>17580</v>
      </c>
      <c r="W1075" s="5"/>
      <c r="X1075" s="7"/>
      <c r="Z1075" s="1"/>
      <c r="AA1075" s="1"/>
      <c r="AB1075" s="5"/>
      <c r="AC1075" s="5"/>
      <c r="AD1075" s="1"/>
    </row>
    <row r="1076" spans="1:31" x14ac:dyDescent="0.25">
      <c r="A1076" t="s">
        <v>122</v>
      </c>
      <c r="B1076" t="s">
        <v>1027</v>
      </c>
      <c r="C1076">
        <v>15</v>
      </c>
      <c r="D1076">
        <v>1165</v>
      </c>
      <c r="E1076" s="15">
        <v>2.36</v>
      </c>
      <c r="F1076" s="6">
        <f t="shared" si="678"/>
        <v>4.1639999999999997</v>
      </c>
      <c r="G1076">
        <f t="shared" si="658"/>
        <v>10</v>
      </c>
      <c r="H1076">
        <f t="shared" si="666"/>
        <v>272</v>
      </c>
      <c r="I1076" s="5">
        <f t="shared" si="657"/>
        <v>1270.2500000000002</v>
      </c>
      <c r="J1076" s="7">
        <f t="shared" si="669"/>
        <v>4.6700367647058831</v>
      </c>
      <c r="K1076">
        <f t="shared" si="667"/>
        <v>18745</v>
      </c>
      <c r="M1076" s="20" t="str">
        <f t="shared" si="659"/>
        <v/>
      </c>
      <c r="N1076" s="20" t="str">
        <f>IF($G1076=3,SUM($D1074:D1076),"")</f>
        <v/>
      </c>
      <c r="O1076" s="20" t="str">
        <f t="shared" si="660"/>
        <v/>
      </c>
      <c r="P1076" s="20" t="str">
        <f t="shared" si="661"/>
        <v/>
      </c>
      <c r="Q1076" s="20" t="str">
        <f t="shared" si="662"/>
        <v/>
      </c>
      <c r="R1076" s="20" t="str">
        <f t="shared" si="663"/>
        <v/>
      </c>
      <c r="S1076" s="20" t="str">
        <f t="shared" si="664"/>
        <v/>
      </c>
      <c r="T1076" s="20" t="str">
        <f t="shared" si="665"/>
        <v/>
      </c>
      <c r="W1076" s="5"/>
      <c r="X1076" s="7"/>
      <c r="Z1076" s="1"/>
      <c r="AA1076" s="1"/>
      <c r="AB1076" s="5"/>
      <c r="AC1076" s="5"/>
      <c r="AD1076" s="1"/>
    </row>
    <row r="1077" spans="1:31" x14ac:dyDescent="0.25">
      <c r="A1077" t="s">
        <v>126</v>
      </c>
      <c r="B1077" t="s">
        <v>586</v>
      </c>
      <c r="C1077">
        <v>165</v>
      </c>
      <c r="D1077">
        <v>15057</v>
      </c>
      <c r="E1077" s="15">
        <v>7.5620000000000003</v>
      </c>
      <c r="F1077" s="6">
        <f t="shared" si="668"/>
        <v>7.5620000000000003</v>
      </c>
      <c r="G1077">
        <f t="shared" si="658"/>
        <v>1</v>
      </c>
      <c r="H1077">
        <f t="shared" si="666"/>
        <v>165</v>
      </c>
      <c r="I1077" s="5">
        <f t="shared" si="657"/>
        <v>1247.73</v>
      </c>
      <c r="J1077" s="7">
        <f t="shared" si="669"/>
        <v>0</v>
      </c>
      <c r="K1077" t="str">
        <f t="shared" si="667"/>
        <v/>
      </c>
      <c r="M1077" s="20" t="str">
        <f t="shared" si="659"/>
        <v/>
      </c>
      <c r="N1077" s="20" t="str">
        <f>IF($G1077=3,SUM($D1075:D1077),"")</f>
        <v/>
      </c>
      <c r="O1077" s="20" t="str">
        <f t="shared" si="660"/>
        <v/>
      </c>
      <c r="P1077" s="20" t="str">
        <f t="shared" si="661"/>
        <v/>
      </c>
      <c r="Q1077" s="20" t="str">
        <f t="shared" si="662"/>
        <v/>
      </c>
      <c r="R1077" s="20" t="str">
        <f t="shared" si="663"/>
        <v/>
      </c>
      <c r="S1077" s="20" t="str">
        <f t="shared" si="664"/>
        <v/>
      </c>
      <c r="T1077" s="20" t="str">
        <f t="shared" si="665"/>
        <v/>
      </c>
      <c r="W1077" s="5"/>
      <c r="X1077" s="7"/>
      <c r="Z1077" s="1"/>
      <c r="AA1077" s="1"/>
      <c r="AB1077" s="5"/>
      <c r="AC1077" s="5"/>
      <c r="AD1077" s="1"/>
    </row>
    <row r="1078" spans="1:31" x14ac:dyDescent="0.25">
      <c r="A1078" t="s">
        <v>126</v>
      </c>
      <c r="B1078" t="s">
        <v>1052</v>
      </c>
      <c r="C1078">
        <v>132</v>
      </c>
      <c r="D1078">
        <v>11181</v>
      </c>
      <c r="E1078" s="15">
        <v>4.4390000000000001</v>
      </c>
      <c r="F1078" s="6">
        <f t="shared" si="670"/>
        <v>6.0005000000000006</v>
      </c>
      <c r="G1078">
        <f t="shared" si="658"/>
        <v>2</v>
      </c>
      <c r="H1078">
        <f t="shared" si="666"/>
        <v>297</v>
      </c>
      <c r="I1078" s="5">
        <f t="shared" si="657"/>
        <v>1833.6779999999999</v>
      </c>
      <c r="J1078" s="7">
        <f t="shared" si="669"/>
        <v>0</v>
      </c>
      <c r="K1078" t="str">
        <f t="shared" si="667"/>
        <v/>
      </c>
      <c r="M1078" s="20">
        <f t="shared" si="659"/>
        <v>26238</v>
      </c>
      <c r="N1078" s="20" t="str">
        <f>IF($G1078=3,SUM($D1076:D1078),"")</f>
        <v/>
      </c>
      <c r="O1078" s="20" t="str">
        <f t="shared" si="660"/>
        <v/>
      </c>
      <c r="P1078" s="20" t="str">
        <f t="shared" si="661"/>
        <v/>
      </c>
      <c r="Q1078" s="20" t="str">
        <f t="shared" si="662"/>
        <v/>
      </c>
      <c r="R1078" s="20" t="str">
        <f t="shared" si="663"/>
        <v/>
      </c>
      <c r="S1078" s="20" t="str">
        <f t="shared" si="664"/>
        <v/>
      </c>
      <c r="T1078" s="20" t="str">
        <f t="shared" si="665"/>
        <v/>
      </c>
      <c r="W1078" s="5"/>
      <c r="X1078" s="7"/>
      <c r="Z1078" s="5"/>
      <c r="AA1078" s="1"/>
      <c r="AB1078" s="5"/>
      <c r="AC1078" s="5"/>
      <c r="AD1078" s="1"/>
      <c r="AE1078" s="5"/>
    </row>
    <row r="1079" spans="1:31" x14ac:dyDescent="0.25">
      <c r="A1079" t="s">
        <v>126</v>
      </c>
      <c r="B1079" t="s">
        <v>587</v>
      </c>
      <c r="C1079">
        <v>82</v>
      </c>
      <c r="D1079">
        <v>8193</v>
      </c>
      <c r="E1079" s="15">
        <v>12.327999999999999</v>
      </c>
      <c r="F1079" s="6">
        <f t="shared" si="671"/>
        <v>8.1096666666666675</v>
      </c>
      <c r="G1079">
        <f t="shared" si="658"/>
        <v>3</v>
      </c>
      <c r="H1079">
        <f t="shared" si="666"/>
        <v>379</v>
      </c>
      <c r="I1079" s="5">
        <f t="shared" si="657"/>
        <v>2844.5739999999996</v>
      </c>
      <c r="J1079" s="7">
        <f t="shared" si="669"/>
        <v>0</v>
      </c>
      <c r="K1079" t="str">
        <f t="shared" si="667"/>
        <v/>
      </c>
      <c r="M1079" s="20" t="str">
        <f t="shared" si="659"/>
        <v/>
      </c>
      <c r="N1079" s="20">
        <f>IF($G1079=3,SUM($D1077:D1079),"")</f>
        <v>34431</v>
      </c>
      <c r="O1079" s="20" t="str">
        <f t="shared" si="660"/>
        <v/>
      </c>
      <c r="P1079" s="20" t="str">
        <f t="shared" si="661"/>
        <v/>
      </c>
      <c r="Q1079" s="20" t="str">
        <f t="shared" si="662"/>
        <v/>
      </c>
      <c r="R1079" s="20" t="str">
        <f t="shared" si="663"/>
        <v/>
      </c>
      <c r="S1079" s="20" t="str">
        <f t="shared" si="664"/>
        <v/>
      </c>
      <c r="T1079" s="20" t="str">
        <f t="shared" si="665"/>
        <v/>
      </c>
      <c r="W1079" s="5"/>
      <c r="X1079" s="7"/>
      <c r="Z1079" s="1"/>
      <c r="AA1079" s="1"/>
      <c r="AB1079" s="5"/>
      <c r="AC1079" s="5"/>
      <c r="AD1079" s="1"/>
    </row>
    <row r="1080" spans="1:31" x14ac:dyDescent="0.25">
      <c r="A1080" t="s">
        <v>126</v>
      </c>
      <c r="B1080" t="s">
        <v>678</v>
      </c>
      <c r="C1080">
        <v>56</v>
      </c>
      <c r="D1080">
        <v>5612</v>
      </c>
      <c r="E1080" s="15">
        <v>5.5540000000000003</v>
      </c>
      <c r="F1080" s="6">
        <f t="shared" si="672"/>
        <v>7.4707500000000007</v>
      </c>
      <c r="G1080">
        <f t="shared" si="658"/>
        <v>4</v>
      </c>
      <c r="H1080">
        <f t="shared" si="666"/>
        <v>435</v>
      </c>
      <c r="I1080" s="5">
        <f t="shared" si="657"/>
        <v>3155.5979999999995</v>
      </c>
      <c r="J1080" s="7">
        <f t="shared" si="669"/>
        <v>0</v>
      </c>
      <c r="K1080" t="str">
        <f t="shared" si="667"/>
        <v/>
      </c>
      <c r="M1080" s="20" t="str">
        <f t="shared" si="659"/>
        <v/>
      </c>
      <c r="N1080" s="20" t="str">
        <f>IF($G1080=3,SUM($D1078:D1080),"")</f>
        <v/>
      </c>
      <c r="O1080" s="20">
        <f t="shared" si="660"/>
        <v>40043</v>
      </c>
      <c r="P1080" s="20" t="str">
        <f t="shared" si="661"/>
        <v/>
      </c>
      <c r="Q1080" s="20" t="str">
        <f t="shared" si="662"/>
        <v/>
      </c>
      <c r="R1080" s="20" t="str">
        <f t="shared" si="663"/>
        <v/>
      </c>
      <c r="S1080" s="20" t="str">
        <f t="shared" si="664"/>
        <v/>
      </c>
      <c r="T1080" s="20" t="str">
        <f t="shared" si="665"/>
        <v/>
      </c>
      <c r="W1080" s="5"/>
      <c r="X1080" s="7"/>
      <c r="Z1080" s="1"/>
      <c r="AA1080" s="1"/>
      <c r="AB1080" s="5"/>
      <c r="AC1080" s="5"/>
      <c r="AD1080" s="1"/>
    </row>
    <row r="1081" spans="1:31" x14ac:dyDescent="0.25">
      <c r="A1081" t="s">
        <v>126</v>
      </c>
      <c r="B1081" t="s">
        <v>1055</v>
      </c>
      <c r="C1081">
        <v>10</v>
      </c>
      <c r="D1081">
        <v>925</v>
      </c>
      <c r="E1081" s="15">
        <v>4.1849999999999996</v>
      </c>
      <c r="F1081" s="6">
        <f t="shared" si="673"/>
        <v>6.813600000000001</v>
      </c>
      <c r="G1081">
        <f t="shared" si="658"/>
        <v>5</v>
      </c>
      <c r="H1081">
        <f t="shared" si="666"/>
        <v>445</v>
      </c>
      <c r="I1081" s="5">
        <f t="shared" si="657"/>
        <v>3197.4479999999994</v>
      </c>
      <c r="J1081" s="7">
        <f t="shared" si="669"/>
        <v>0</v>
      </c>
      <c r="K1081" t="str">
        <f t="shared" si="667"/>
        <v/>
      </c>
      <c r="M1081" s="20" t="str">
        <f t="shared" si="659"/>
        <v/>
      </c>
      <c r="N1081" s="20" t="str">
        <f>IF($G1081=3,SUM($D1079:D1081),"")</f>
        <v/>
      </c>
      <c r="O1081" s="20" t="str">
        <f t="shared" si="660"/>
        <v/>
      </c>
      <c r="P1081" s="20">
        <f t="shared" si="661"/>
        <v>14730</v>
      </c>
      <c r="Q1081" s="20" t="str">
        <f t="shared" si="662"/>
        <v/>
      </c>
      <c r="R1081" s="20" t="str">
        <f t="shared" si="663"/>
        <v/>
      </c>
      <c r="S1081" s="20" t="str">
        <f t="shared" si="664"/>
        <v/>
      </c>
      <c r="T1081" s="20" t="str">
        <f t="shared" si="665"/>
        <v/>
      </c>
      <c r="W1081" s="5"/>
      <c r="X1081" s="7"/>
      <c r="Z1081" s="1"/>
      <c r="AA1081" s="1"/>
      <c r="AB1081" s="5"/>
      <c r="AC1081" s="5"/>
      <c r="AD1081" s="1"/>
    </row>
    <row r="1082" spans="1:31" x14ac:dyDescent="0.25">
      <c r="A1082" t="s">
        <v>126</v>
      </c>
      <c r="B1082" t="s">
        <v>1935</v>
      </c>
      <c r="C1082">
        <v>8</v>
      </c>
      <c r="D1082">
        <v>667</v>
      </c>
      <c r="E1082" s="15">
        <v>6.399</v>
      </c>
      <c r="F1082" s="6">
        <f t="shared" si="674"/>
        <v>6.7445000000000013</v>
      </c>
      <c r="G1082">
        <f t="shared" si="658"/>
        <v>6</v>
      </c>
      <c r="H1082">
        <f t="shared" si="666"/>
        <v>453</v>
      </c>
      <c r="I1082" s="5">
        <f t="shared" si="657"/>
        <v>3248.6399999999994</v>
      </c>
      <c r="J1082" s="7">
        <f t="shared" si="669"/>
        <v>0</v>
      </c>
      <c r="K1082" t="str">
        <f t="shared" si="667"/>
        <v/>
      </c>
      <c r="M1082" s="20" t="str">
        <f t="shared" si="659"/>
        <v/>
      </c>
      <c r="N1082" s="20" t="str">
        <f>IF($G1082=3,SUM($D1080:D1082),"")</f>
        <v/>
      </c>
      <c r="O1082" s="20" t="str">
        <f t="shared" si="660"/>
        <v/>
      </c>
      <c r="P1082" s="20" t="str">
        <f t="shared" si="661"/>
        <v/>
      </c>
      <c r="Q1082" s="20">
        <f t="shared" si="662"/>
        <v>41635</v>
      </c>
      <c r="R1082" s="20" t="str">
        <f t="shared" si="663"/>
        <v/>
      </c>
      <c r="S1082" s="20" t="str">
        <f t="shared" si="664"/>
        <v/>
      </c>
      <c r="T1082" s="20" t="str">
        <f t="shared" si="665"/>
        <v/>
      </c>
      <c r="W1082" s="5"/>
      <c r="X1082" s="7"/>
      <c r="Z1082" s="1"/>
      <c r="AA1082" s="1"/>
      <c r="AB1082" s="5"/>
      <c r="AC1082" s="5"/>
      <c r="AD1082" s="1"/>
    </row>
    <row r="1083" spans="1:31" x14ac:dyDescent="0.25">
      <c r="A1083" t="s">
        <v>126</v>
      </c>
      <c r="B1083" t="s">
        <v>126</v>
      </c>
      <c r="C1083">
        <v>7</v>
      </c>
      <c r="D1083">
        <v>925</v>
      </c>
      <c r="E1083" s="15">
        <v>3.3210000000000002</v>
      </c>
      <c r="F1083" s="6">
        <f t="shared" si="675"/>
        <v>6.2554285714285722</v>
      </c>
      <c r="G1083">
        <f t="shared" si="658"/>
        <v>7</v>
      </c>
      <c r="H1083">
        <f t="shared" si="666"/>
        <v>460</v>
      </c>
      <c r="I1083" s="5">
        <f t="shared" si="657"/>
        <v>3271.8869999999993</v>
      </c>
      <c r="J1083" s="7">
        <f t="shared" si="669"/>
        <v>0</v>
      </c>
      <c r="K1083" t="str">
        <f t="shared" si="667"/>
        <v/>
      </c>
      <c r="M1083" s="20" t="str">
        <f t="shared" si="659"/>
        <v/>
      </c>
      <c r="N1083" s="20" t="str">
        <f>IF($G1083=3,SUM($D1081:D1083),"")</f>
        <v/>
      </c>
      <c r="O1083" s="20" t="str">
        <f t="shared" si="660"/>
        <v/>
      </c>
      <c r="P1083" s="20" t="str">
        <f t="shared" si="661"/>
        <v/>
      </c>
      <c r="Q1083" s="20" t="str">
        <f t="shared" si="662"/>
        <v/>
      </c>
      <c r="R1083" s="20">
        <f t="shared" si="663"/>
        <v>42560</v>
      </c>
      <c r="S1083" s="20" t="str">
        <f t="shared" si="664"/>
        <v/>
      </c>
      <c r="T1083" s="20" t="str">
        <f t="shared" si="665"/>
        <v/>
      </c>
      <c r="W1083" s="5"/>
      <c r="X1083" s="7"/>
      <c r="Z1083" s="1"/>
      <c r="AA1083" s="1"/>
      <c r="AB1083" s="5"/>
      <c r="AC1083" s="5"/>
      <c r="AD1083" s="1"/>
    </row>
    <row r="1084" spans="1:31" x14ac:dyDescent="0.25">
      <c r="A1084" t="s">
        <v>126</v>
      </c>
      <c r="B1084" t="s">
        <v>1936</v>
      </c>
      <c r="C1084">
        <v>7</v>
      </c>
      <c r="D1084">
        <v>894</v>
      </c>
      <c r="E1084" s="15">
        <v>2.1110000000000002</v>
      </c>
      <c r="F1084" s="6">
        <f t="shared" si="676"/>
        <v>5.7373750000000001</v>
      </c>
      <c r="G1084">
        <f t="shared" si="658"/>
        <v>8</v>
      </c>
      <c r="H1084">
        <f t="shared" si="666"/>
        <v>467</v>
      </c>
      <c r="I1084" s="5">
        <f t="shared" si="657"/>
        <v>3286.6639999999993</v>
      </c>
      <c r="J1084" s="7">
        <f t="shared" si="669"/>
        <v>0</v>
      </c>
      <c r="K1084" t="str">
        <f t="shared" si="667"/>
        <v/>
      </c>
      <c r="M1084" s="20" t="str">
        <f t="shared" si="659"/>
        <v/>
      </c>
      <c r="N1084" s="20" t="str">
        <f>IF($G1084=3,SUM($D1082:D1084),"")</f>
        <v/>
      </c>
      <c r="O1084" s="20" t="str">
        <f t="shared" si="660"/>
        <v/>
      </c>
      <c r="P1084" s="20" t="str">
        <f t="shared" si="661"/>
        <v/>
      </c>
      <c r="Q1084" s="20" t="str">
        <f t="shared" si="662"/>
        <v/>
      </c>
      <c r="R1084" s="20" t="str">
        <f t="shared" si="663"/>
        <v/>
      </c>
      <c r="S1084" s="20">
        <f t="shared" si="664"/>
        <v>43454</v>
      </c>
      <c r="T1084" s="20" t="str">
        <f t="shared" si="665"/>
        <v/>
      </c>
      <c r="W1084" s="5"/>
      <c r="X1084" s="7"/>
      <c r="Z1084" s="1"/>
      <c r="AA1084" s="1"/>
      <c r="AB1084" s="5"/>
      <c r="AC1084" s="5"/>
      <c r="AD1084" s="1"/>
    </row>
    <row r="1085" spans="1:31" x14ac:dyDescent="0.25">
      <c r="A1085" t="s">
        <v>126</v>
      </c>
      <c r="B1085" t="s">
        <v>1054</v>
      </c>
      <c r="C1085">
        <v>5</v>
      </c>
      <c r="D1085">
        <v>568</v>
      </c>
      <c r="E1085" s="15">
        <v>3.1829999999999998</v>
      </c>
      <c r="F1085" s="6">
        <f t="shared" si="677"/>
        <v>5.4535555555555559</v>
      </c>
      <c r="G1085">
        <f t="shared" si="658"/>
        <v>9</v>
      </c>
      <c r="H1085">
        <f t="shared" si="666"/>
        <v>472</v>
      </c>
      <c r="I1085" s="5">
        <f t="shared" si="657"/>
        <v>3302.5789999999993</v>
      </c>
      <c r="J1085" s="7">
        <f t="shared" si="669"/>
        <v>0</v>
      </c>
      <c r="K1085" t="str">
        <f t="shared" si="667"/>
        <v/>
      </c>
      <c r="M1085" s="20" t="str">
        <f t="shared" si="659"/>
        <v/>
      </c>
      <c r="N1085" s="20" t="str">
        <f>IF($G1085=3,SUM($D1083:D1085),"")</f>
        <v/>
      </c>
      <c r="O1085" s="20" t="str">
        <f t="shared" si="660"/>
        <v/>
      </c>
      <c r="P1085" s="20" t="str">
        <f t="shared" si="661"/>
        <v/>
      </c>
      <c r="Q1085" s="20" t="str">
        <f t="shared" si="662"/>
        <v/>
      </c>
      <c r="R1085" s="20" t="str">
        <f t="shared" si="663"/>
        <v/>
      </c>
      <c r="S1085" s="20" t="str">
        <f t="shared" si="664"/>
        <v/>
      </c>
      <c r="T1085" s="20">
        <f t="shared" si="665"/>
        <v>44022</v>
      </c>
      <c r="W1085" s="5"/>
      <c r="X1085" s="7"/>
      <c r="Z1085" s="1"/>
      <c r="AA1085" s="1"/>
      <c r="AB1085" s="5"/>
      <c r="AC1085" s="5"/>
      <c r="AD1085" s="1"/>
    </row>
    <row r="1086" spans="1:31" x14ac:dyDescent="0.25">
      <c r="A1086" t="s">
        <v>126</v>
      </c>
      <c r="B1086" t="s">
        <v>1053</v>
      </c>
      <c r="C1086">
        <v>4</v>
      </c>
      <c r="D1086">
        <v>335</v>
      </c>
      <c r="E1086" s="15">
        <v>2.3239999999999998</v>
      </c>
      <c r="F1086" s="6">
        <f t="shared" si="678"/>
        <v>5.1406000000000001</v>
      </c>
      <c r="G1086">
        <f t="shared" si="658"/>
        <v>10</v>
      </c>
      <c r="H1086">
        <f t="shared" si="666"/>
        <v>476</v>
      </c>
      <c r="I1086" s="5">
        <f t="shared" si="657"/>
        <v>3311.8749999999991</v>
      </c>
      <c r="J1086" s="7">
        <f t="shared" si="669"/>
        <v>6.9577205882352926</v>
      </c>
      <c r="K1086">
        <f t="shared" si="667"/>
        <v>44357</v>
      </c>
      <c r="M1086" s="20" t="str">
        <f t="shared" si="659"/>
        <v/>
      </c>
      <c r="N1086" s="20" t="str">
        <f>IF($G1086=3,SUM($D1084:D1086),"")</f>
        <v/>
      </c>
      <c r="O1086" s="20" t="str">
        <f t="shared" si="660"/>
        <v/>
      </c>
      <c r="P1086" s="20" t="str">
        <f t="shared" si="661"/>
        <v/>
      </c>
      <c r="Q1086" s="20" t="str">
        <f t="shared" si="662"/>
        <v/>
      </c>
      <c r="R1086" s="20" t="str">
        <f t="shared" si="663"/>
        <v/>
      </c>
      <c r="S1086" s="20" t="str">
        <f t="shared" si="664"/>
        <v/>
      </c>
      <c r="T1086" s="20" t="str">
        <f t="shared" si="665"/>
        <v/>
      </c>
      <c r="W1086" s="5"/>
      <c r="X1086" s="7"/>
      <c r="Z1086" s="1"/>
      <c r="AA1086" s="1"/>
      <c r="AB1086" s="5"/>
      <c r="AC1086" s="5"/>
      <c r="AD1086" s="1"/>
    </row>
    <row r="1087" spans="1:31" x14ac:dyDescent="0.25">
      <c r="A1087" t="s">
        <v>127</v>
      </c>
      <c r="B1087" t="s">
        <v>453</v>
      </c>
      <c r="C1087">
        <v>228</v>
      </c>
      <c r="D1087">
        <v>23896</v>
      </c>
      <c r="E1087" s="15">
        <v>6.1310000000000002</v>
      </c>
      <c r="F1087" s="6">
        <f t="shared" si="668"/>
        <v>6.1310000000000002</v>
      </c>
      <c r="G1087">
        <f t="shared" si="658"/>
        <v>1</v>
      </c>
      <c r="H1087">
        <f t="shared" si="666"/>
        <v>228</v>
      </c>
      <c r="I1087" s="5">
        <f t="shared" si="657"/>
        <v>1397.8679999999999</v>
      </c>
      <c r="J1087" s="7">
        <f t="shared" si="669"/>
        <v>0</v>
      </c>
      <c r="K1087" t="str">
        <f t="shared" si="667"/>
        <v/>
      </c>
      <c r="M1087" s="20" t="str">
        <f t="shared" si="659"/>
        <v/>
      </c>
      <c r="N1087" s="20" t="str">
        <f>IF($G1087=3,SUM($D1085:D1087),"")</f>
        <v/>
      </c>
      <c r="O1087" s="20" t="str">
        <f t="shared" si="660"/>
        <v/>
      </c>
      <c r="P1087" s="20" t="str">
        <f t="shared" si="661"/>
        <v/>
      </c>
      <c r="Q1087" s="20" t="str">
        <f t="shared" si="662"/>
        <v/>
      </c>
      <c r="R1087" s="20" t="str">
        <f t="shared" si="663"/>
        <v/>
      </c>
      <c r="S1087" s="20" t="str">
        <f t="shared" si="664"/>
        <v/>
      </c>
      <c r="T1087" s="20" t="str">
        <f t="shared" si="665"/>
        <v/>
      </c>
      <c r="W1087" s="5"/>
      <c r="X1087" s="7"/>
      <c r="Z1087" s="1"/>
      <c r="AA1087" s="1"/>
      <c r="AB1087" s="5"/>
      <c r="AC1087" s="5"/>
      <c r="AD1087" s="1"/>
    </row>
    <row r="1088" spans="1:31" x14ac:dyDescent="0.25">
      <c r="A1088" t="s">
        <v>127</v>
      </c>
      <c r="B1088" t="s">
        <v>1106</v>
      </c>
      <c r="C1088">
        <v>150</v>
      </c>
      <c r="D1088">
        <v>12552</v>
      </c>
      <c r="E1088" s="15">
        <v>3.7330000000000001</v>
      </c>
      <c r="F1088" s="6">
        <f t="shared" si="670"/>
        <v>4.9320000000000004</v>
      </c>
      <c r="G1088">
        <f t="shared" si="658"/>
        <v>2</v>
      </c>
      <c r="H1088">
        <f t="shared" si="666"/>
        <v>378</v>
      </c>
      <c r="I1088" s="5">
        <f t="shared" si="657"/>
        <v>1957.818</v>
      </c>
      <c r="J1088" s="7">
        <f t="shared" si="669"/>
        <v>0</v>
      </c>
      <c r="K1088" t="str">
        <f t="shared" si="667"/>
        <v/>
      </c>
      <c r="M1088" s="20">
        <f t="shared" si="659"/>
        <v>36448</v>
      </c>
      <c r="N1088" s="20" t="str">
        <f>IF($G1088=3,SUM($D1086:D1088),"")</f>
        <v/>
      </c>
      <c r="O1088" s="20" t="str">
        <f t="shared" si="660"/>
        <v/>
      </c>
      <c r="P1088" s="20" t="str">
        <f t="shared" si="661"/>
        <v/>
      </c>
      <c r="Q1088" s="20" t="str">
        <f t="shared" si="662"/>
        <v/>
      </c>
      <c r="R1088" s="20" t="str">
        <f t="shared" si="663"/>
        <v/>
      </c>
      <c r="S1088" s="20" t="str">
        <f t="shared" si="664"/>
        <v/>
      </c>
      <c r="T1088" s="20" t="str">
        <f t="shared" si="665"/>
        <v/>
      </c>
      <c r="W1088" s="5"/>
      <c r="X1088" s="7"/>
      <c r="Z1088" s="5"/>
      <c r="AA1088" s="1"/>
      <c r="AB1088" s="5"/>
      <c r="AC1088" s="5"/>
      <c r="AD1088" s="1"/>
      <c r="AE1088" s="5"/>
    </row>
    <row r="1089" spans="1:31" x14ac:dyDescent="0.25">
      <c r="A1089" t="s">
        <v>127</v>
      </c>
      <c r="B1089" t="s">
        <v>511</v>
      </c>
      <c r="C1089">
        <v>33</v>
      </c>
      <c r="D1089">
        <v>2987</v>
      </c>
      <c r="E1089" s="15">
        <v>4.38</v>
      </c>
      <c r="F1089" s="6">
        <f t="shared" si="671"/>
        <v>4.7480000000000002</v>
      </c>
      <c r="G1089">
        <f t="shared" si="658"/>
        <v>3</v>
      </c>
      <c r="H1089">
        <f t="shared" si="666"/>
        <v>411</v>
      </c>
      <c r="I1089" s="5">
        <f t="shared" si="657"/>
        <v>2102.3580000000002</v>
      </c>
      <c r="J1089" s="7">
        <f t="shared" si="669"/>
        <v>0</v>
      </c>
      <c r="K1089" t="str">
        <f t="shared" si="667"/>
        <v/>
      </c>
      <c r="M1089" s="20" t="str">
        <f t="shared" si="659"/>
        <v/>
      </c>
      <c r="N1089" s="20">
        <f>IF($G1089=3,SUM($D1087:D1089),"")</f>
        <v>39435</v>
      </c>
      <c r="O1089" s="20" t="str">
        <f t="shared" si="660"/>
        <v/>
      </c>
      <c r="P1089" s="20" t="str">
        <f t="shared" si="661"/>
        <v/>
      </c>
      <c r="Q1089" s="20" t="str">
        <f t="shared" si="662"/>
        <v/>
      </c>
      <c r="R1089" s="20" t="str">
        <f t="shared" si="663"/>
        <v/>
      </c>
      <c r="S1089" s="20" t="str">
        <f t="shared" si="664"/>
        <v/>
      </c>
      <c r="T1089" s="20" t="str">
        <f t="shared" si="665"/>
        <v/>
      </c>
      <c r="W1089" s="5"/>
      <c r="X1089" s="7"/>
      <c r="Z1089" s="1"/>
      <c r="AA1089" s="1"/>
      <c r="AB1089" s="5"/>
      <c r="AC1089" s="5"/>
      <c r="AD1089" s="1"/>
    </row>
    <row r="1090" spans="1:31" x14ac:dyDescent="0.25">
      <c r="A1090" t="s">
        <v>127</v>
      </c>
      <c r="B1090" t="s">
        <v>1108</v>
      </c>
      <c r="C1090">
        <v>21</v>
      </c>
      <c r="D1090">
        <v>1584</v>
      </c>
      <c r="E1090" s="15">
        <v>2.202</v>
      </c>
      <c r="F1090" s="6">
        <f t="shared" si="672"/>
        <v>4.1114999999999995</v>
      </c>
      <c r="G1090">
        <f t="shared" si="658"/>
        <v>4</v>
      </c>
      <c r="H1090">
        <f t="shared" si="666"/>
        <v>432</v>
      </c>
      <c r="I1090" s="5">
        <f t="shared" ref="I1090:I1153" si="679">IF(G1089&gt;G1090,E1090*C1090,E1090*C1090+I1089)</f>
        <v>2148.6000000000004</v>
      </c>
      <c r="J1090" s="7">
        <f t="shared" si="669"/>
        <v>0</v>
      </c>
      <c r="K1090" t="str">
        <f t="shared" si="667"/>
        <v/>
      </c>
      <c r="M1090" s="20" t="str">
        <f t="shared" si="659"/>
        <v/>
      </c>
      <c r="N1090" s="20" t="str">
        <f>IF($G1090=3,SUM($D1088:D1090),"")</f>
        <v/>
      </c>
      <c r="O1090" s="20">
        <f t="shared" si="660"/>
        <v>41019</v>
      </c>
      <c r="P1090" s="20" t="str">
        <f t="shared" si="661"/>
        <v/>
      </c>
      <c r="Q1090" s="20" t="str">
        <f t="shared" si="662"/>
        <v/>
      </c>
      <c r="R1090" s="20" t="str">
        <f t="shared" si="663"/>
        <v/>
      </c>
      <c r="S1090" s="20" t="str">
        <f t="shared" si="664"/>
        <v/>
      </c>
      <c r="T1090" s="20" t="str">
        <f t="shared" si="665"/>
        <v/>
      </c>
      <c r="W1090" s="5"/>
      <c r="X1090" s="7"/>
      <c r="Z1090" s="1"/>
      <c r="AA1090" s="1"/>
      <c r="AB1090" s="5"/>
      <c r="AC1090" s="5"/>
      <c r="AD1090" s="1"/>
    </row>
    <row r="1091" spans="1:31" x14ac:dyDescent="0.25">
      <c r="A1091" t="s">
        <v>127</v>
      </c>
      <c r="B1091" t="s">
        <v>1107</v>
      </c>
      <c r="C1091">
        <v>17</v>
      </c>
      <c r="D1091">
        <v>1253</v>
      </c>
      <c r="E1091" s="15">
        <v>2.7770000000000001</v>
      </c>
      <c r="F1091" s="6">
        <f t="shared" si="673"/>
        <v>3.8445999999999998</v>
      </c>
      <c r="G1091">
        <f t="shared" si="658"/>
        <v>5</v>
      </c>
      <c r="H1091">
        <f t="shared" si="666"/>
        <v>449</v>
      </c>
      <c r="I1091" s="5">
        <f t="shared" si="679"/>
        <v>2195.8090000000002</v>
      </c>
      <c r="J1091" s="7">
        <f t="shared" si="669"/>
        <v>0</v>
      </c>
      <c r="K1091" t="str">
        <f t="shared" si="667"/>
        <v/>
      </c>
      <c r="M1091" s="20" t="str">
        <f t="shared" si="659"/>
        <v/>
      </c>
      <c r="N1091" s="20" t="str">
        <f>IF($G1091=3,SUM($D1089:D1091),"")</f>
        <v/>
      </c>
      <c r="O1091" s="20" t="str">
        <f t="shared" si="660"/>
        <v/>
      </c>
      <c r="P1091" s="20">
        <f t="shared" si="661"/>
        <v>5824</v>
      </c>
      <c r="Q1091" s="20" t="str">
        <f t="shared" si="662"/>
        <v/>
      </c>
      <c r="R1091" s="20" t="str">
        <f t="shared" si="663"/>
        <v/>
      </c>
      <c r="S1091" s="20" t="str">
        <f t="shared" si="664"/>
        <v/>
      </c>
      <c r="T1091" s="20" t="str">
        <f t="shared" si="665"/>
        <v/>
      </c>
      <c r="W1091" s="5"/>
      <c r="X1091" s="7"/>
      <c r="Z1091" s="1"/>
      <c r="AA1091" s="1"/>
      <c r="AB1091" s="5"/>
      <c r="AC1091" s="5"/>
      <c r="AD1091" s="1"/>
    </row>
    <row r="1092" spans="1:31" x14ac:dyDescent="0.25">
      <c r="A1092" t="s">
        <v>127</v>
      </c>
      <c r="B1092" t="s">
        <v>970</v>
      </c>
      <c r="C1092">
        <v>16</v>
      </c>
      <c r="D1092">
        <v>1014</v>
      </c>
      <c r="E1092" s="15">
        <v>3.0619999999999998</v>
      </c>
      <c r="F1092" s="6">
        <f t="shared" si="674"/>
        <v>3.7141666666666668</v>
      </c>
      <c r="G1092">
        <f t="shared" ref="G1092:G1155" si="680">IF(A1092=A1091,G1091+1,1)</f>
        <v>6</v>
      </c>
      <c r="H1092">
        <f t="shared" si="666"/>
        <v>465</v>
      </c>
      <c r="I1092" s="5">
        <f t="shared" si="679"/>
        <v>2244.8010000000004</v>
      </c>
      <c r="J1092" s="7">
        <f t="shared" si="669"/>
        <v>0</v>
      </c>
      <c r="K1092" t="str">
        <f t="shared" si="667"/>
        <v/>
      </c>
      <c r="M1092" s="20" t="str">
        <f t="shared" ref="M1092:M1155" si="681">IF($G1092=2,SUM($D1091:$D1092),"")</f>
        <v/>
      </c>
      <c r="N1092" s="20" t="str">
        <f>IF($G1092=3,SUM($D1090:D1092),"")</f>
        <v/>
      </c>
      <c r="O1092" s="20" t="str">
        <f t="shared" si="660"/>
        <v/>
      </c>
      <c r="P1092" s="20" t="str">
        <f t="shared" si="661"/>
        <v/>
      </c>
      <c r="Q1092" s="20">
        <f t="shared" si="662"/>
        <v>43286</v>
      </c>
      <c r="R1092" s="20" t="str">
        <f t="shared" si="663"/>
        <v/>
      </c>
      <c r="S1092" s="20" t="str">
        <f t="shared" si="664"/>
        <v/>
      </c>
      <c r="T1092" s="20" t="str">
        <f t="shared" si="665"/>
        <v/>
      </c>
      <c r="W1092" s="5"/>
      <c r="X1092" s="7"/>
      <c r="Z1092" s="1"/>
      <c r="AA1092" s="1"/>
      <c r="AB1092" s="5"/>
      <c r="AC1092" s="5"/>
      <c r="AD1092" s="1"/>
    </row>
    <row r="1093" spans="1:31" x14ac:dyDescent="0.25">
      <c r="A1093" t="s">
        <v>127</v>
      </c>
      <c r="B1093" t="s">
        <v>696</v>
      </c>
      <c r="C1093">
        <v>8</v>
      </c>
      <c r="D1093">
        <v>1743</v>
      </c>
      <c r="E1093" s="15">
        <v>1.1240000000000001</v>
      </c>
      <c r="F1093" s="6">
        <f t="shared" si="675"/>
        <v>3.3441428571428569</v>
      </c>
      <c r="G1093">
        <f t="shared" si="680"/>
        <v>7</v>
      </c>
      <c r="H1093">
        <f t="shared" si="666"/>
        <v>473</v>
      </c>
      <c r="I1093" s="5">
        <f t="shared" si="679"/>
        <v>2253.7930000000006</v>
      </c>
      <c r="J1093" s="7">
        <f t="shared" si="669"/>
        <v>0</v>
      </c>
      <c r="K1093" t="str">
        <f t="shared" si="667"/>
        <v/>
      </c>
      <c r="M1093" s="20" t="str">
        <f t="shared" si="681"/>
        <v/>
      </c>
      <c r="N1093" s="20" t="str">
        <f>IF($G1093=3,SUM($D1091:D1093),"")</f>
        <v/>
      </c>
      <c r="O1093" s="20" t="str">
        <f t="shared" si="660"/>
        <v/>
      </c>
      <c r="P1093" s="20" t="str">
        <f t="shared" si="661"/>
        <v/>
      </c>
      <c r="Q1093" s="20" t="str">
        <f t="shared" si="662"/>
        <v/>
      </c>
      <c r="R1093" s="20">
        <f t="shared" si="663"/>
        <v>45029</v>
      </c>
      <c r="S1093" s="20" t="str">
        <f t="shared" si="664"/>
        <v/>
      </c>
      <c r="T1093" s="20" t="str">
        <f t="shared" si="665"/>
        <v/>
      </c>
      <c r="W1093" s="5"/>
      <c r="X1093" s="7"/>
      <c r="Z1093" s="1"/>
      <c r="AA1093" s="1"/>
      <c r="AB1093" s="5"/>
      <c r="AC1093" s="5"/>
      <c r="AD1093" s="1"/>
    </row>
    <row r="1094" spans="1:31" x14ac:dyDescent="0.25">
      <c r="A1094" t="s">
        <v>127</v>
      </c>
      <c r="B1094" t="s">
        <v>1109</v>
      </c>
      <c r="C1094">
        <v>5</v>
      </c>
      <c r="D1094">
        <v>333</v>
      </c>
      <c r="E1094" s="15">
        <v>2.7360000000000002</v>
      </c>
      <c r="F1094" s="6">
        <f t="shared" si="676"/>
        <v>3.2681249999999999</v>
      </c>
      <c r="G1094">
        <f t="shared" si="680"/>
        <v>8</v>
      </c>
      <c r="H1094">
        <f t="shared" si="666"/>
        <v>478</v>
      </c>
      <c r="I1094" s="5">
        <f t="shared" si="679"/>
        <v>2267.4730000000004</v>
      </c>
      <c r="J1094" s="7">
        <f t="shared" si="669"/>
        <v>0</v>
      </c>
      <c r="K1094" t="str">
        <f t="shared" si="667"/>
        <v/>
      </c>
      <c r="M1094" s="20" t="str">
        <f t="shared" si="681"/>
        <v/>
      </c>
      <c r="N1094" s="20" t="str">
        <f>IF($G1094=3,SUM($D1092:D1094),"")</f>
        <v/>
      </c>
      <c r="O1094" s="20" t="str">
        <f t="shared" ref="O1094:O1157" si="682">IF(G1094=4,SUM(D1091:D1094),"")</f>
        <v/>
      </c>
      <c r="P1094" s="20" t="str">
        <f t="shared" si="661"/>
        <v/>
      </c>
      <c r="Q1094" s="20" t="str">
        <f t="shared" si="662"/>
        <v/>
      </c>
      <c r="R1094" s="20" t="str">
        <f t="shared" si="663"/>
        <v/>
      </c>
      <c r="S1094" s="20">
        <f t="shared" si="664"/>
        <v>45362</v>
      </c>
      <c r="T1094" s="20" t="str">
        <f t="shared" si="665"/>
        <v/>
      </c>
      <c r="W1094" s="5"/>
      <c r="X1094" s="7"/>
      <c r="Z1094" s="1"/>
      <c r="AA1094" s="1"/>
      <c r="AB1094" s="5"/>
      <c r="AC1094" s="5"/>
      <c r="AD1094" s="1"/>
    </row>
    <row r="1095" spans="1:31" x14ac:dyDescent="0.25">
      <c r="A1095" t="s">
        <v>127</v>
      </c>
      <c r="B1095" t="s">
        <v>1110</v>
      </c>
      <c r="C1095">
        <v>4</v>
      </c>
      <c r="D1095">
        <v>223</v>
      </c>
      <c r="E1095" s="15">
        <v>2.1859999999999999</v>
      </c>
      <c r="F1095" s="6">
        <f t="shared" si="677"/>
        <v>3.1478888888888887</v>
      </c>
      <c r="G1095">
        <f t="shared" si="680"/>
        <v>9</v>
      </c>
      <c r="H1095">
        <f t="shared" si="666"/>
        <v>482</v>
      </c>
      <c r="I1095" s="5">
        <f t="shared" si="679"/>
        <v>2276.2170000000006</v>
      </c>
      <c r="J1095" s="7">
        <f t="shared" si="669"/>
        <v>0</v>
      </c>
      <c r="K1095" t="str">
        <f t="shared" si="667"/>
        <v/>
      </c>
      <c r="M1095" s="20" t="str">
        <f t="shared" si="681"/>
        <v/>
      </c>
      <c r="N1095" s="20" t="str">
        <f>IF($G1095=3,SUM($D1093:D1095),"")</f>
        <v/>
      </c>
      <c r="O1095" s="20" t="str">
        <f t="shared" si="682"/>
        <v/>
      </c>
      <c r="P1095" s="20" t="str">
        <f t="shared" ref="P1095:P1158" si="683">IF($G1095=5,SUM($D1093:$D1095),"")</f>
        <v/>
      </c>
      <c r="Q1095" s="20" t="str">
        <f t="shared" si="662"/>
        <v/>
      </c>
      <c r="R1095" s="20" t="str">
        <f t="shared" si="663"/>
        <v/>
      </c>
      <c r="S1095" s="20" t="str">
        <f t="shared" si="664"/>
        <v/>
      </c>
      <c r="T1095" s="20">
        <f t="shared" si="665"/>
        <v>45585</v>
      </c>
      <c r="W1095" s="5"/>
      <c r="X1095" s="7"/>
      <c r="Z1095" s="1"/>
      <c r="AA1095" s="1"/>
      <c r="AB1095" s="5"/>
      <c r="AC1095" s="5"/>
      <c r="AD1095" s="1"/>
    </row>
    <row r="1096" spans="1:31" x14ac:dyDescent="0.25">
      <c r="A1096" t="s">
        <v>127</v>
      </c>
      <c r="B1096" t="s">
        <v>1937</v>
      </c>
      <c r="C1096">
        <v>4</v>
      </c>
      <c r="D1096">
        <v>274</v>
      </c>
      <c r="E1096" s="15">
        <v>1.66</v>
      </c>
      <c r="F1096" s="6">
        <f t="shared" si="678"/>
        <v>2.9990999999999999</v>
      </c>
      <c r="G1096">
        <f t="shared" si="680"/>
        <v>10</v>
      </c>
      <c r="H1096">
        <f t="shared" si="666"/>
        <v>486</v>
      </c>
      <c r="I1096" s="5">
        <f t="shared" si="679"/>
        <v>2282.8570000000004</v>
      </c>
      <c r="J1096" s="7">
        <f t="shared" si="669"/>
        <v>4.697236625514404</v>
      </c>
      <c r="K1096">
        <f t="shared" si="667"/>
        <v>45859</v>
      </c>
      <c r="M1096" s="20" t="str">
        <f t="shared" si="681"/>
        <v/>
      </c>
      <c r="N1096" s="20" t="str">
        <f>IF($G1096=3,SUM($D1094:D1096),"")</f>
        <v/>
      </c>
      <c r="O1096" s="20" t="str">
        <f t="shared" si="682"/>
        <v/>
      </c>
      <c r="P1096" s="20" t="str">
        <f t="shared" si="683"/>
        <v/>
      </c>
      <c r="Q1096" s="20" t="str">
        <f t="shared" ref="Q1096:Q1159" si="684">IF($G1096=6,SUM($D1091:$D1096),"")</f>
        <v/>
      </c>
      <c r="R1096" s="20" t="str">
        <f t="shared" si="663"/>
        <v/>
      </c>
      <c r="S1096" s="20" t="str">
        <f t="shared" si="664"/>
        <v/>
      </c>
      <c r="T1096" s="20" t="str">
        <f t="shared" si="665"/>
        <v/>
      </c>
      <c r="W1096" s="5"/>
      <c r="X1096" s="7"/>
      <c r="Z1096" s="1"/>
      <c r="AA1096" s="1"/>
      <c r="AB1096" s="5"/>
      <c r="AC1096" s="5"/>
      <c r="AD1096" s="1"/>
    </row>
    <row r="1097" spans="1:31" x14ac:dyDescent="0.25">
      <c r="A1097" t="s">
        <v>123</v>
      </c>
      <c r="B1097" t="s">
        <v>1030</v>
      </c>
      <c r="C1097">
        <v>60</v>
      </c>
      <c r="D1097">
        <v>4243</v>
      </c>
      <c r="E1097" s="15">
        <v>4.085</v>
      </c>
      <c r="F1097" s="6">
        <f t="shared" si="668"/>
        <v>4.085</v>
      </c>
      <c r="G1097">
        <f t="shared" si="680"/>
        <v>1</v>
      </c>
      <c r="H1097">
        <f t="shared" si="666"/>
        <v>60</v>
      </c>
      <c r="I1097" s="5">
        <f t="shared" si="679"/>
        <v>245.1</v>
      </c>
      <c r="J1097" s="7">
        <f t="shared" si="669"/>
        <v>0</v>
      </c>
      <c r="K1097" t="str">
        <f t="shared" si="667"/>
        <v/>
      </c>
      <c r="M1097" s="20" t="str">
        <f t="shared" si="681"/>
        <v/>
      </c>
      <c r="N1097" s="20" t="str">
        <f>IF($G1097=3,SUM($D1095:D1097),"")</f>
        <v/>
      </c>
      <c r="O1097" s="20" t="str">
        <f t="shared" si="682"/>
        <v/>
      </c>
      <c r="P1097" s="20" t="str">
        <f t="shared" si="683"/>
        <v/>
      </c>
      <c r="Q1097" s="20" t="str">
        <f t="shared" si="684"/>
        <v/>
      </c>
      <c r="R1097" s="20" t="str">
        <f t="shared" ref="R1097:R1160" si="685">IF($G1097=7,SUM($D1091:$D1097),"")</f>
        <v/>
      </c>
      <c r="S1097" s="20" t="str">
        <f t="shared" si="664"/>
        <v/>
      </c>
      <c r="T1097" s="20" t="str">
        <f t="shared" si="665"/>
        <v/>
      </c>
      <c r="W1097" s="5"/>
      <c r="X1097" s="7"/>
      <c r="Z1097" s="1"/>
      <c r="AA1097" s="1"/>
      <c r="AB1097" s="5"/>
      <c r="AC1097" s="5"/>
      <c r="AD1097" s="1"/>
    </row>
    <row r="1098" spans="1:31" x14ac:dyDescent="0.25">
      <c r="A1098" t="s">
        <v>123</v>
      </c>
      <c r="B1098" t="s">
        <v>1031</v>
      </c>
      <c r="C1098">
        <v>54</v>
      </c>
      <c r="D1098">
        <v>3420</v>
      </c>
      <c r="E1098" s="15">
        <v>3.302</v>
      </c>
      <c r="F1098" s="6">
        <f t="shared" si="670"/>
        <v>3.6935000000000002</v>
      </c>
      <c r="G1098">
        <f t="shared" si="680"/>
        <v>2</v>
      </c>
      <c r="H1098">
        <f t="shared" si="666"/>
        <v>114</v>
      </c>
      <c r="I1098" s="5">
        <f t="shared" si="679"/>
        <v>423.40800000000002</v>
      </c>
      <c r="J1098" s="7">
        <f t="shared" si="669"/>
        <v>0</v>
      </c>
      <c r="K1098" t="str">
        <f t="shared" si="667"/>
        <v/>
      </c>
      <c r="M1098" s="20">
        <f t="shared" si="681"/>
        <v>7663</v>
      </c>
      <c r="N1098" s="20" t="str">
        <f>IF($G1098=3,SUM($D1096:D1098),"")</f>
        <v/>
      </c>
      <c r="O1098" s="20" t="str">
        <f t="shared" si="682"/>
        <v/>
      </c>
      <c r="P1098" s="20" t="str">
        <f t="shared" si="683"/>
        <v/>
      </c>
      <c r="Q1098" s="20" t="str">
        <f t="shared" si="684"/>
        <v/>
      </c>
      <c r="R1098" s="20" t="str">
        <f t="shared" si="685"/>
        <v/>
      </c>
      <c r="S1098" s="20" t="str">
        <f t="shared" ref="S1098:S1161" si="686">IF($G1098=8,SUM($D1091:$D1098),"")</f>
        <v/>
      </c>
      <c r="T1098" s="20" t="str">
        <f t="shared" si="665"/>
        <v/>
      </c>
      <c r="W1098" s="5"/>
      <c r="X1098" s="7"/>
      <c r="Z1098" s="5"/>
      <c r="AA1098" s="1"/>
      <c r="AB1098" s="5"/>
      <c r="AC1098" s="5"/>
      <c r="AD1098" s="1"/>
      <c r="AE1098" s="5"/>
    </row>
    <row r="1099" spans="1:31" x14ac:dyDescent="0.25">
      <c r="A1099" t="s">
        <v>123</v>
      </c>
      <c r="B1099" t="s">
        <v>1033</v>
      </c>
      <c r="C1099">
        <v>33</v>
      </c>
      <c r="D1099">
        <v>2017</v>
      </c>
      <c r="E1099" s="15">
        <v>3.4790000000000001</v>
      </c>
      <c r="F1099" s="6">
        <f t="shared" si="671"/>
        <v>3.6219999999999999</v>
      </c>
      <c r="G1099">
        <f t="shared" si="680"/>
        <v>3</v>
      </c>
      <c r="H1099">
        <f t="shared" si="666"/>
        <v>147</v>
      </c>
      <c r="I1099" s="5">
        <f t="shared" si="679"/>
        <v>538.21500000000003</v>
      </c>
      <c r="J1099" s="7">
        <f t="shared" si="669"/>
        <v>0</v>
      </c>
      <c r="K1099" t="str">
        <f t="shared" si="667"/>
        <v/>
      </c>
      <c r="M1099" s="20" t="str">
        <f t="shared" si="681"/>
        <v/>
      </c>
      <c r="N1099" s="20">
        <f>IF($G1099=3,SUM($D1097:D1099),"")</f>
        <v>9680</v>
      </c>
      <c r="O1099" s="20" t="str">
        <f t="shared" si="682"/>
        <v/>
      </c>
      <c r="P1099" s="20" t="str">
        <f t="shared" si="683"/>
        <v/>
      </c>
      <c r="Q1099" s="20" t="str">
        <f t="shared" si="684"/>
        <v/>
      </c>
      <c r="R1099" s="20" t="str">
        <f t="shared" si="685"/>
        <v/>
      </c>
      <c r="S1099" s="20" t="str">
        <f t="shared" si="686"/>
        <v/>
      </c>
      <c r="T1099" s="20" t="str">
        <f t="shared" ref="T1099:T1162" si="687">IF($G1099=9,SUM($D1091:$D1099),"")</f>
        <v/>
      </c>
      <c r="W1099" s="5"/>
      <c r="X1099" s="7"/>
      <c r="Z1099" s="1"/>
      <c r="AA1099" s="1"/>
      <c r="AB1099" s="5"/>
      <c r="AC1099" s="5"/>
      <c r="AD1099" s="1"/>
    </row>
    <row r="1100" spans="1:31" x14ac:dyDescent="0.25">
      <c r="A1100" t="s">
        <v>123</v>
      </c>
      <c r="B1100" t="s">
        <v>844</v>
      </c>
      <c r="C1100">
        <v>27</v>
      </c>
      <c r="D1100">
        <v>2324</v>
      </c>
      <c r="E1100" s="15">
        <v>2.694</v>
      </c>
      <c r="F1100" s="6">
        <f t="shared" si="672"/>
        <v>3.3899999999999997</v>
      </c>
      <c r="G1100">
        <f t="shared" si="680"/>
        <v>4</v>
      </c>
      <c r="H1100">
        <f t="shared" si="666"/>
        <v>174</v>
      </c>
      <c r="I1100" s="5">
        <f t="shared" si="679"/>
        <v>610.95299999999997</v>
      </c>
      <c r="J1100" s="7">
        <f t="shared" si="669"/>
        <v>0</v>
      </c>
      <c r="K1100" t="str">
        <f t="shared" si="667"/>
        <v/>
      </c>
      <c r="M1100" s="20" t="str">
        <f t="shared" si="681"/>
        <v/>
      </c>
      <c r="N1100" s="20" t="str">
        <f>IF($G1100=3,SUM($D1098:D1100),"")</f>
        <v/>
      </c>
      <c r="O1100" s="20">
        <f t="shared" si="682"/>
        <v>12004</v>
      </c>
      <c r="P1100" s="20" t="str">
        <f t="shared" si="683"/>
        <v/>
      </c>
      <c r="Q1100" s="20" t="str">
        <f t="shared" si="684"/>
        <v/>
      </c>
      <c r="R1100" s="20" t="str">
        <f t="shared" si="685"/>
        <v/>
      </c>
      <c r="S1100" s="20" t="str">
        <f t="shared" si="686"/>
        <v/>
      </c>
      <c r="T1100" s="20" t="str">
        <f t="shared" si="687"/>
        <v/>
      </c>
      <c r="W1100" s="5"/>
      <c r="X1100" s="7"/>
      <c r="Z1100" s="1"/>
      <c r="AA1100" s="1"/>
      <c r="AB1100" s="5"/>
      <c r="AC1100" s="5"/>
      <c r="AD1100" s="1"/>
    </row>
    <row r="1101" spans="1:31" x14ac:dyDescent="0.25">
      <c r="A1101" t="s">
        <v>123</v>
      </c>
      <c r="B1101" t="s">
        <v>1032</v>
      </c>
      <c r="C1101">
        <v>26</v>
      </c>
      <c r="D1101">
        <v>1904</v>
      </c>
      <c r="E1101" s="15">
        <v>3.383</v>
      </c>
      <c r="F1101" s="6">
        <f t="shared" si="673"/>
        <v>3.3885999999999994</v>
      </c>
      <c r="G1101">
        <f t="shared" si="680"/>
        <v>5</v>
      </c>
      <c r="H1101">
        <f t="shared" si="666"/>
        <v>200</v>
      </c>
      <c r="I1101" s="5">
        <f t="shared" si="679"/>
        <v>698.91099999999994</v>
      </c>
      <c r="J1101" s="7">
        <f t="shared" si="669"/>
        <v>0</v>
      </c>
      <c r="K1101" t="str">
        <f t="shared" si="667"/>
        <v/>
      </c>
      <c r="M1101" s="20" t="str">
        <f t="shared" si="681"/>
        <v/>
      </c>
      <c r="N1101" s="20" t="str">
        <f>IF($G1101=3,SUM($D1099:D1101),"")</f>
        <v/>
      </c>
      <c r="O1101" s="20" t="str">
        <f t="shared" si="682"/>
        <v/>
      </c>
      <c r="P1101" s="20">
        <f t="shared" si="683"/>
        <v>6245</v>
      </c>
      <c r="Q1101" s="20" t="str">
        <f t="shared" si="684"/>
        <v/>
      </c>
      <c r="R1101" s="20" t="str">
        <f t="shared" si="685"/>
        <v/>
      </c>
      <c r="S1101" s="20" t="str">
        <f t="shared" si="686"/>
        <v/>
      </c>
      <c r="T1101" s="20" t="str">
        <f t="shared" si="687"/>
        <v/>
      </c>
      <c r="W1101" s="5"/>
      <c r="X1101" s="7"/>
      <c r="Z1101" s="1"/>
      <c r="AA1101" s="1"/>
      <c r="AB1101" s="5"/>
      <c r="AC1101" s="5"/>
      <c r="AD1101" s="1"/>
    </row>
    <row r="1102" spans="1:31" x14ac:dyDescent="0.25">
      <c r="A1102" t="s">
        <v>123</v>
      </c>
      <c r="B1102" t="s">
        <v>1034</v>
      </c>
      <c r="C1102">
        <v>23</v>
      </c>
      <c r="D1102">
        <v>1527</v>
      </c>
      <c r="E1102" s="15">
        <v>3.8079999999999998</v>
      </c>
      <c r="F1102" s="6">
        <f t="shared" si="674"/>
        <v>3.4584999999999995</v>
      </c>
      <c r="G1102">
        <f t="shared" si="680"/>
        <v>6</v>
      </c>
      <c r="H1102">
        <f t="shared" si="666"/>
        <v>223</v>
      </c>
      <c r="I1102" s="5">
        <f t="shared" si="679"/>
        <v>786.49499999999989</v>
      </c>
      <c r="J1102" s="7">
        <f t="shared" si="669"/>
        <v>0</v>
      </c>
      <c r="K1102" t="str">
        <f t="shared" si="667"/>
        <v/>
      </c>
      <c r="M1102" s="20" t="str">
        <f t="shared" si="681"/>
        <v/>
      </c>
      <c r="N1102" s="20" t="str">
        <f>IF($G1102=3,SUM($D1100:D1102),"")</f>
        <v/>
      </c>
      <c r="O1102" s="20" t="str">
        <f t="shared" si="682"/>
        <v/>
      </c>
      <c r="P1102" s="20" t="str">
        <f t="shared" si="683"/>
        <v/>
      </c>
      <c r="Q1102" s="20">
        <f t="shared" si="684"/>
        <v>15435</v>
      </c>
      <c r="R1102" s="20" t="str">
        <f t="shared" si="685"/>
        <v/>
      </c>
      <c r="S1102" s="20" t="str">
        <f t="shared" si="686"/>
        <v/>
      </c>
      <c r="T1102" s="20" t="str">
        <f t="shared" si="687"/>
        <v/>
      </c>
      <c r="W1102" s="5"/>
      <c r="X1102" s="7"/>
      <c r="Z1102" s="1"/>
      <c r="AA1102" s="1"/>
      <c r="AB1102" s="5"/>
      <c r="AC1102" s="5"/>
      <c r="AD1102" s="1"/>
    </row>
    <row r="1103" spans="1:31" x14ac:dyDescent="0.25">
      <c r="A1103" t="s">
        <v>123</v>
      </c>
      <c r="B1103" t="s">
        <v>1938</v>
      </c>
      <c r="C1103">
        <v>20</v>
      </c>
      <c r="D1103">
        <v>1414</v>
      </c>
      <c r="E1103" s="15">
        <v>5.9290000000000003</v>
      </c>
      <c r="F1103" s="6">
        <f t="shared" si="675"/>
        <v>3.8114285714285714</v>
      </c>
      <c r="G1103">
        <f t="shared" si="680"/>
        <v>7</v>
      </c>
      <c r="H1103">
        <f t="shared" si="666"/>
        <v>243</v>
      </c>
      <c r="I1103" s="5">
        <f t="shared" si="679"/>
        <v>905.07499999999993</v>
      </c>
      <c r="J1103" s="7">
        <f t="shared" si="669"/>
        <v>0</v>
      </c>
      <c r="K1103" t="str">
        <f t="shared" si="667"/>
        <v/>
      </c>
      <c r="M1103" s="20" t="str">
        <f t="shared" si="681"/>
        <v/>
      </c>
      <c r="N1103" s="20" t="str">
        <f>IF($G1103=3,SUM($D1101:D1103),"")</f>
        <v/>
      </c>
      <c r="O1103" s="20" t="str">
        <f t="shared" si="682"/>
        <v/>
      </c>
      <c r="P1103" s="20" t="str">
        <f t="shared" si="683"/>
        <v/>
      </c>
      <c r="Q1103" s="20" t="str">
        <f t="shared" si="684"/>
        <v/>
      </c>
      <c r="R1103" s="20">
        <f t="shared" si="685"/>
        <v>16849</v>
      </c>
      <c r="S1103" s="20" t="str">
        <f t="shared" si="686"/>
        <v/>
      </c>
      <c r="T1103" s="20" t="str">
        <f t="shared" si="687"/>
        <v/>
      </c>
      <c r="W1103" s="5"/>
      <c r="X1103" s="7"/>
      <c r="Z1103" s="1"/>
      <c r="AA1103" s="1"/>
      <c r="AB1103" s="5"/>
      <c r="AC1103" s="5"/>
      <c r="AD1103" s="1"/>
    </row>
    <row r="1104" spans="1:31" x14ac:dyDescent="0.25">
      <c r="A1104" t="s">
        <v>123</v>
      </c>
      <c r="B1104" t="s">
        <v>1035</v>
      </c>
      <c r="C1104">
        <v>20</v>
      </c>
      <c r="D1104">
        <v>1778</v>
      </c>
      <c r="E1104" s="15">
        <v>2.9279999999999999</v>
      </c>
      <c r="F1104" s="6">
        <f t="shared" si="676"/>
        <v>3.7010000000000001</v>
      </c>
      <c r="G1104">
        <f t="shared" si="680"/>
        <v>8</v>
      </c>
      <c r="H1104">
        <f t="shared" si="666"/>
        <v>263</v>
      </c>
      <c r="I1104" s="5">
        <f t="shared" si="679"/>
        <v>963.63499999999999</v>
      </c>
      <c r="J1104" s="7">
        <f t="shared" si="669"/>
        <v>0</v>
      </c>
      <c r="K1104" t="str">
        <f t="shared" si="667"/>
        <v/>
      </c>
      <c r="M1104" s="20" t="str">
        <f t="shared" si="681"/>
        <v/>
      </c>
      <c r="N1104" s="20" t="str">
        <f>IF($G1104=3,SUM($D1102:D1104),"")</f>
        <v/>
      </c>
      <c r="O1104" s="20" t="str">
        <f t="shared" si="682"/>
        <v/>
      </c>
      <c r="P1104" s="20" t="str">
        <f t="shared" si="683"/>
        <v/>
      </c>
      <c r="Q1104" s="20" t="str">
        <f t="shared" si="684"/>
        <v/>
      </c>
      <c r="R1104" s="20" t="str">
        <f t="shared" si="685"/>
        <v/>
      </c>
      <c r="S1104" s="20">
        <f t="shared" si="686"/>
        <v>18627</v>
      </c>
      <c r="T1104" s="20" t="str">
        <f t="shared" si="687"/>
        <v/>
      </c>
      <c r="W1104" s="5"/>
      <c r="X1104" s="7"/>
      <c r="Z1104" s="1"/>
      <c r="AA1104" s="1"/>
      <c r="AB1104" s="5"/>
      <c r="AC1104" s="5"/>
      <c r="AD1104" s="1"/>
    </row>
    <row r="1105" spans="1:31" x14ac:dyDescent="0.25">
      <c r="A1105" t="s">
        <v>123</v>
      </c>
      <c r="B1105" t="s">
        <v>1939</v>
      </c>
      <c r="C1105">
        <v>17</v>
      </c>
      <c r="D1105">
        <v>1109</v>
      </c>
      <c r="E1105" s="15">
        <v>7.3719999999999999</v>
      </c>
      <c r="F1105" s="6">
        <f t="shared" si="677"/>
        <v>4.108888888888889</v>
      </c>
      <c r="G1105">
        <f t="shared" si="680"/>
        <v>9</v>
      </c>
      <c r="H1105">
        <f t="shared" si="666"/>
        <v>280</v>
      </c>
      <c r="I1105" s="5">
        <f t="shared" si="679"/>
        <v>1088.9590000000001</v>
      </c>
      <c r="J1105" s="7">
        <f t="shared" si="669"/>
        <v>0</v>
      </c>
      <c r="K1105" t="str">
        <f t="shared" si="667"/>
        <v/>
      </c>
      <c r="M1105" s="20" t="str">
        <f t="shared" si="681"/>
        <v/>
      </c>
      <c r="N1105" s="20" t="str">
        <f>IF($G1105=3,SUM($D1103:D1105),"")</f>
        <v/>
      </c>
      <c r="O1105" s="20" t="str">
        <f t="shared" si="682"/>
        <v/>
      </c>
      <c r="P1105" s="20" t="str">
        <f t="shared" si="683"/>
        <v/>
      </c>
      <c r="Q1105" s="20" t="str">
        <f t="shared" si="684"/>
        <v/>
      </c>
      <c r="R1105" s="20" t="str">
        <f t="shared" si="685"/>
        <v/>
      </c>
      <c r="S1105" s="20" t="str">
        <f t="shared" si="686"/>
        <v/>
      </c>
      <c r="T1105" s="20">
        <f t="shared" si="687"/>
        <v>19736</v>
      </c>
      <c r="W1105" s="5"/>
      <c r="X1105" s="7"/>
      <c r="Z1105" s="1"/>
      <c r="AA1105" s="1"/>
      <c r="AB1105" s="5"/>
      <c r="AC1105" s="5"/>
      <c r="AD1105" s="1"/>
    </row>
    <row r="1106" spans="1:31" x14ac:dyDescent="0.25">
      <c r="A1106" t="s">
        <v>123</v>
      </c>
      <c r="B1106" t="s">
        <v>938</v>
      </c>
      <c r="C1106">
        <v>15</v>
      </c>
      <c r="D1106">
        <v>995</v>
      </c>
      <c r="E1106" s="15">
        <v>2.9860000000000002</v>
      </c>
      <c r="F1106" s="6">
        <f t="shared" si="678"/>
        <v>3.9965999999999999</v>
      </c>
      <c r="G1106">
        <f t="shared" si="680"/>
        <v>10</v>
      </c>
      <c r="H1106">
        <f t="shared" si="666"/>
        <v>295</v>
      </c>
      <c r="I1106" s="5">
        <f t="shared" si="679"/>
        <v>1133.749</v>
      </c>
      <c r="J1106" s="7">
        <f t="shared" si="669"/>
        <v>3.8432169491525423</v>
      </c>
      <c r="K1106">
        <f t="shared" si="667"/>
        <v>20731</v>
      </c>
      <c r="M1106" s="20" t="str">
        <f t="shared" si="681"/>
        <v/>
      </c>
      <c r="N1106" s="20" t="str">
        <f>IF($G1106=3,SUM($D1104:D1106),"")</f>
        <v/>
      </c>
      <c r="O1106" s="20" t="str">
        <f t="shared" si="682"/>
        <v/>
      </c>
      <c r="P1106" s="20" t="str">
        <f t="shared" si="683"/>
        <v/>
      </c>
      <c r="Q1106" s="20" t="str">
        <f t="shared" si="684"/>
        <v/>
      </c>
      <c r="R1106" s="20" t="str">
        <f t="shared" si="685"/>
        <v/>
      </c>
      <c r="S1106" s="20" t="str">
        <f t="shared" si="686"/>
        <v/>
      </c>
      <c r="T1106" s="20" t="str">
        <f t="shared" si="687"/>
        <v/>
      </c>
      <c r="W1106" s="5"/>
      <c r="X1106" s="7"/>
      <c r="Z1106" s="1"/>
      <c r="AA1106" s="1"/>
      <c r="AB1106" s="5"/>
      <c r="AC1106" s="5"/>
      <c r="AD1106" s="1"/>
    </row>
    <row r="1107" spans="1:31" x14ac:dyDescent="0.25">
      <c r="A1107" t="s">
        <v>135</v>
      </c>
      <c r="B1107" t="s">
        <v>772</v>
      </c>
      <c r="C1107">
        <v>221</v>
      </c>
      <c r="D1107">
        <v>12578</v>
      </c>
      <c r="E1107" s="15">
        <v>3.266</v>
      </c>
      <c r="F1107" s="6">
        <f t="shared" ref="F1107" si="688">AVERAGE(E1107)</f>
        <v>3.266</v>
      </c>
      <c r="G1107">
        <f t="shared" si="680"/>
        <v>1</v>
      </c>
      <c r="H1107">
        <f t="shared" si="666"/>
        <v>221</v>
      </c>
      <c r="I1107" s="5">
        <f t="shared" si="679"/>
        <v>721.78600000000006</v>
      </c>
      <c r="J1107" s="7">
        <f t="shared" si="669"/>
        <v>0</v>
      </c>
      <c r="K1107" t="str">
        <f t="shared" si="667"/>
        <v/>
      </c>
      <c r="M1107" s="20" t="str">
        <f t="shared" si="681"/>
        <v/>
      </c>
      <c r="N1107" s="20" t="str">
        <f>IF($G1107=3,SUM($D1105:D1107),"")</f>
        <v/>
      </c>
      <c r="O1107" s="20" t="str">
        <f t="shared" si="682"/>
        <v/>
      </c>
      <c r="P1107" s="20" t="str">
        <f t="shared" si="683"/>
        <v/>
      </c>
      <c r="Q1107" s="20" t="str">
        <f t="shared" si="684"/>
        <v/>
      </c>
      <c r="R1107" s="20" t="str">
        <f t="shared" si="685"/>
        <v/>
      </c>
      <c r="S1107" s="20" t="str">
        <f t="shared" si="686"/>
        <v/>
      </c>
      <c r="T1107" s="20" t="str">
        <f t="shared" si="687"/>
        <v/>
      </c>
      <c r="W1107" s="5"/>
      <c r="X1107" s="7"/>
      <c r="Z1107" s="1"/>
      <c r="AA1107" s="1"/>
      <c r="AB1107" s="5"/>
      <c r="AC1107" s="5"/>
      <c r="AD1107" s="1"/>
    </row>
    <row r="1108" spans="1:31" x14ac:dyDescent="0.25">
      <c r="A1108" t="s">
        <v>135</v>
      </c>
      <c r="B1108" t="s">
        <v>1096</v>
      </c>
      <c r="C1108">
        <v>165</v>
      </c>
      <c r="D1108">
        <v>8693</v>
      </c>
      <c r="E1108" s="15">
        <v>2.7109999999999999</v>
      </c>
      <c r="F1108" s="6">
        <f t="shared" ref="F1108" si="689">AVERAGE(E1107:E1108)</f>
        <v>2.9885000000000002</v>
      </c>
      <c r="G1108">
        <f t="shared" si="680"/>
        <v>2</v>
      </c>
      <c r="H1108">
        <f t="shared" si="666"/>
        <v>386</v>
      </c>
      <c r="I1108" s="5">
        <f t="shared" si="679"/>
        <v>1169.1010000000001</v>
      </c>
      <c r="J1108" s="7">
        <f t="shared" si="669"/>
        <v>0</v>
      </c>
      <c r="K1108" t="str">
        <f t="shared" si="667"/>
        <v/>
      </c>
      <c r="M1108" s="20">
        <f t="shared" si="681"/>
        <v>21271</v>
      </c>
      <c r="N1108" s="20" t="str">
        <f>IF($G1108=3,SUM($D1106:D1108),"")</f>
        <v/>
      </c>
      <c r="O1108" s="20" t="str">
        <f t="shared" si="682"/>
        <v/>
      </c>
      <c r="P1108" s="20" t="str">
        <f t="shared" si="683"/>
        <v/>
      </c>
      <c r="Q1108" s="20" t="str">
        <f t="shared" si="684"/>
        <v/>
      </c>
      <c r="R1108" s="20" t="str">
        <f t="shared" si="685"/>
        <v/>
      </c>
      <c r="S1108" s="20" t="str">
        <f t="shared" si="686"/>
        <v/>
      </c>
      <c r="T1108" s="20" t="str">
        <f t="shared" si="687"/>
        <v/>
      </c>
      <c r="W1108" s="5"/>
      <c r="X1108" s="7"/>
      <c r="Z1108" s="5"/>
      <c r="AA1108" s="1"/>
      <c r="AB1108" s="5"/>
      <c r="AC1108" s="5"/>
      <c r="AD1108" s="1"/>
      <c r="AE1108" s="5"/>
    </row>
    <row r="1109" spans="1:31" x14ac:dyDescent="0.25">
      <c r="A1109" t="s">
        <v>135</v>
      </c>
      <c r="B1109" t="s">
        <v>412</v>
      </c>
      <c r="C1109">
        <v>58</v>
      </c>
      <c r="D1109">
        <v>2947</v>
      </c>
      <c r="E1109" s="15">
        <v>1.7589999999999999</v>
      </c>
      <c r="F1109" s="6">
        <f t="shared" ref="F1109" si="690">AVERAGE(E1107:E1109)</f>
        <v>2.5786666666666669</v>
      </c>
      <c r="G1109">
        <f t="shared" si="680"/>
        <v>3</v>
      </c>
      <c r="H1109">
        <f t="shared" si="666"/>
        <v>444</v>
      </c>
      <c r="I1109" s="5">
        <f t="shared" si="679"/>
        <v>1271.123</v>
      </c>
      <c r="J1109" s="7">
        <f t="shared" si="669"/>
        <v>0</v>
      </c>
      <c r="K1109" t="str">
        <f t="shared" si="667"/>
        <v/>
      </c>
      <c r="M1109" s="20" t="str">
        <f t="shared" si="681"/>
        <v/>
      </c>
      <c r="N1109" s="20">
        <f>IF($G1109=3,SUM($D1107:D1109),"")</f>
        <v>24218</v>
      </c>
      <c r="O1109" s="20" t="str">
        <f t="shared" si="682"/>
        <v/>
      </c>
      <c r="P1109" s="20" t="str">
        <f t="shared" si="683"/>
        <v/>
      </c>
      <c r="Q1109" s="20" t="str">
        <f t="shared" si="684"/>
        <v/>
      </c>
      <c r="R1109" s="20" t="str">
        <f t="shared" si="685"/>
        <v/>
      </c>
      <c r="S1109" s="20" t="str">
        <f t="shared" si="686"/>
        <v/>
      </c>
      <c r="T1109" s="20" t="str">
        <f t="shared" si="687"/>
        <v/>
      </c>
      <c r="W1109" s="5"/>
      <c r="X1109" s="7"/>
      <c r="Z1109" s="1"/>
      <c r="AA1109" s="1"/>
      <c r="AB1109" s="5"/>
      <c r="AC1109" s="5"/>
      <c r="AD1109" s="1"/>
    </row>
    <row r="1110" spans="1:31" x14ac:dyDescent="0.25">
      <c r="A1110" t="s">
        <v>135</v>
      </c>
      <c r="B1110" t="s">
        <v>1097</v>
      </c>
      <c r="C1110">
        <v>48</v>
      </c>
      <c r="D1110">
        <v>2257</v>
      </c>
      <c r="E1110" s="15">
        <v>1.998</v>
      </c>
      <c r="F1110" s="6">
        <f t="shared" ref="F1110" si="691">AVERAGE(E1107:E1110)</f>
        <v>2.4335</v>
      </c>
      <c r="G1110">
        <f t="shared" si="680"/>
        <v>4</v>
      </c>
      <c r="H1110">
        <f t="shared" ref="H1110:H1173" si="692">IF(G1109&gt;G1110,C1110,C1110+H1109)</f>
        <v>492</v>
      </c>
      <c r="I1110" s="5">
        <f t="shared" si="679"/>
        <v>1367.027</v>
      </c>
      <c r="J1110" s="7">
        <f t="shared" si="669"/>
        <v>0</v>
      </c>
      <c r="K1110" t="str">
        <f t="shared" ref="K1110:K1173" si="693">IF(J1110&gt;0,SUM(D1101:D1110),"")</f>
        <v/>
      </c>
      <c r="M1110" s="20" t="str">
        <f t="shared" si="681"/>
        <v/>
      </c>
      <c r="N1110" s="20" t="str">
        <f>IF($G1110=3,SUM($D1108:D1110),"")</f>
        <v/>
      </c>
      <c r="O1110" s="20">
        <f t="shared" si="682"/>
        <v>26475</v>
      </c>
      <c r="P1110" s="20" t="str">
        <f t="shared" si="683"/>
        <v/>
      </c>
      <c r="Q1110" s="20" t="str">
        <f t="shared" si="684"/>
        <v/>
      </c>
      <c r="R1110" s="20" t="str">
        <f t="shared" si="685"/>
        <v/>
      </c>
      <c r="S1110" s="20" t="str">
        <f t="shared" si="686"/>
        <v/>
      </c>
      <c r="T1110" s="20" t="str">
        <f t="shared" si="687"/>
        <v/>
      </c>
      <c r="W1110" s="5"/>
      <c r="X1110" s="7"/>
      <c r="Z1110" s="1"/>
      <c r="AA1110" s="1"/>
      <c r="AB1110" s="5"/>
      <c r="AC1110" s="5"/>
      <c r="AD1110" s="1"/>
    </row>
    <row r="1111" spans="1:31" x14ac:dyDescent="0.25">
      <c r="A1111" t="s">
        <v>135</v>
      </c>
      <c r="B1111" t="s">
        <v>1098</v>
      </c>
      <c r="C1111">
        <v>4</v>
      </c>
      <c r="D1111">
        <v>196</v>
      </c>
      <c r="E1111" s="15">
        <v>2.3220000000000001</v>
      </c>
      <c r="F1111" s="6">
        <f t="shared" ref="F1111" si="694">AVERAGE(E1107:E1111)</f>
        <v>2.4112</v>
      </c>
      <c r="G1111">
        <f t="shared" si="680"/>
        <v>5</v>
      </c>
      <c r="H1111">
        <f t="shared" si="692"/>
        <v>496</v>
      </c>
      <c r="I1111" s="5">
        <f t="shared" si="679"/>
        <v>1376.3150000000001</v>
      </c>
      <c r="J1111" s="7">
        <f t="shared" ref="J1111:J1174" si="695">IF(G1111&gt;G1112,I1111/H1111,0)</f>
        <v>0</v>
      </c>
      <c r="K1111" t="str">
        <f t="shared" si="693"/>
        <v/>
      </c>
      <c r="M1111" s="20" t="str">
        <f t="shared" si="681"/>
        <v/>
      </c>
      <c r="N1111" s="20" t="str">
        <f>IF($G1111=3,SUM($D1109:D1111),"")</f>
        <v/>
      </c>
      <c r="O1111" s="20" t="str">
        <f t="shared" si="682"/>
        <v/>
      </c>
      <c r="P1111" s="20">
        <f t="shared" si="683"/>
        <v>5400</v>
      </c>
      <c r="Q1111" s="20" t="str">
        <f t="shared" si="684"/>
        <v/>
      </c>
      <c r="R1111" s="20" t="str">
        <f t="shared" si="685"/>
        <v/>
      </c>
      <c r="S1111" s="20" t="str">
        <f t="shared" si="686"/>
        <v/>
      </c>
      <c r="T1111" s="20" t="str">
        <f t="shared" si="687"/>
        <v/>
      </c>
      <c r="W1111" s="5"/>
      <c r="X1111" s="7"/>
      <c r="Z1111" s="1"/>
      <c r="AA1111" s="1"/>
      <c r="AB1111" s="5"/>
      <c r="AC1111" s="5"/>
      <c r="AD1111" s="1"/>
    </row>
    <row r="1112" spans="1:31" x14ac:dyDescent="0.25">
      <c r="A1112" t="s">
        <v>135</v>
      </c>
      <c r="B1112" t="s">
        <v>1100</v>
      </c>
      <c r="C1112">
        <v>3</v>
      </c>
      <c r="D1112">
        <v>124</v>
      </c>
      <c r="E1112" s="15">
        <v>1.3440000000000001</v>
      </c>
      <c r="F1112" s="6">
        <f t="shared" ref="F1112" si="696">AVERAGE(E1107:E1112)</f>
        <v>2.2333333333333334</v>
      </c>
      <c r="G1112">
        <f t="shared" si="680"/>
        <v>6</v>
      </c>
      <c r="H1112">
        <f t="shared" si="692"/>
        <v>499</v>
      </c>
      <c r="I1112" s="5">
        <f t="shared" si="679"/>
        <v>1380.347</v>
      </c>
      <c r="J1112" s="7">
        <f t="shared" si="695"/>
        <v>0</v>
      </c>
      <c r="K1112" t="str">
        <f t="shared" si="693"/>
        <v/>
      </c>
      <c r="M1112" s="20" t="str">
        <f t="shared" si="681"/>
        <v/>
      </c>
      <c r="N1112" s="20" t="str">
        <f>IF($G1112=3,SUM($D1110:D1112),"")</f>
        <v/>
      </c>
      <c r="O1112" s="20" t="str">
        <f t="shared" si="682"/>
        <v/>
      </c>
      <c r="P1112" s="20" t="str">
        <f t="shared" si="683"/>
        <v/>
      </c>
      <c r="Q1112" s="20">
        <f t="shared" si="684"/>
        <v>26795</v>
      </c>
      <c r="R1112" s="20" t="str">
        <f t="shared" si="685"/>
        <v/>
      </c>
      <c r="S1112" s="20" t="str">
        <f t="shared" si="686"/>
        <v/>
      </c>
      <c r="T1112" s="20" t="str">
        <f t="shared" si="687"/>
        <v/>
      </c>
      <c r="W1112" s="5"/>
      <c r="X1112" s="7"/>
      <c r="Z1112" s="1"/>
      <c r="AA1112" s="1"/>
      <c r="AB1112" s="5"/>
      <c r="AC1112" s="5"/>
      <c r="AD1112" s="1"/>
    </row>
    <row r="1113" spans="1:31" x14ac:dyDescent="0.25">
      <c r="A1113" t="s">
        <v>135</v>
      </c>
      <c r="B1113" t="s">
        <v>1099</v>
      </c>
      <c r="C1113">
        <v>1</v>
      </c>
      <c r="D1113">
        <v>40</v>
      </c>
      <c r="E1113" s="15">
        <v>2.3580000000000001</v>
      </c>
      <c r="F1113" s="6">
        <f t="shared" ref="F1113" si="697">AVERAGE(E1107:E1113)</f>
        <v>2.2511428571428573</v>
      </c>
      <c r="G1113">
        <f t="shared" si="680"/>
        <v>7</v>
      </c>
      <c r="H1113">
        <f t="shared" si="692"/>
        <v>500</v>
      </c>
      <c r="I1113" s="5">
        <f t="shared" si="679"/>
        <v>1382.7049999999999</v>
      </c>
      <c r="J1113" s="7">
        <f t="shared" si="695"/>
        <v>2.7654099999999997</v>
      </c>
      <c r="K1113">
        <f t="shared" si="693"/>
        <v>30717</v>
      </c>
      <c r="M1113" s="20" t="str">
        <f t="shared" si="681"/>
        <v/>
      </c>
      <c r="N1113" s="20" t="str">
        <f>IF($G1113=3,SUM($D1111:D1113),"")</f>
        <v/>
      </c>
      <c r="O1113" s="20" t="str">
        <f t="shared" si="682"/>
        <v/>
      </c>
      <c r="P1113" s="20" t="str">
        <f t="shared" si="683"/>
        <v/>
      </c>
      <c r="Q1113" s="20" t="str">
        <f t="shared" si="684"/>
        <v/>
      </c>
      <c r="R1113" s="20">
        <f t="shared" si="685"/>
        <v>26835</v>
      </c>
      <c r="S1113" s="20" t="str">
        <f t="shared" si="686"/>
        <v/>
      </c>
      <c r="T1113" s="20" t="str">
        <f t="shared" si="687"/>
        <v/>
      </c>
      <c r="W1113" s="5"/>
      <c r="X1113" s="7"/>
      <c r="Z1113" s="1"/>
      <c r="AA1113" s="1"/>
      <c r="AB1113" s="5"/>
      <c r="AC1113" s="5"/>
      <c r="AD1113" s="1"/>
    </row>
    <row r="1114" spans="1:31" x14ac:dyDescent="0.25">
      <c r="A1114" t="s">
        <v>75</v>
      </c>
      <c r="B1114" t="s">
        <v>735</v>
      </c>
      <c r="C1114">
        <v>124</v>
      </c>
      <c r="D1114">
        <v>6306</v>
      </c>
      <c r="E1114" s="15">
        <v>7.2160000000000002</v>
      </c>
      <c r="F1114" s="6">
        <f t="shared" ref="F1114" si="698">AVERAGE(E1114)</f>
        <v>7.2160000000000002</v>
      </c>
      <c r="G1114">
        <f t="shared" si="680"/>
        <v>1</v>
      </c>
      <c r="H1114">
        <f t="shared" si="692"/>
        <v>124</v>
      </c>
      <c r="I1114" s="5">
        <f t="shared" si="679"/>
        <v>894.78399999999999</v>
      </c>
      <c r="J1114" s="7">
        <f t="shared" si="695"/>
        <v>0</v>
      </c>
      <c r="K1114" t="str">
        <f t="shared" si="693"/>
        <v/>
      </c>
      <c r="M1114" s="20" t="str">
        <f t="shared" si="681"/>
        <v/>
      </c>
      <c r="N1114" s="20" t="str">
        <f>IF($G1114=3,SUM($D1112:D1114),"")</f>
        <v/>
      </c>
      <c r="O1114" s="20" t="str">
        <f t="shared" si="682"/>
        <v/>
      </c>
      <c r="P1114" s="20" t="str">
        <f t="shared" si="683"/>
        <v/>
      </c>
      <c r="Q1114" s="20" t="str">
        <f t="shared" si="684"/>
        <v/>
      </c>
      <c r="R1114" s="20" t="str">
        <f t="shared" si="685"/>
        <v/>
      </c>
      <c r="S1114" s="20" t="str">
        <f t="shared" si="686"/>
        <v/>
      </c>
      <c r="T1114" s="20" t="str">
        <f t="shared" si="687"/>
        <v/>
      </c>
      <c r="W1114" s="5"/>
      <c r="X1114" s="7"/>
      <c r="Z1114" s="1"/>
      <c r="AA1114" s="1"/>
      <c r="AB1114" s="5"/>
      <c r="AC1114" s="5"/>
      <c r="AD1114" s="1"/>
    </row>
    <row r="1115" spans="1:31" x14ac:dyDescent="0.25">
      <c r="A1115" t="s">
        <v>75</v>
      </c>
      <c r="B1115" t="s">
        <v>737</v>
      </c>
      <c r="C1115">
        <v>71</v>
      </c>
      <c r="D1115">
        <v>3652</v>
      </c>
      <c r="E1115" s="15">
        <v>4.2750000000000004</v>
      </c>
      <c r="F1115" s="6">
        <f t="shared" ref="F1115" si="699">AVERAGE(E1114:E1115)</f>
        <v>5.7454999999999998</v>
      </c>
      <c r="G1115">
        <f t="shared" si="680"/>
        <v>2</v>
      </c>
      <c r="H1115">
        <f t="shared" si="692"/>
        <v>195</v>
      </c>
      <c r="I1115" s="5">
        <f t="shared" si="679"/>
        <v>1198.309</v>
      </c>
      <c r="J1115" s="7">
        <f t="shared" si="695"/>
        <v>0</v>
      </c>
      <c r="K1115" t="str">
        <f t="shared" si="693"/>
        <v/>
      </c>
      <c r="M1115" s="20">
        <f t="shared" si="681"/>
        <v>9958</v>
      </c>
      <c r="N1115" s="20" t="str">
        <f>IF($G1115=3,SUM($D1113:D1115),"")</f>
        <v/>
      </c>
      <c r="O1115" s="20" t="str">
        <f t="shared" si="682"/>
        <v/>
      </c>
      <c r="P1115" s="20" t="str">
        <f t="shared" si="683"/>
        <v/>
      </c>
      <c r="Q1115" s="20" t="str">
        <f t="shared" si="684"/>
        <v/>
      </c>
      <c r="R1115" s="20" t="str">
        <f t="shared" si="685"/>
        <v/>
      </c>
      <c r="S1115" s="20" t="str">
        <f t="shared" si="686"/>
        <v/>
      </c>
      <c r="T1115" s="20" t="str">
        <f t="shared" si="687"/>
        <v/>
      </c>
      <c r="W1115" s="5"/>
      <c r="X1115" s="7"/>
      <c r="Z1115" s="1"/>
      <c r="AA1115" s="1"/>
      <c r="AB1115" s="5"/>
      <c r="AC1115" s="5"/>
      <c r="AD1115" s="1"/>
    </row>
    <row r="1116" spans="1:31" x14ac:dyDescent="0.25">
      <c r="A1116" t="s">
        <v>75</v>
      </c>
      <c r="B1116" t="s">
        <v>736</v>
      </c>
      <c r="C1116">
        <v>69</v>
      </c>
      <c r="D1116">
        <v>3440</v>
      </c>
      <c r="E1116" s="15">
        <v>4.4489999999999998</v>
      </c>
      <c r="F1116" s="6">
        <f t="shared" ref="F1116" si="700">AVERAGE(E1114:E1116)</f>
        <v>5.3133333333333335</v>
      </c>
      <c r="G1116">
        <f t="shared" si="680"/>
        <v>3</v>
      </c>
      <c r="H1116">
        <f t="shared" si="692"/>
        <v>264</v>
      </c>
      <c r="I1116" s="5">
        <f t="shared" si="679"/>
        <v>1505.29</v>
      </c>
      <c r="J1116" s="7">
        <f t="shared" si="695"/>
        <v>0</v>
      </c>
      <c r="K1116" t="str">
        <f t="shared" si="693"/>
        <v/>
      </c>
      <c r="M1116" s="20" t="str">
        <f t="shared" si="681"/>
        <v/>
      </c>
      <c r="N1116" s="20">
        <f>IF($G1116=3,SUM($D1114:D1116),"")</f>
        <v>13398</v>
      </c>
      <c r="O1116" s="20" t="str">
        <f t="shared" si="682"/>
        <v/>
      </c>
      <c r="P1116" s="20" t="str">
        <f t="shared" si="683"/>
        <v/>
      </c>
      <c r="Q1116" s="20" t="str">
        <f t="shared" si="684"/>
        <v/>
      </c>
      <c r="R1116" s="20" t="str">
        <f t="shared" si="685"/>
        <v/>
      </c>
      <c r="S1116" s="20" t="str">
        <f t="shared" si="686"/>
        <v/>
      </c>
      <c r="T1116" s="20" t="str">
        <f t="shared" si="687"/>
        <v/>
      </c>
      <c r="W1116" s="5"/>
      <c r="X1116" s="7"/>
      <c r="Z1116" s="1"/>
      <c r="AA1116" s="1"/>
      <c r="AB1116" s="5"/>
      <c r="AC1116" s="5"/>
      <c r="AD1116" s="1"/>
    </row>
    <row r="1117" spans="1:31" x14ac:dyDescent="0.25">
      <c r="A1117" t="s">
        <v>75</v>
      </c>
      <c r="B1117" t="s">
        <v>738</v>
      </c>
      <c r="C1117">
        <v>33</v>
      </c>
      <c r="D1117">
        <v>2015</v>
      </c>
      <c r="E1117" s="15">
        <v>4.7889999999999997</v>
      </c>
      <c r="F1117" s="6">
        <f t="shared" ref="F1117" si="701">AVERAGE(E1114:E1117)</f>
        <v>5.1822499999999998</v>
      </c>
      <c r="G1117">
        <f t="shared" si="680"/>
        <v>4</v>
      </c>
      <c r="H1117">
        <f t="shared" si="692"/>
        <v>297</v>
      </c>
      <c r="I1117" s="5">
        <f t="shared" si="679"/>
        <v>1663.327</v>
      </c>
      <c r="J1117" s="7">
        <f t="shared" si="695"/>
        <v>0</v>
      </c>
      <c r="K1117" t="str">
        <f t="shared" si="693"/>
        <v/>
      </c>
      <c r="M1117" s="20" t="str">
        <f t="shared" si="681"/>
        <v/>
      </c>
      <c r="N1117" s="20" t="str">
        <f>IF($G1117=3,SUM($D1115:D1117),"")</f>
        <v/>
      </c>
      <c r="O1117" s="20">
        <f t="shared" si="682"/>
        <v>15413</v>
      </c>
      <c r="P1117" s="20" t="str">
        <f t="shared" si="683"/>
        <v/>
      </c>
      <c r="Q1117" s="20" t="str">
        <f t="shared" si="684"/>
        <v/>
      </c>
      <c r="R1117" s="20" t="str">
        <f t="shared" si="685"/>
        <v/>
      </c>
      <c r="S1117" s="20" t="str">
        <f t="shared" si="686"/>
        <v/>
      </c>
      <c r="T1117" s="20" t="str">
        <f t="shared" si="687"/>
        <v/>
      </c>
      <c r="W1117" s="5"/>
      <c r="X1117" s="7"/>
      <c r="Z1117" s="1"/>
      <c r="AA1117" s="1"/>
      <c r="AB1117" s="5"/>
      <c r="AC1117" s="5"/>
      <c r="AD1117" s="1"/>
    </row>
    <row r="1118" spans="1:31" x14ac:dyDescent="0.25">
      <c r="A1118" t="s">
        <v>75</v>
      </c>
      <c r="B1118" t="s">
        <v>739</v>
      </c>
      <c r="C1118">
        <v>19</v>
      </c>
      <c r="D1118">
        <v>1068</v>
      </c>
      <c r="E1118" s="15">
        <v>4.6189999999999998</v>
      </c>
      <c r="F1118" s="6">
        <f t="shared" ref="F1118" si="702">AVERAGE(E1114:E1118)</f>
        <v>5.0695999999999994</v>
      </c>
      <c r="G1118">
        <f t="shared" si="680"/>
        <v>5</v>
      </c>
      <c r="H1118">
        <f t="shared" si="692"/>
        <v>316</v>
      </c>
      <c r="I1118" s="5">
        <f t="shared" si="679"/>
        <v>1751.088</v>
      </c>
      <c r="J1118" s="7">
        <f t="shared" si="695"/>
        <v>0</v>
      </c>
      <c r="K1118" t="str">
        <f t="shared" si="693"/>
        <v/>
      </c>
      <c r="M1118" s="20" t="str">
        <f t="shared" si="681"/>
        <v/>
      </c>
      <c r="N1118" s="20" t="str">
        <f>IF($G1118=3,SUM($D1116:D1118),"")</f>
        <v/>
      </c>
      <c r="O1118" s="20" t="str">
        <f t="shared" si="682"/>
        <v/>
      </c>
      <c r="P1118" s="20">
        <f t="shared" si="683"/>
        <v>6523</v>
      </c>
      <c r="Q1118" s="20" t="str">
        <f t="shared" si="684"/>
        <v/>
      </c>
      <c r="R1118" s="20" t="str">
        <f t="shared" si="685"/>
        <v/>
      </c>
      <c r="S1118" s="20" t="str">
        <f t="shared" si="686"/>
        <v/>
      </c>
      <c r="T1118" s="20" t="str">
        <f t="shared" si="687"/>
        <v/>
      </c>
      <c r="W1118" s="5"/>
      <c r="X1118" s="7"/>
      <c r="Z1118" s="5"/>
      <c r="AA1118" s="1"/>
      <c r="AB1118" s="5"/>
      <c r="AC1118" s="5"/>
      <c r="AD1118" s="1"/>
      <c r="AE1118" s="5"/>
    </row>
    <row r="1119" spans="1:31" x14ac:dyDescent="0.25">
      <c r="A1119" t="s">
        <v>75</v>
      </c>
      <c r="B1119" t="s">
        <v>742</v>
      </c>
      <c r="C1119">
        <v>16</v>
      </c>
      <c r="D1119">
        <v>667</v>
      </c>
      <c r="E1119" s="15">
        <v>3.7469999999999999</v>
      </c>
      <c r="F1119" s="6">
        <f t="shared" ref="F1119" si="703">AVERAGE(E1114:E1119)</f>
        <v>4.8491666666666662</v>
      </c>
      <c r="G1119">
        <f t="shared" si="680"/>
        <v>6</v>
      </c>
      <c r="H1119">
        <f t="shared" si="692"/>
        <v>332</v>
      </c>
      <c r="I1119" s="5">
        <f t="shared" si="679"/>
        <v>1811.04</v>
      </c>
      <c r="J1119" s="7">
        <f t="shared" si="695"/>
        <v>0</v>
      </c>
      <c r="K1119" t="str">
        <f t="shared" si="693"/>
        <v/>
      </c>
      <c r="M1119" s="20" t="str">
        <f t="shared" si="681"/>
        <v/>
      </c>
      <c r="N1119" s="20" t="str">
        <f>IF($G1119=3,SUM($D1117:D1119),"")</f>
        <v/>
      </c>
      <c r="O1119" s="20" t="str">
        <f t="shared" si="682"/>
        <v/>
      </c>
      <c r="P1119" s="20" t="str">
        <f t="shared" si="683"/>
        <v/>
      </c>
      <c r="Q1119" s="20">
        <f t="shared" si="684"/>
        <v>17148</v>
      </c>
      <c r="R1119" s="20" t="str">
        <f t="shared" si="685"/>
        <v/>
      </c>
      <c r="S1119" s="20" t="str">
        <f t="shared" si="686"/>
        <v/>
      </c>
      <c r="T1119" s="20" t="str">
        <f t="shared" si="687"/>
        <v/>
      </c>
      <c r="W1119" s="5"/>
      <c r="X1119" s="7"/>
      <c r="Z1119" s="1"/>
      <c r="AA1119" s="1"/>
      <c r="AB1119" s="5"/>
      <c r="AC1119" s="5"/>
      <c r="AD1119" s="1"/>
    </row>
    <row r="1120" spans="1:31" x14ac:dyDescent="0.25">
      <c r="A1120" t="s">
        <v>75</v>
      </c>
      <c r="B1120" t="s">
        <v>740</v>
      </c>
      <c r="C1120">
        <v>15</v>
      </c>
      <c r="D1120">
        <v>592</v>
      </c>
      <c r="E1120" s="15">
        <v>2.8260000000000001</v>
      </c>
      <c r="F1120" s="6">
        <f t="shared" ref="F1120" si="704">AVERAGE(E1114:E1120)</f>
        <v>4.5601428571428571</v>
      </c>
      <c r="G1120">
        <f t="shared" si="680"/>
        <v>7</v>
      </c>
      <c r="H1120">
        <f t="shared" si="692"/>
        <v>347</v>
      </c>
      <c r="I1120" s="5">
        <f t="shared" si="679"/>
        <v>1853.43</v>
      </c>
      <c r="J1120" s="7">
        <f t="shared" si="695"/>
        <v>0</v>
      </c>
      <c r="K1120" t="str">
        <f t="shared" si="693"/>
        <v/>
      </c>
      <c r="M1120" s="20" t="str">
        <f t="shared" si="681"/>
        <v/>
      </c>
      <c r="N1120" s="20" t="str">
        <f>IF($G1120=3,SUM($D1118:D1120),"")</f>
        <v/>
      </c>
      <c r="O1120" s="20" t="str">
        <f t="shared" si="682"/>
        <v/>
      </c>
      <c r="P1120" s="20" t="str">
        <f t="shared" si="683"/>
        <v/>
      </c>
      <c r="Q1120" s="20" t="str">
        <f t="shared" si="684"/>
        <v/>
      </c>
      <c r="R1120" s="20">
        <f t="shared" si="685"/>
        <v>17740</v>
      </c>
      <c r="S1120" s="20" t="str">
        <f t="shared" si="686"/>
        <v/>
      </c>
      <c r="T1120" s="20" t="str">
        <f t="shared" si="687"/>
        <v/>
      </c>
      <c r="W1120" s="5"/>
      <c r="X1120" s="7"/>
      <c r="Z1120" s="1"/>
      <c r="AA1120" s="1"/>
      <c r="AB1120" s="5"/>
      <c r="AC1120" s="5"/>
      <c r="AD1120" s="1"/>
    </row>
    <row r="1121" spans="1:31" x14ac:dyDescent="0.25">
      <c r="A1121" t="s">
        <v>75</v>
      </c>
      <c r="B1121" t="s">
        <v>741</v>
      </c>
      <c r="C1121">
        <v>13</v>
      </c>
      <c r="D1121">
        <v>553</v>
      </c>
      <c r="E1121" s="15">
        <v>3.762</v>
      </c>
      <c r="F1121" s="6">
        <f t="shared" ref="F1121" si="705">AVERAGE(E1114:E1121)</f>
        <v>4.460375</v>
      </c>
      <c r="G1121">
        <f t="shared" si="680"/>
        <v>8</v>
      </c>
      <c r="H1121">
        <f t="shared" si="692"/>
        <v>360</v>
      </c>
      <c r="I1121" s="5">
        <f t="shared" si="679"/>
        <v>1902.336</v>
      </c>
      <c r="J1121" s="7">
        <f t="shared" si="695"/>
        <v>0</v>
      </c>
      <c r="K1121" t="str">
        <f t="shared" si="693"/>
        <v/>
      </c>
      <c r="M1121" s="20" t="str">
        <f t="shared" si="681"/>
        <v/>
      </c>
      <c r="N1121" s="20" t="str">
        <f>IF($G1121=3,SUM($D1119:D1121),"")</f>
        <v/>
      </c>
      <c r="O1121" s="20" t="str">
        <f t="shared" si="682"/>
        <v/>
      </c>
      <c r="P1121" s="20" t="str">
        <f t="shared" si="683"/>
        <v/>
      </c>
      <c r="Q1121" s="20" t="str">
        <f t="shared" si="684"/>
        <v/>
      </c>
      <c r="R1121" s="20" t="str">
        <f t="shared" si="685"/>
        <v/>
      </c>
      <c r="S1121" s="20">
        <f t="shared" si="686"/>
        <v>18293</v>
      </c>
      <c r="T1121" s="20" t="str">
        <f t="shared" si="687"/>
        <v/>
      </c>
      <c r="W1121" s="5"/>
      <c r="X1121" s="7"/>
      <c r="Z1121" s="1"/>
      <c r="AA1121" s="1"/>
      <c r="AB1121" s="5"/>
      <c r="AC1121" s="5"/>
      <c r="AD1121" s="1"/>
    </row>
    <row r="1122" spans="1:31" x14ac:dyDescent="0.25">
      <c r="A1122" t="s">
        <v>75</v>
      </c>
      <c r="B1122" t="s">
        <v>1940</v>
      </c>
      <c r="C1122">
        <v>11</v>
      </c>
      <c r="D1122">
        <v>492</v>
      </c>
      <c r="E1122" s="15">
        <v>1.5820000000000001</v>
      </c>
      <c r="F1122" s="6">
        <f t="shared" ref="F1122" si="706">AVERAGE(E1114:E1122)</f>
        <v>4.1405555555555553</v>
      </c>
      <c r="G1122">
        <f t="shared" si="680"/>
        <v>9</v>
      </c>
      <c r="H1122">
        <f t="shared" si="692"/>
        <v>371</v>
      </c>
      <c r="I1122" s="5">
        <f t="shared" si="679"/>
        <v>1919.7380000000001</v>
      </c>
      <c r="J1122" s="7">
        <f t="shared" si="695"/>
        <v>0</v>
      </c>
      <c r="K1122" t="str">
        <f t="shared" si="693"/>
        <v/>
      </c>
      <c r="M1122" s="20" t="str">
        <f t="shared" si="681"/>
        <v/>
      </c>
      <c r="N1122" s="20" t="str">
        <f>IF($G1122=3,SUM($D1120:D1122),"")</f>
        <v/>
      </c>
      <c r="O1122" s="20" t="str">
        <f t="shared" si="682"/>
        <v/>
      </c>
      <c r="P1122" s="20" t="str">
        <f t="shared" si="683"/>
        <v/>
      </c>
      <c r="Q1122" s="20" t="str">
        <f t="shared" si="684"/>
        <v/>
      </c>
      <c r="R1122" s="20" t="str">
        <f t="shared" si="685"/>
        <v/>
      </c>
      <c r="S1122" s="20" t="str">
        <f t="shared" si="686"/>
        <v/>
      </c>
      <c r="T1122" s="20">
        <f t="shared" si="687"/>
        <v>18785</v>
      </c>
      <c r="W1122" s="5"/>
      <c r="X1122" s="7"/>
      <c r="Z1122" s="1"/>
      <c r="AA1122" s="1"/>
      <c r="AB1122" s="5"/>
      <c r="AC1122" s="5"/>
      <c r="AD1122" s="1"/>
    </row>
    <row r="1123" spans="1:31" x14ac:dyDescent="0.25">
      <c r="A1123" t="s">
        <v>75</v>
      </c>
      <c r="B1123" t="s">
        <v>1941</v>
      </c>
      <c r="C1123">
        <v>10</v>
      </c>
      <c r="D1123">
        <v>465</v>
      </c>
      <c r="E1123" s="15">
        <v>2.4700000000000002</v>
      </c>
      <c r="F1123" s="6">
        <f t="shared" ref="F1123" si="707">AVERAGE(E1114:E1123)</f>
        <v>3.9735</v>
      </c>
      <c r="G1123">
        <f t="shared" si="680"/>
        <v>10</v>
      </c>
      <c r="H1123">
        <f t="shared" si="692"/>
        <v>381</v>
      </c>
      <c r="I1123" s="5">
        <f t="shared" si="679"/>
        <v>1944.4380000000001</v>
      </c>
      <c r="J1123" s="7">
        <f t="shared" si="695"/>
        <v>5.1035118110236226</v>
      </c>
      <c r="K1123">
        <f t="shared" si="693"/>
        <v>19250</v>
      </c>
      <c r="M1123" s="20" t="str">
        <f t="shared" si="681"/>
        <v/>
      </c>
      <c r="N1123" s="20" t="str">
        <f>IF($G1123=3,SUM($D1121:D1123),"")</f>
        <v/>
      </c>
      <c r="O1123" s="20" t="str">
        <f t="shared" si="682"/>
        <v/>
      </c>
      <c r="P1123" s="20" t="str">
        <f t="shared" si="683"/>
        <v/>
      </c>
      <c r="Q1123" s="20" t="str">
        <f t="shared" si="684"/>
        <v/>
      </c>
      <c r="R1123" s="20" t="str">
        <f t="shared" si="685"/>
        <v/>
      </c>
      <c r="S1123" s="20" t="str">
        <f t="shared" si="686"/>
        <v/>
      </c>
      <c r="T1123" s="20" t="str">
        <f t="shared" si="687"/>
        <v/>
      </c>
      <c r="W1123" s="5"/>
      <c r="X1123" s="7"/>
      <c r="Z1123" s="1"/>
      <c r="AA1123" s="1"/>
      <c r="AB1123" s="5"/>
      <c r="AC1123" s="5"/>
      <c r="AD1123" s="1"/>
    </row>
    <row r="1124" spans="1:31" x14ac:dyDescent="0.25">
      <c r="A1124" t="s">
        <v>99</v>
      </c>
      <c r="B1124" t="s">
        <v>882</v>
      </c>
      <c r="C1124">
        <v>45</v>
      </c>
      <c r="D1124">
        <v>1918</v>
      </c>
      <c r="E1124" s="15">
        <v>3.2690000000000001</v>
      </c>
      <c r="F1124" s="6">
        <f t="shared" ref="F1124:F1184" si="708">AVERAGE(E1124)</f>
        <v>3.2690000000000001</v>
      </c>
      <c r="G1124">
        <f t="shared" si="680"/>
        <v>1</v>
      </c>
      <c r="H1124">
        <f t="shared" si="692"/>
        <v>45</v>
      </c>
      <c r="I1124" s="5">
        <f t="shared" si="679"/>
        <v>147.10500000000002</v>
      </c>
      <c r="J1124" s="7">
        <f t="shared" si="695"/>
        <v>0</v>
      </c>
      <c r="K1124" t="str">
        <f t="shared" si="693"/>
        <v/>
      </c>
      <c r="M1124" s="20" t="str">
        <f t="shared" si="681"/>
        <v/>
      </c>
      <c r="N1124" s="20" t="str">
        <f>IF($G1124=3,SUM($D1122:D1124),"")</f>
        <v/>
      </c>
      <c r="O1124" s="20" t="str">
        <f t="shared" si="682"/>
        <v/>
      </c>
      <c r="P1124" s="20" t="str">
        <f t="shared" si="683"/>
        <v/>
      </c>
      <c r="Q1124" s="20" t="str">
        <f t="shared" si="684"/>
        <v/>
      </c>
      <c r="R1124" s="20" t="str">
        <f t="shared" si="685"/>
        <v/>
      </c>
      <c r="S1124" s="20" t="str">
        <f t="shared" si="686"/>
        <v/>
      </c>
      <c r="T1124" s="20" t="str">
        <f t="shared" si="687"/>
        <v/>
      </c>
      <c r="W1124" s="5"/>
      <c r="X1124" s="7"/>
      <c r="Z1124" s="1"/>
      <c r="AA1124" s="1"/>
      <c r="AB1124" s="5"/>
      <c r="AC1124" s="5"/>
      <c r="AD1124" s="1"/>
    </row>
    <row r="1125" spans="1:31" x14ac:dyDescent="0.25">
      <c r="A1125" t="s">
        <v>99</v>
      </c>
      <c r="B1125" t="s">
        <v>881</v>
      </c>
      <c r="C1125">
        <v>42</v>
      </c>
      <c r="D1125">
        <v>2168</v>
      </c>
      <c r="E1125" s="15">
        <v>3.6880000000000002</v>
      </c>
      <c r="F1125" s="6">
        <f t="shared" ref="F1125:F1185" si="709">AVERAGE(E1124:E1125)</f>
        <v>3.4785000000000004</v>
      </c>
      <c r="G1125">
        <f t="shared" si="680"/>
        <v>2</v>
      </c>
      <c r="H1125">
        <f t="shared" si="692"/>
        <v>87</v>
      </c>
      <c r="I1125" s="5">
        <f t="shared" si="679"/>
        <v>302.00100000000003</v>
      </c>
      <c r="J1125" s="7">
        <f t="shared" si="695"/>
        <v>0</v>
      </c>
      <c r="K1125" t="str">
        <f t="shared" si="693"/>
        <v/>
      </c>
      <c r="M1125" s="20">
        <f t="shared" si="681"/>
        <v>4086</v>
      </c>
      <c r="N1125" s="20" t="str">
        <f>IF($G1125=3,SUM($D1123:D1125),"")</f>
        <v/>
      </c>
      <c r="O1125" s="20" t="str">
        <f t="shared" si="682"/>
        <v/>
      </c>
      <c r="P1125" s="20" t="str">
        <f t="shared" si="683"/>
        <v/>
      </c>
      <c r="Q1125" s="20" t="str">
        <f t="shared" si="684"/>
        <v/>
      </c>
      <c r="R1125" s="20" t="str">
        <f t="shared" si="685"/>
        <v/>
      </c>
      <c r="S1125" s="20" t="str">
        <f t="shared" si="686"/>
        <v/>
      </c>
      <c r="T1125" s="20" t="str">
        <f t="shared" si="687"/>
        <v/>
      </c>
      <c r="W1125" s="5"/>
      <c r="X1125" s="7"/>
      <c r="Z1125" s="1"/>
      <c r="AA1125" s="1"/>
      <c r="AB1125" s="5"/>
      <c r="AC1125" s="5"/>
      <c r="AD1125" s="1"/>
    </row>
    <row r="1126" spans="1:31" x14ac:dyDescent="0.25">
      <c r="A1126" t="s">
        <v>99</v>
      </c>
      <c r="B1126" t="s">
        <v>883</v>
      </c>
      <c r="C1126">
        <v>33</v>
      </c>
      <c r="D1126">
        <v>1423</v>
      </c>
      <c r="E1126" s="15">
        <v>3.387</v>
      </c>
      <c r="F1126" s="6">
        <f t="shared" ref="F1126:F1186" si="710">AVERAGE(E1124:E1126)</f>
        <v>3.4480000000000004</v>
      </c>
      <c r="G1126">
        <f t="shared" si="680"/>
        <v>3</v>
      </c>
      <c r="H1126">
        <f t="shared" si="692"/>
        <v>120</v>
      </c>
      <c r="I1126" s="5">
        <f t="shared" si="679"/>
        <v>413.77200000000005</v>
      </c>
      <c r="J1126" s="7">
        <f t="shared" si="695"/>
        <v>0</v>
      </c>
      <c r="K1126" t="str">
        <f t="shared" si="693"/>
        <v/>
      </c>
      <c r="M1126" s="20" t="str">
        <f t="shared" si="681"/>
        <v/>
      </c>
      <c r="N1126" s="20">
        <f>IF($G1126=3,SUM($D1124:D1126),"")</f>
        <v>5509</v>
      </c>
      <c r="O1126" s="20" t="str">
        <f t="shared" si="682"/>
        <v/>
      </c>
      <c r="P1126" s="20" t="str">
        <f t="shared" si="683"/>
        <v/>
      </c>
      <c r="Q1126" s="20" t="str">
        <f t="shared" si="684"/>
        <v/>
      </c>
      <c r="R1126" s="20" t="str">
        <f t="shared" si="685"/>
        <v/>
      </c>
      <c r="S1126" s="20" t="str">
        <f t="shared" si="686"/>
        <v/>
      </c>
      <c r="T1126" s="20" t="str">
        <f t="shared" si="687"/>
        <v/>
      </c>
      <c r="W1126" s="5"/>
      <c r="X1126" s="7"/>
      <c r="Z1126" s="1"/>
      <c r="AA1126" s="1"/>
      <c r="AB1126" s="5"/>
      <c r="AC1126" s="5"/>
      <c r="AD1126" s="1"/>
    </row>
    <row r="1127" spans="1:31" x14ac:dyDescent="0.25">
      <c r="A1127" t="s">
        <v>99</v>
      </c>
      <c r="B1127" t="s">
        <v>884</v>
      </c>
      <c r="C1127">
        <v>19</v>
      </c>
      <c r="D1127">
        <v>671</v>
      </c>
      <c r="E1127" s="15">
        <v>2.2549999999999999</v>
      </c>
      <c r="F1127" s="6">
        <f t="shared" ref="F1127:F1187" si="711">AVERAGE(E1124:E1127)</f>
        <v>3.14975</v>
      </c>
      <c r="G1127">
        <f t="shared" si="680"/>
        <v>4</v>
      </c>
      <c r="H1127">
        <f t="shared" si="692"/>
        <v>139</v>
      </c>
      <c r="I1127" s="5">
        <f t="shared" si="679"/>
        <v>456.61700000000008</v>
      </c>
      <c r="J1127" s="7">
        <f t="shared" si="695"/>
        <v>0</v>
      </c>
      <c r="K1127" t="str">
        <f t="shared" si="693"/>
        <v/>
      </c>
      <c r="M1127" s="20" t="str">
        <f t="shared" si="681"/>
        <v/>
      </c>
      <c r="N1127" s="20" t="str">
        <f>IF($G1127=3,SUM($D1125:D1127),"")</f>
        <v/>
      </c>
      <c r="O1127" s="20">
        <f t="shared" si="682"/>
        <v>6180</v>
      </c>
      <c r="P1127" s="20" t="str">
        <f t="shared" si="683"/>
        <v/>
      </c>
      <c r="Q1127" s="20" t="str">
        <f t="shared" si="684"/>
        <v/>
      </c>
      <c r="R1127" s="20" t="str">
        <f t="shared" si="685"/>
        <v/>
      </c>
      <c r="S1127" s="20" t="str">
        <f t="shared" si="686"/>
        <v/>
      </c>
      <c r="T1127" s="20" t="str">
        <f t="shared" si="687"/>
        <v/>
      </c>
      <c r="W1127" s="5"/>
      <c r="X1127" s="7"/>
      <c r="Z1127" s="1"/>
      <c r="AA1127" s="1"/>
      <c r="AB1127" s="5"/>
      <c r="AC1127" s="5"/>
      <c r="AD1127" s="1"/>
    </row>
    <row r="1128" spans="1:31" x14ac:dyDescent="0.25">
      <c r="A1128" t="s">
        <v>99</v>
      </c>
      <c r="B1128" t="s">
        <v>885</v>
      </c>
      <c r="C1128">
        <v>17</v>
      </c>
      <c r="D1128">
        <v>1100</v>
      </c>
      <c r="E1128" s="15">
        <v>4.6550000000000002</v>
      </c>
      <c r="F1128" s="6">
        <f t="shared" ref="F1128:F1188" si="712">AVERAGE(E1124:E1128)</f>
        <v>3.4508000000000001</v>
      </c>
      <c r="G1128">
        <f t="shared" si="680"/>
        <v>5</v>
      </c>
      <c r="H1128">
        <f t="shared" si="692"/>
        <v>156</v>
      </c>
      <c r="I1128" s="5">
        <f t="shared" si="679"/>
        <v>535.75200000000007</v>
      </c>
      <c r="J1128" s="7">
        <f t="shared" si="695"/>
        <v>0</v>
      </c>
      <c r="K1128" t="str">
        <f t="shared" si="693"/>
        <v/>
      </c>
      <c r="M1128" s="20" t="str">
        <f t="shared" si="681"/>
        <v/>
      </c>
      <c r="N1128" s="20" t="str">
        <f>IF($G1128=3,SUM($D1126:D1128),"")</f>
        <v/>
      </c>
      <c r="O1128" s="20" t="str">
        <f t="shared" si="682"/>
        <v/>
      </c>
      <c r="P1128" s="20">
        <f t="shared" si="683"/>
        <v>3194</v>
      </c>
      <c r="Q1128" s="20" t="str">
        <f t="shared" si="684"/>
        <v/>
      </c>
      <c r="R1128" s="20" t="str">
        <f t="shared" si="685"/>
        <v/>
      </c>
      <c r="S1128" s="20" t="str">
        <f t="shared" si="686"/>
        <v/>
      </c>
      <c r="T1128" s="20" t="str">
        <f t="shared" si="687"/>
        <v/>
      </c>
      <c r="W1128" s="5"/>
      <c r="X1128" s="7"/>
      <c r="Z1128" s="5"/>
      <c r="AA1128" s="1"/>
      <c r="AB1128" s="5"/>
      <c r="AC1128" s="5"/>
      <c r="AD1128" s="1"/>
      <c r="AE1128" s="5"/>
    </row>
    <row r="1129" spans="1:31" x14ac:dyDescent="0.25">
      <c r="A1129" t="s">
        <v>99</v>
      </c>
      <c r="B1129" t="s">
        <v>886</v>
      </c>
      <c r="C1129">
        <v>16</v>
      </c>
      <c r="D1129">
        <v>819</v>
      </c>
      <c r="E1129" s="15">
        <v>2.1320000000000001</v>
      </c>
      <c r="F1129" s="6">
        <f t="shared" ref="F1129:F1189" si="713">AVERAGE(E1124:E1129)</f>
        <v>3.2310000000000003</v>
      </c>
      <c r="G1129">
        <f t="shared" si="680"/>
        <v>6</v>
      </c>
      <c r="H1129">
        <f t="shared" si="692"/>
        <v>172</v>
      </c>
      <c r="I1129" s="5">
        <f t="shared" si="679"/>
        <v>569.86400000000003</v>
      </c>
      <c r="J1129" s="7">
        <f t="shared" si="695"/>
        <v>0</v>
      </c>
      <c r="K1129" t="str">
        <f t="shared" si="693"/>
        <v/>
      </c>
      <c r="M1129" s="20" t="str">
        <f t="shared" si="681"/>
        <v/>
      </c>
      <c r="N1129" s="20" t="str">
        <f>IF($G1129=3,SUM($D1127:D1129),"")</f>
        <v/>
      </c>
      <c r="O1129" s="20" t="str">
        <f t="shared" si="682"/>
        <v/>
      </c>
      <c r="P1129" s="20" t="str">
        <f t="shared" si="683"/>
        <v/>
      </c>
      <c r="Q1129" s="20">
        <f t="shared" si="684"/>
        <v>8099</v>
      </c>
      <c r="R1129" s="20" t="str">
        <f t="shared" si="685"/>
        <v/>
      </c>
      <c r="S1129" s="20" t="str">
        <f t="shared" si="686"/>
        <v/>
      </c>
      <c r="T1129" s="20" t="str">
        <f t="shared" si="687"/>
        <v/>
      </c>
      <c r="W1129" s="5"/>
      <c r="X1129" s="7"/>
      <c r="Z1129" s="1"/>
      <c r="AA1129" s="1"/>
      <c r="AB1129" s="5"/>
      <c r="AC1129" s="5"/>
      <c r="AD1129" s="1"/>
    </row>
    <row r="1130" spans="1:31" x14ac:dyDescent="0.25">
      <c r="A1130" t="s">
        <v>99</v>
      </c>
      <c r="B1130" t="s">
        <v>1008</v>
      </c>
      <c r="C1130">
        <v>15</v>
      </c>
      <c r="D1130">
        <v>597</v>
      </c>
      <c r="E1130" s="15">
        <v>1.7749999999999999</v>
      </c>
      <c r="F1130" s="6">
        <f t="shared" ref="F1130:F1190" si="714">AVERAGE(E1124:E1130)</f>
        <v>3.0230000000000001</v>
      </c>
      <c r="G1130">
        <f t="shared" si="680"/>
        <v>7</v>
      </c>
      <c r="H1130">
        <f t="shared" si="692"/>
        <v>187</v>
      </c>
      <c r="I1130" s="5">
        <f t="shared" si="679"/>
        <v>596.48900000000003</v>
      </c>
      <c r="J1130" s="7">
        <f t="shared" si="695"/>
        <v>0</v>
      </c>
      <c r="K1130" t="str">
        <f t="shared" si="693"/>
        <v/>
      </c>
      <c r="M1130" s="20" t="str">
        <f t="shared" si="681"/>
        <v/>
      </c>
      <c r="N1130" s="20" t="str">
        <f>IF($G1130=3,SUM($D1128:D1130),"")</f>
        <v/>
      </c>
      <c r="O1130" s="20" t="str">
        <f t="shared" si="682"/>
        <v/>
      </c>
      <c r="P1130" s="20" t="str">
        <f t="shared" si="683"/>
        <v/>
      </c>
      <c r="Q1130" s="20" t="str">
        <f t="shared" si="684"/>
        <v/>
      </c>
      <c r="R1130" s="20">
        <f t="shared" si="685"/>
        <v>8696</v>
      </c>
      <c r="S1130" s="20" t="str">
        <f t="shared" si="686"/>
        <v/>
      </c>
      <c r="T1130" s="20" t="str">
        <f t="shared" si="687"/>
        <v/>
      </c>
      <c r="W1130" s="5"/>
      <c r="X1130" s="7"/>
      <c r="Z1130" s="1"/>
      <c r="AA1130" s="1"/>
      <c r="AB1130" s="5"/>
      <c r="AC1130" s="5"/>
      <c r="AD1130" s="1"/>
    </row>
    <row r="1131" spans="1:31" x14ac:dyDescent="0.25">
      <c r="A1131" t="s">
        <v>99</v>
      </c>
      <c r="B1131" t="s">
        <v>887</v>
      </c>
      <c r="C1131">
        <v>12</v>
      </c>
      <c r="D1131">
        <v>416</v>
      </c>
      <c r="E1131" s="15">
        <v>1.7050000000000001</v>
      </c>
      <c r="F1131" s="6">
        <f t="shared" ref="F1131:F1191" si="715">AVERAGE(E1124:E1131)</f>
        <v>2.85825</v>
      </c>
      <c r="G1131">
        <f t="shared" si="680"/>
        <v>8</v>
      </c>
      <c r="H1131">
        <f t="shared" si="692"/>
        <v>199</v>
      </c>
      <c r="I1131" s="5">
        <f t="shared" si="679"/>
        <v>616.94900000000007</v>
      </c>
      <c r="J1131" s="7">
        <f t="shared" si="695"/>
        <v>0</v>
      </c>
      <c r="K1131" t="str">
        <f t="shared" si="693"/>
        <v/>
      </c>
      <c r="M1131" s="20" t="str">
        <f t="shared" si="681"/>
        <v/>
      </c>
      <c r="N1131" s="20" t="str">
        <f>IF($G1131=3,SUM($D1129:D1131),"")</f>
        <v/>
      </c>
      <c r="O1131" s="20" t="str">
        <f t="shared" si="682"/>
        <v/>
      </c>
      <c r="P1131" s="20" t="str">
        <f t="shared" si="683"/>
        <v/>
      </c>
      <c r="Q1131" s="20" t="str">
        <f t="shared" si="684"/>
        <v/>
      </c>
      <c r="R1131" s="20" t="str">
        <f t="shared" si="685"/>
        <v/>
      </c>
      <c r="S1131" s="20">
        <f t="shared" si="686"/>
        <v>9112</v>
      </c>
      <c r="T1131" s="20" t="str">
        <f t="shared" si="687"/>
        <v/>
      </c>
      <c r="W1131" s="5"/>
      <c r="X1131" s="7"/>
      <c r="Z1131" s="1"/>
      <c r="AA1131" s="1"/>
      <c r="AB1131" s="5"/>
      <c r="AC1131" s="5"/>
      <c r="AD1131" s="1"/>
    </row>
    <row r="1132" spans="1:31" x14ac:dyDescent="0.25">
      <c r="A1132" t="s">
        <v>99</v>
      </c>
      <c r="B1132" t="s">
        <v>888</v>
      </c>
      <c r="C1132">
        <v>11</v>
      </c>
      <c r="D1132">
        <v>368</v>
      </c>
      <c r="E1132" s="15">
        <v>2.6760000000000002</v>
      </c>
      <c r="F1132" s="6">
        <f t="shared" ref="F1132:F1192" si="716">AVERAGE(E1124:E1132)</f>
        <v>2.8380000000000001</v>
      </c>
      <c r="G1132">
        <f t="shared" si="680"/>
        <v>9</v>
      </c>
      <c r="H1132">
        <f t="shared" si="692"/>
        <v>210</v>
      </c>
      <c r="I1132" s="5">
        <f t="shared" si="679"/>
        <v>646.3850000000001</v>
      </c>
      <c r="J1132" s="7">
        <f t="shared" si="695"/>
        <v>0</v>
      </c>
      <c r="K1132" t="str">
        <f t="shared" si="693"/>
        <v/>
      </c>
      <c r="M1132" s="20" t="str">
        <f t="shared" si="681"/>
        <v/>
      </c>
      <c r="N1132" s="20" t="str">
        <f>IF($G1132=3,SUM($D1130:D1132),"")</f>
        <v/>
      </c>
      <c r="O1132" s="20" t="str">
        <f t="shared" si="682"/>
        <v/>
      </c>
      <c r="P1132" s="20" t="str">
        <f t="shared" si="683"/>
        <v/>
      </c>
      <c r="Q1132" s="20" t="str">
        <f t="shared" si="684"/>
        <v/>
      </c>
      <c r="R1132" s="20" t="str">
        <f t="shared" si="685"/>
        <v/>
      </c>
      <c r="S1132" s="20" t="str">
        <f t="shared" si="686"/>
        <v/>
      </c>
      <c r="T1132" s="20">
        <f t="shared" si="687"/>
        <v>9480</v>
      </c>
      <c r="W1132" s="5"/>
      <c r="X1132" s="7"/>
      <c r="Z1132" s="1"/>
      <c r="AA1132" s="1"/>
      <c r="AB1132" s="5"/>
      <c r="AC1132" s="5"/>
      <c r="AD1132" s="1"/>
    </row>
    <row r="1133" spans="1:31" x14ac:dyDescent="0.25">
      <c r="A1133" t="s">
        <v>99</v>
      </c>
      <c r="B1133" t="s">
        <v>1942</v>
      </c>
      <c r="C1133">
        <v>11</v>
      </c>
      <c r="D1133">
        <v>319</v>
      </c>
      <c r="E1133" s="15">
        <v>1.9870000000000001</v>
      </c>
      <c r="F1133" s="6">
        <f t="shared" ref="F1133:F1193" si="717">AVERAGE(E1124:E1133)</f>
        <v>2.7529000000000003</v>
      </c>
      <c r="G1133">
        <f t="shared" si="680"/>
        <v>10</v>
      </c>
      <c r="H1133">
        <f t="shared" si="692"/>
        <v>221</v>
      </c>
      <c r="I1133" s="5">
        <f t="shared" si="679"/>
        <v>668.24200000000008</v>
      </c>
      <c r="J1133" s="7">
        <f t="shared" si="695"/>
        <v>3.0237194570135748</v>
      </c>
      <c r="K1133">
        <f t="shared" si="693"/>
        <v>9799</v>
      </c>
      <c r="M1133" s="20" t="str">
        <f t="shared" si="681"/>
        <v/>
      </c>
      <c r="N1133" s="20" t="str">
        <f>IF($G1133=3,SUM($D1131:D1133),"")</f>
        <v/>
      </c>
      <c r="O1133" s="20" t="str">
        <f t="shared" si="682"/>
        <v/>
      </c>
      <c r="P1133" s="20" t="str">
        <f t="shared" si="683"/>
        <v/>
      </c>
      <c r="Q1133" s="20" t="str">
        <f t="shared" si="684"/>
        <v/>
      </c>
      <c r="R1133" s="20" t="str">
        <f t="shared" si="685"/>
        <v/>
      </c>
      <c r="S1133" s="20" t="str">
        <f t="shared" si="686"/>
        <v/>
      </c>
      <c r="T1133" s="20" t="str">
        <f t="shared" si="687"/>
        <v/>
      </c>
      <c r="W1133" s="5"/>
      <c r="X1133" s="7"/>
      <c r="Z1133" s="1"/>
      <c r="AA1133" s="1"/>
      <c r="AB1133" s="5"/>
      <c r="AC1133" s="5"/>
      <c r="AD1133" s="1"/>
    </row>
    <row r="1134" spans="1:31" x14ac:dyDescent="0.25">
      <c r="A1134" t="s">
        <v>106</v>
      </c>
      <c r="B1134" t="s">
        <v>841</v>
      </c>
      <c r="C1134">
        <v>67</v>
      </c>
      <c r="D1134">
        <v>7031</v>
      </c>
      <c r="E1134" s="15">
        <v>14.756</v>
      </c>
      <c r="F1134" s="6">
        <f t="shared" si="708"/>
        <v>14.756</v>
      </c>
      <c r="G1134">
        <f t="shared" si="680"/>
        <v>1</v>
      </c>
      <c r="H1134">
        <f t="shared" si="692"/>
        <v>67</v>
      </c>
      <c r="I1134" s="5">
        <f t="shared" si="679"/>
        <v>988.65200000000004</v>
      </c>
      <c r="J1134" s="7">
        <f t="shared" si="695"/>
        <v>0</v>
      </c>
      <c r="K1134" t="str">
        <f t="shared" si="693"/>
        <v/>
      </c>
      <c r="M1134" s="20" t="str">
        <f t="shared" si="681"/>
        <v/>
      </c>
      <c r="N1134" s="20" t="str">
        <f>IF($G1134=3,SUM($D1132:D1134),"")</f>
        <v/>
      </c>
      <c r="O1134" s="20" t="str">
        <f t="shared" si="682"/>
        <v/>
      </c>
      <c r="P1134" s="20" t="str">
        <f t="shared" si="683"/>
        <v/>
      </c>
      <c r="Q1134" s="20" t="str">
        <f t="shared" si="684"/>
        <v/>
      </c>
      <c r="R1134" s="20" t="str">
        <f t="shared" si="685"/>
        <v/>
      </c>
      <c r="S1134" s="20" t="str">
        <f t="shared" si="686"/>
        <v/>
      </c>
      <c r="T1134" s="20" t="str">
        <f t="shared" si="687"/>
        <v/>
      </c>
      <c r="W1134" s="5"/>
      <c r="X1134" s="7"/>
      <c r="Z1134" s="1"/>
      <c r="AA1134" s="1"/>
      <c r="AB1134" s="5"/>
      <c r="AC1134" s="5"/>
      <c r="AD1134" s="1"/>
    </row>
    <row r="1135" spans="1:31" x14ac:dyDescent="0.25">
      <c r="A1135" t="s">
        <v>106</v>
      </c>
      <c r="B1135" t="s">
        <v>435</v>
      </c>
      <c r="C1135">
        <v>47</v>
      </c>
      <c r="D1135">
        <v>3290</v>
      </c>
      <c r="E1135" s="15">
        <v>5.9379999999999997</v>
      </c>
      <c r="F1135" s="6">
        <f t="shared" si="709"/>
        <v>10.347</v>
      </c>
      <c r="G1135">
        <f t="shared" si="680"/>
        <v>2</v>
      </c>
      <c r="H1135">
        <f t="shared" si="692"/>
        <v>114</v>
      </c>
      <c r="I1135" s="5">
        <f t="shared" si="679"/>
        <v>1267.7380000000001</v>
      </c>
      <c r="J1135" s="7">
        <f t="shared" si="695"/>
        <v>0</v>
      </c>
      <c r="K1135" t="str">
        <f t="shared" si="693"/>
        <v/>
      </c>
      <c r="M1135" s="20">
        <f t="shared" si="681"/>
        <v>10321</v>
      </c>
      <c r="N1135" s="20" t="str">
        <f>IF($G1135=3,SUM($D1133:D1135),"")</f>
        <v/>
      </c>
      <c r="O1135" s="20" t="str">
        <f t="shared" si="682"/>
        <v/>
      </c>
      <c r="P1135" s="20" t="str">
        <f t="shared" si="683"/>
        <v/>
      </c>
      <c r="Q1135" s="20" t="str">
        <f t="shared" si="684"/>
        <v/>
      </c>
      <c r="R1135" s="20" t="str">
        <f t="shared" si="685"/>
        <v/>
      </c>
      <c r="S1135" s="20" t="str">
        <f t="shared" si="686"/>
        <v/>
      </c>
      <c r="T1135" s="20" t="str">
        <f t="shared" si="687"/>
        <v/>
      </c>
      <c r="W1135" s="5"/>
      <c r="X1135" s="7"/>
      <c r="Z1135" s="1"/>
      <c r="AA1135" s="1"/>
      <c r="AB1135" s="5"/>
      <c r="AC1135" s="5"/>
      <c r="AD1135" s="1"/>
    </row>
    <row r="1136" spans="1:31" x14ac:dyDescent="0.25">
      <c r="A1136" t="s">
        <v>106</v>
      </c>
      <c r="B1136" t="s">
        <v>935</v>
      </c>
      <c r="C1136">
        <v>38</v>
      </c>
      <c r="D1136">
        <v>2413</v>
      </c>
      <c r="E1136" s="15">
        <v>6.4589999999999996</v>
      </c>
      <c r="F1136" s="6">
        <f t="shared" si="710"/>
        <v>9.0510000000000002</v>
      </c>
      <c r="G1136">
        <f t="shared" si="680"/>
        <v>3</v>
      </c>
      <c r="H1136">
        <f t="shared" si="692"/>
        <v>152</v>
      </c>
      <c r="I1136" s="5">
        <f t="shared" si="679"/>
        <v>1513.18</v>
      </c>
      <c r="J1136" s="7">
        <f t="shared" si="695"/>
        <v>0</v>
      </c>
      <c r="K1136" t="str">
        <f t="shared" si="693"/>
        <v/>
      </c>
      <c r="M1136" s="20" t="str">
        <f t="shared" si="681"/>
        <v/>
      </c>
      <c r="N1136" s="20">
        <f>IF($G1136=3,SUM($D1134:D1136),"")</f>
        <v>12734</v>
      </c>
      <c r="O1136" s="20" t="str">
        <f t="shared" si="682"/>
        <v/>
      </c>
      <c r="P1136" s="20" t="str">
        <f t="shared" si="683"/>
        <v/>
      </c>
      <c r="Q1136" s="20" t="str">
        <f t="shared" si="684"/>
        <v/>
      </c>
      <c r="R1136" s="20" t="str">
        <f t="shared" si="685"/>
        <v/>
      </c>
      <c r="S1136" s="20" t="str">
        <f t="shared" si="686"/>
        <v/>
      </c>
      <c r="T1136" s="20" t="str">
        <f t="shared" si="687"/>
        <v/>
      </c>
      <c r="W1136" s="5"/>
      <c r="X1136" s="7"/>
      <c r="Z1136" s="1"/>
      <c r="AA1136" s="1"/>
      <c r="AB1136" s="5"/>
      <c r="AC1136" s="5"/>
      <c r="AD1136" s="1"/>
    </row>
    <row r="1137" spans="1:31" x14ac:dyDescent="0.25">
      <c r="A1137" t="s">
        <v>106</v>
      </c>
      <c r="B1137" t="s">
        <v>845</v>
      </c>
      <c r="C1137">
        <v>27</v>
      </c>
      <c r="D1137">
        <v>2758</v>
      </c>
      <c r="E1137" s="15">
        <v>7.9720000000000004</v>
      </c>
      <c r="F1137" s="6">
        <f t="shared" si="711"/>
        <v>8.78125</v>
      </c>
      <c r="G1137">
        <f t="shared" si="680"/>
        <v>4</v>
      </c>
      <c r="H1137">
        <f t="shared" si="692"/>
        <v>179</v>
      </c>
      <c r="I1137" s="5">
        <f t="shared" si="679"/>
        <v>1728.424</v>
      </c>
      <c r="J1137" s="7">
        <f t="shared" si="695"/>
        <v>0</v>
      </c>
      <c r="K1137" t="str">
        <f t="shared" si="693"/>
        <v/>
      </c>
      <c r="M1137" s="20" t="str">
        <f t="shared" si="681"/>
        <v/>
      </c>
      <c r="N1137" s="20" t="str">
        <f>IF($G1137=3,SUM($D1135:D1137),"")</f>
        <v/>
      </c>
      <c r="O1137" s="20">
        <f t="shared" si="682"/>
        <v>15492</v>
      </c>
      <c r="P1137" s="20" t="str">
        <f t="shared" si="683"/>
        <v/>
      </c>
      <c r="Q1137" s="20" t="str">
        <f t="shared" si="684"/>
        <v/>
      </c>
      <c r="R1137" s="20" t="str">
        <f t="shared" si="685"/>
        <v/>
      </c>
      <c r="S1137" s="20" t="str">
        <f t="shared" si="686"/>
        <v/>
      </c>
      <c r="T1137" s="20" t="str">
        <f t="shared" si="687"/>
        <v/>
      </c>
      <c r="W1137" s="5"/>
      <c r="X1137" s="7"/>
      <c r="Z1137" s="1"/>
      <c r="AA1137" s="1"/>
      <c r="AB1137" s="5"/>
      <c r="AC1137" s="5"/>
      <c r="AD1137" s="1"/>
    </row>
    <row r="1138" spans="1:31" x14ac:dyDescent="0.25">
      <c r="A1138" t="s">
        <v>106</v>
      </c>
      <c r="B1138" t="s">
        <v>1939</v>
      </c>
      <c r="C1138">
        <v>18</v>
      </c>
      <c r="D1138">
        <v>1153</v>
      </c>
      <c r="E1138" s="15">
        <v>7.3719999999999999</v>
      </c>
      <c r="F1138" s="6">
        <f t="shared" si="712"/>
        <v>8.4993999999999996</v>
      </c>
      <c r="G1138">
        <f t="shared" si="680"/>
        <v>5</v>
      </c>
      <c r="H1138">
        <f t="shared" si="692"/>
        <v>197</v>
      </c>
      <c r="I1138" s="5">
        <f t="shared" si="679"/>
        <v>1861.12</v>
      </c>
      <c r="J1138" s="7">
        <f t="shared" si="695"/>
        <v>0</v>
      </c>
      <c r="K1138" t="str">
        <f t="shared" si="693"/>
        <v/>
      </c>
      <c r="M1138" s="20" t="str">
        <f t="shared" si="681"/>
        <v/>
      </c>
      <c r="N1138" s="20" t="str">
        <f>IF($G1138=3,SUM($D1136:D1138),"")</f>
        <v/>
      </c>
      <c r="O1138" s="20" t="str">
        <f t="shared" si="682"/>
        <v/>
      </c>
      <c r="P1138" s="20">
        <f t="shared" si="683"/>
        <v>6324</v>
      </c>
      <c r="Q1138" s="20" t="str">
        <f t="shared" si="684"/>
        <v/>
      </c>
      <c r="R1138" s="20" t="str">
        <f t="shared" si="685"/>
        <v/>
      </c>
      <c r="S1138" s="20" t="str">
        <f t="shared" si="686"/>
        <v/>
      </c>
      <c r="T1138" s="20" t="str">
        <f t="shared" si="687"/>
        <v/>
      </c>
      <c r="W1138" s="5"/>
      <c r="X1138" s="7"/>
      <c r="Z1138" s="5"/>
      <c r="AA1138" s="1"/>
      <c r="AB1138" s="5"/>
      <c r="AC1138" s="5"/>
      <c r="AD1138" s="1"/>
      <c r="AE1138" s="5"/>
    </row>
    <row r="1139" spans="1:31" x14ac:dyDescent="0.25">
      <c r="A1139" t="s">
        <v>106</v>
      </c>
      <c r="B1139" t="s">
        <v>937</v>
      </c>
      <c r="C1139">
        <v>17</v>
      </c>
      <c r="D1139">
        <v>1083</v>
      </c>
      <c r="E1139" s="15">
        <v>3.2690000000000001</v>
      </c>
      <c r="F1139" s="6">
        <f t="shared" si="713"/>
        <v>7.6276666666666664</v>
      </c>
      <c r="G1139">
        <f t="shared" si="680"/>
        <v>6</v>
      </c>
      <c r="H1139">
        <f t="shared" si="692"/>
        <v>214</v>
      </c>
      <c r="I1139" s="5">
        <f t="shared" si="679"/>
        <v>1916.693</v>
      </c>
      <c r="J1139" s="7">
        <f t="shared" si="695"/>
        <v>0</v>
      </c>
      <c r="K1139" t="str">
        <f t="shared" si="693"/>
        <v/>
      </c>
      <c r="M1139" s="20" t="str">
        <f t="shared" si="681"/>
        <v/>
      </c>
      <c r="N1139" s="20" t="str">
        <f>IF($G1139=3,SUM($D1137:D1139),"")</f>
        <v/>
      </c>
      <c r="O1139" s="20" t="str">
        <f t="shared" si="682"/>
        <v/>
      </c>
      <c r="P1139" s="20" t="str">
        <f t="shared" si="683"/>
        <v/>
      </c>
      <c r="Q1139" s="20">
        <f t="shared" si="684"/>
        <v>17728</v>
      </c>
      <c r="R1139" s="20" t="str">
        <f t="shared" si="685"/>
        <v/>
      </c>
      <c r="S1139" s="20" t="str">
        <f t="shared" si="686"/>
        <v/>
      </c>
      <c r="T1139" s="20" t="str">
        <f t="shared" si="687"/>
        <v/>
      </c>
      <c r="W1139" s="5"/>
      <c r="X1139" s="7"/>
      <c r="Z1139" s="1"/>
      <c r="AA1139" s="1"/>
      <c r="AB1139" s="5"/>
      <c r="AC1139" s="5"/>
      <c r="AD1139" s="1"/>
    </row>
    <row r="1140" spans="1:31" x14ac:dyDescent="0.25">
      <c r="A1140" t="s">
        <v>106</v>
      </c>
      <c r="B1140" t="s">
        <v>1930</v>
      </c>
      <c r="C1140">
        <v>16</v>
      </c>
      <c r="D1140">
        <v>1085</v>
      </c>
      <c r="E1140" s="15">
        <v>3.968</v>
      </c>
      <c r="F1140" s="6">
        <f t="shared" si="714"/>
        <v>7.1048571428571421</v>
      </c>
      <c r="G1140">
        <f t="shared" si="680"/>
        <v>7</v>
      </c>
      <c r="H1140">
        <f t="shared" si="692"/>
        <v>230</v>
      </c>
      <c r="I1140" s="5">
        <f t="shared" si="679"/>
        <v>1980.181</v>
      </c>
      <c r="J1140" s="7">
        <f t="shared" si="695"/>
        <v>0</v>
      </c>
      <c r="K1140" t="str">
        <f t="shared" si="693"/>
        <v/>
      </c>
      <c r="M1140" s="20" t="str">
        <f t="shared" si="681"/>
        <v/>
      </c>
      <c r="N1140" s="20" t="str">
        <f>IF($G1140=3,SUM($D1138:D1140),"")</f>
        <v/>
      </c>
      <c r="O1140" s="20" t="str">
        <f t="shared" si="682"/>
        <v/>
      </c>
      <c r="P1140" s="20" t="str">
        <f t="shared" si="683"/>
        <v/>
      </c>
      <c r="Q1140" s="20" t="str">
        <f t="shared" si="684"/>
        <v/>
      </c>
      <c r="R1140" s="20">
        <f t="shared" si="685"/>
        <v>18813</v>
      </c>
      <c r="S1140" s="20" t="str">
        <f t="shared" si="686"/>
        <v/>
      </c>
      <c r="T1140" s="20" t="str">
        <f t="shared" si="687"/>
        <v/>
      </c>
      <c r="W1140" s="5"/>
      <c r="X1140" s="7"/>
      <c r="Z1140" s="1"/>
      <c r="AA1140" s="1"/>
      <c r="AB1140" s="5"/>
      <c r="AC1140" s="5"/>
      <c r="AD1140" s="1"/>
    </row>
    <row r="1141" spans="1:31" x14ac:dyDescent="0.25">
      <c r="A1141" t="s">
        <v>106</v>
      </c>
      <c r="B1141" t="s">
        <v>938</v>
      </c>
      <c r="C1141">
        <v>16</v>
      </c>
      <c r="D1141">
        <v>1040</v>
      </c>
      <c r="E1141" s="15">
        <v>2.9860000000000002</v>
      </c>
      <c r="F1141" s="6">
        <f t="shared" si="715"/>
        <v>6.589999999999999</v>
      </c>
      <c r="G1141">
        <f t="shared" si="680"/>
        <v>8</v>
      </c>
      <c r="H1141">
        <f t="shared" si="692"/>
        <v>246</v>
      </c>
      <c r="I1141" s="5">
        <f t="shared" si="679"/>
        <v>2027.9570000000001</v>
      </c>
      <c r="J1141" s="7">
        <f t="shared" si="695"/>
        <v>0</v>
      </c>
      <c r="K1141" t="str">
        <f t="shared" si="693"/>
        <v/>
      </c>
      <c r="M1141" s="20" t="str">
        <f t="shared" si="681"/>
        <v/>
      </c>
      <c r="N1141" s="20" t="str">
        <f>IF($G1141=3,SUM($D1139:D1141),"")</f>
        <v/>
      </c>
      <c r="O1141" s="20" t="str">
        <f t="shared" si="682"/>
        <v/>
      </c>
      <c r="P1141" s="20" t="str">
        <f t="shared" si="683"/>
        <v/>
      </c>
      <c r="Q1141" s="20" t="str">
        <f t="shared" si="684"/>
        <v/>
      </c>
      <c r="R1141" s="20" t="str">
        <f t="shared" si="685"/>
        <v/>
      </c>
      <c r="S1141" s="20">
        <f t="shared" si="686"/>
        <v>19853</v>
      </c>
      <c r="T1141" s="20" t="str">
        <f t="shared" si="687"/>
        <v/>
      </c>
      <c r="W1141" s="5"/>
      <c r="X1141" s="7"/>
      <c r="Z1141" s="1"/>
      <c r="AA1141" s="1"/>
      <c r="AB1141" s="5"/>
      <c r="AC1141" s="5"/>
      <c r="AD1141" s="1"/>
    </row>
    <row r="1142" spans="1:31" x14ac:dyDescent="0.25">
      <c r="A1142" t="s">
        <v>106</v>
      </c>
      <c r="B1142" t="s">
        <v>1028</v>
      </c>
      <c r="C1142">
        <v>16</v>
      </c>
      <c r="D1142">
        <v>1072</v>
      </c>
      <c r="E1142" s="15">
        <v>3.59</v>
      </c>
      <c r="F1142" s="6">
        <f t="shared" si="716"/>
        <v>6.256666666666665</v>
      </c>
      <c r="G1142">
        <f t="shared" si="680"/>
        <v>9</v>
      </c>
      <c r="H1142">
        <f t="shared" si="692"/>
        <v>262</v>
      </c>
      <c r="I1142" s="5">
        <f t="shared" si="679"/>
        <v>2085.3969999999999</v>
      </c>
      <c r="J1142" s="7">
        <f t="shared" si="695"/>
        <v>0</v>
      </c>
      <c r="K1142" t="str">
        <f t="shared" si="693"/>
        <v/>
      </c>
      <c r="M1142" s="20" t="str">
        <f t="shared" si="681"/>
        <v/>
      </c>
      <c r="N1142" s="20" t="str">
        <f>IF($G1142=3,SUM($D1140:D1142),"")</f>
        <v/>
      </c>
      <c r="O1142" s="20" t="str">
        <f t="shared" si="682"/>
        <v/>
      </c>
      <c r="P1142" s="20" t="str">
        <f t="shared" si="683"/>
        <v/>
      </c>
      <c r="Q1142" s="20" t="str">
        <f t="shared" si="684"/>
        <v/>
      </c>
      <c r="R1142" s="20" t="str">
        <f t="shared" si="685"/>
        <v/>
      </c>
      <c r="S1142" s="20" t="str">
        <f t="shared" si="686"/>
        <v/>
      </c>
      <c r="T1142" s="20">
        <f t="shared" si="687"/>
        <v>20925</v>
      </c>
      <c r="W1142" s="5"/>
      <c r="X1142" s="7"/>
      <c r="Z1142" s="1"/>
      <c r="AA1142" s="1"/>
      <c r="AB1142" s="5"/>
      <c r="AC1142" s="5"/>
      <c r="AD1142" s="1"/>
    </row>
    <row r="1143" spans="1:31" x14ac:dyDescent="0.25">
      <c r="A1143" t="s">
        <v>106</v>
      </c>
      <c r="B1143" t="s">
        <v>936</v>
      </c>
      <c r="C1143">
        <v>15</v>
      </c>
      <c r="D1143">
        <v>982</v>
      </c>
      <c r="E1143" s="15">
        <v>4.407</v>
      </c>
      <c r="F1143" s="6">
        <f t="shared" si="717"/>
        <v>6.0716999999999981</v>
      </c>
      <c r="G1143">
        <f t="shared" si="680"/>
        <v>10</v>
      </c>
      <c r="H1143">
        <f t="shared" si="692"/>
        <v>277</v>
      </c>
      <c r="I1143" s="5">
        <f t="shared" si="679"/>
        <v>2151.502</v>
      </c>
      <c r="J1143" s="7">
        <f t="shared" si="695"/>
        <v>7.7671552346570394</v>
      </c>
      <c r="K1143">
        <f t="shared" si="693"/>
        <v>21907</v>
      </c>
      <c r="M1143" s="20" t="str">
        <f t="shared" si="681"/>
        <v/>
      </c>
      <c r="N1143" s="20" t="str">
        <f>IF($G1143=3,SUM($D1141:D1143),"")</f>
        <v/>
      </c>
      <c r="O1143" s="20" t="str">
        <f t="shared" si="682"/>
        <v/>
      </c>
      <c r="P1143" s="20" t="str">
        <f t="shared" si="683"/>
        <v/>
      </c>
      <c r="Q1143" s="20" t="str">
        <f t="shared" si="684"/>
        <v/>
      </c>
      <c r="R1143" s="20" t="str">
        <f t="shared" si="685"/>
        <v/>
      </c>
      <c r="S1143" s="20" t="str">
        <f t="shared" si="686"/>
        <v/>
      </c>
      <c r="T1143" s="20" t="str">
        <f t="shared" si="687"/>
        <v/>
      </c>
      <c r="W1143" s="5"/>
      <c r="X1143" s="7"/>
      <c r="Z1143" s="1"/>
      <c r="AA1143" s="1"/>
      <c r="AB1143" s="5"/>
      <c r="AC1143" s="5"/>
      <c r="AD1143" s="1"/>
    </row>
    <row r="1144" spans="1:31" x14ac:dyDescent="0.25">
      <c r="A1144" t="s">
        <v>128</v>
      </c>
      <c r="B1144" t="s">
        <v>1056</v>
      </c>
      <c r="C1144">
        <v>102</v>
      </c>
      <c r="D1144">
        <v>6516</v>
      </c>
      <c r="E1144" s="15">
        <v>2.5750000000000002</v>
      </c>
      <c r="F1144" s="6">
        <f t="shared" si="708"/>
        <v>2.5750000000000002</v>
      </c>
      <c r="G1144">
        <f t="shared" si="680"/>
        <v>1</v>
      </c>
      <c r="H1144">
        <f t="shared" si="692"/>
        <v>102</v>
      </c>
      <c r="I1144" s="5">
        <f t="shared" si="679"/>
        <v>262.65000000000003</v>
      </c>
      <c r="J1144" s="7">
        <f t="shared" si="695"/>
        <v>0</v>
      </c>
      <c r="K1144" t="str">
        <f t="shared" si="693"/>
        <v/>
      </c>
      <c r="M1144" s="20" t="str">
        <f t="shared" si="681"/>
        <v/>
      </c>
      <c r="N1144" s="20" t="str">
        <f>IF($G1144=3,SUM($D1142:D1144),"")</f>
        <v/>
      </c>
      <c r="O1144" s="20" t="str">
        <f t="shared" si="682"/>
        <v/>
      </c>
      <c r="P1144" s="20" t="str">
        <f t="shared" si="683"/>
        <v/>
      </c>
      <c r="Q1144" s="20" t="str">
        <f t="shared" si="684"/>
        <v/>
      </c>
      <c r="R1144" s="20" t="str">
        <f t="shared" si="685"/>
        <v/>
      </c>
      <c r="S1144" s="20" t="str">
        <f t="shared" si="686"/>
        <v/>
      </c>
      <c r="T1144" s="20" t="str">
        <f t="shared" si="687"/>
        <v/>
      </c>
      <c r="W1144" s="5"/>
      <c r="X1144" s="7"/>
      <c r="Z1144" s="1"/>
      <c r="AA1144" s="1"/>
      <c r="AB1144" s="5"/>
      <c r="AC1144" s="5"/>
      <c r="AD1144" s="1"/>
    </row>
    <row r="1145" spans="1:31" x14ac:dyDescent="0.25">
      <c r="A1145" t="s">
        <v>128</v>
      </c>
      <c r="B1145" t="s">
        <v>337</v>
      </c>
      <c r="C1145">
        <v>101</v>
      </c>
      <c r="D1145">
        <v>8512</v>
      </c>
      <c r="E1145" s="15">
        <v>14.547000000000001</v>
      </c>
      <c r="F1145" s="6">
        <f t="shared" si="709"/>
        <v>8.5609999999999999</v>
      </c>
      <c r="G1145">
        <f t="shared" si="680"/>
        <v>2</v>
      </c>
      <c r="H1145">
        <f t="shared" si="692"/>
        <v>203</v>
      </c>
      <c r="I1145" s="5">
        <f t="shared" si="679"/>
        <v>1731.8970000000002</v>
      </c>
      <c r="J1145" s="7">
        <f t="shared" si="695"/>
        <v>0</v>
      </c>
      <c r="K1145" t="str">
        <f t="shared" si="693"/>
        <v/>
      </c>
      <c r="M1145" s="20">
        <f t="shared" si="681"/>
        <v>15028</v>
      </c>
      <c r="N1145" s="20" t="str">
        <f>IF($G1145=3,SUM($D1143:D1145),"")</f>
        <v/>
      </c>
      <c r="O1145" s="20" t="str">
        <f t="shared" si="682"/>
        <v/>
      </c>
      <c r="P1145" s="20" t="str">
        <f t="shared" si="683"/>
        <v/>
      </c>
      <c r="Q1145" s="20" t="str">
        <f t="shared" si="684"/>
        <v/>
      </c>
      <c r="R1145" s="20" t="str">
        <f t="shared" si="685"/>
        <v/>
      </c>
      <c r="S1145" s="20" t="str">
        <f t="shared" si="686"/>
        <v/>
      </c>
      <c r="T1145" s="20" t="str">
        <f t="shared" si="687"/>
        <v/>
      </c>
      <c r="W1145" s="5"/>
      <c r="X1145" s="7"/>
      <c r="Z1145" s="1"/>
      <c r="AA1145" s="1"/>
      <c r="AB1145" s="5"/>
      <c r="AC1145" s="5"/>
      <c r="AD1145" s="1"/>
    </row>
    <row r="1146" spans="1:31" x14ac:dyDescent="0.25">
      <c r="A1146" t="s">
        <v>128</v>
      </c>
      <c r="B1146" t="s">
        <v>1057</v>
      </c>
      <c r="C1146">
        <v>55</v>
      </c>
      <c r="D1146">
        <v>3967</v>
      </c>
      <c r="E1146" s="15">
        <v>5.0890000000000004</v>
      </c>
      <c r="F1146" s="6">
        <f t="shared" si="710"/>
        <v>7.4036666666666662</v>
      </c>
      <c r="G1146">
        <f t="shared" si="680"/>
        <v>3</v>
      </c>
      <c r="H1146">
        <f t="shared" si="692"/>
        <v>258</v>
      </c>
      <c r="I1146" s="5">
        <f t="shared" si="679"/>
        <v>2011.7920000000001</v>
      </c>
      <c r="J1146" s="7">
        <f t="shared" si="695"/>
        <v>0</v>
      </c>
      <c r="K1146" t="str">
        <f t="shared" si="693"/>
        <v/>
      </c>
      <c r="M1146" s="20" t="str">
        <f t="shared" si="681"/>
        <v/>
      </c>
      <c r="N1146" s="20">
        <f>IF($G1146=3,SUM($D1144:D1146),"")</f>
        <v>18995</v>
      </c>
      <c r="O1146" s="20" t="str">
        <f t="shared" si="682"/>
        <v/>
      </c>
      <c r="P1146" s="20" t="str">
        <f t="shared" si="683"/>
        <v/>
      </c>
      <c r="Q1146" s="20" t="str">
        <f t="shared" si="684"/>
        <v/>
      </c>
      <c r="R1146" s="20" t="str">
        <f t="shared" si="685"/>
        <v/>
      </c>
      <c r="S1146" s="20" t="str">
        <f t="shared" si="686"/>
        <v/>
      </c>
      <c r="T1146" s="20" t="str">
        <f t="shared" si="687"/>
        <v/>
      </c>
      <c r="W1146" s="5"/>
      <c r="X1146" s="7"/>
      <c r="Z1146" s="1"/>
      <c r="AA1146" s="1"/>
      <c r="AB1146" s="5"/>
      <c r="AC1146" s="5"/>
      <c r="AD1146" s="1"/>
    </row>
    <row r="1147" spans="1:31" x14ac:dyDescent="0.25">
      <c r="A1147" t="s">
        <v>128</v>
      </c>
      <c r="B1147" t="s">
        <v>479</v>
      </c>
      <c r="C1147">
        <v>47</v>
      </c>
      <c r="D1147">
        <v>3719</v>
      </c>
      <c r="E1147" s="15">
        <v>2.72</v>
      </c>
      <c r="F1147" s="6">
        <f t="shared" si="711"/>
        <v>6.2327499999999993</v>
      </c>
      <c r="G1147">
        <f t="shared" si="680"/>
        <v>4</v>
      </c>
      <c r="H1147">
        <f t="shared" si="692"/>
        <v>305</v>
      </c>
      <c r="I1147" s="5">
        <f t="shared" si="679"/>
        <v>2139.6320000000001</v>
      </c>
      <c r="J1147" s="7">
        <f t="shared" si="695"/>
        <v>0</v>
      </c>
      <c r="K1147" t="str">
        <f t="shared" si="693"/>
        <v/>
      </c>
      <c r="M1147" s="20" t="str">
        <f t="shared" si="681"/>
        <v/>
      </c>
      <c r="N1147" s="20" t="str">
        <f>IF($G1147=3,SUM($D1145:D1147),"")</f>
        <v/>
      </c>
      <c r="O1147" s="20">
        <f t="shared" si="682"/>
        <v>22714</v>
      </c>
      <c r="P1147" s="20" t="str">
        <f t="shared" si="683"/>
        <v/>
      </c>
      <c r="Q1147" s="20" t="str">
        <f t="shared" si="684"/>
        <v/>
      </c>
      <c r="R1147" s="20" t="str">
        <f t="shared" si="685"/>
        <v/>
      </c>
      <c r="S1147" s="20" t="str">
        <f t="shared" si="686"/>
        <v/>
      </c>
      <c r="T1147" s="20" t="str">
        <f t="shared" si="687"/>
        <v/>
      </c>
      <c r="W1147" s="5"/>
      <c r="X1147" s="7"/>
      <c r="Z1147" s="1"/>
      <c r="AA1147" s="1"/>
      <c r="AB1147" s="5"/>
      <c r="AC1147" s="5"/>
      <c r="AD1147" s="1"/>
    </row>
    <row r="1148" spans="1:31" x14ac:dyDescent="0.25">
      <c r="A1148" t="s">
        <v>128</v>
      </c>
      <c r="B1148" t="s">
        <v>1058</v>
      </c>
      <c r="C1148">
        <v>18</v>
      </c>
      <c r="D1148">
        <v>1147</v>
      </c>
      <c r="E1148" s="15">
        <v>2.6309999999999998</v>
      </c>
      <c r="F1148" s="6">
        <f t="shared" si="712"/>
        <v>5.5123999999999995</v>
      </c>
      <c r="G1148">
        <f t="shared" si="680"/>
        <v>5</v>
      </c>
      <c r="H1148">
        <f t="shared" si="692"/>
        <v>323</v>
      </c>
      <c r="I1148" s="5">
        <f t="shared" si="679"/>
        <v>2186.9900000000002</v>
      </c>
      <c r="J1148" s="7">
        <f t="shared" si="695"/>
        <v>0</v>
      </c>
      <c r="K1148" t="str">
        <f t="shared" si="693"/>
        <v/>
      </c>
      <c r="M1148" s="20" t="str">
        <f t="shared" si="681"/>
        <v/>
      </c>
      <c r="N1148" s="20" t="str">
        <f>IF($G1148=3,SUM($D1146:D1148),"")</f>
        <v/>
      </c>
      <c r="O1148" s="20" t="str">
        <f t="shared" si="682"/>
        <v/>
      </c>
      <c r="P1148" s="20">
        <f t="shared" si="683"/>
        <v>8833</v>
      </c>
      <c r="Q1148" s="20" t="str">
        <f t="shared" si="684"/>
        <v/>
      </c>
      <c r="R1148" s="20" t="str">
        <f t="shared" si="685"/>
        <v/>
      </c>
      <c r="S1148" s="20" t="str">
        <f t="shared" si="686"/>
        <v/>
      </c>
      <c r="T1148" s="20" t="str">
        <f t="shared" si="687"/>
        <v/>
      </c>
      <c r="W1148" s="5"/>
      <c r="X1148" s="7"/>
      <c r="Z1148" s="5"/>
      <c r="AA1148" s="1"/>
      <c r="AB1148" s="5"/>
      <c r="AC1148" s="5"/>
      <c r="AD1148" s="1"/>
      <c r="AE1148" s="5"/>
    </row>
    <row r="1149" spans="1:31" x14ac:dyDescent="0.25">
      <c r="A1149" t="s">
        <v>128</v>
      </c>
      <c r="B1149" t="s">
        <v>1059</v>
      </c>
      <c r="C1149">
        <v>16</v>
      </c>
      <c r="D1149">
        <v>900</v>
      </c>
      <c r="E1149" s="15">
        <v>3.0369999999999999</v>
      </c>
      <c r="F1149" s="6">
        <f t="shared" si="713"/>
        <v>5.0998333333333328</v>
      </c>
      <c r="G1149">
        <f t="shared" si="680"/>
        <v>6</v>
      </c>
      <c r="H1149">
        <f t="shared" si="692"/>
        <v>339</v>
      </c>
      <c r="I1149" s="5">
        <f t="shared" si="679"/>
        <v>2235.5820000000003</v>
      </c>
      <c r="J1149" s="7">
        <f t="shared" si="695"/>
        <v>0</v>
      </c>
      <c r="K1149" t="str">
        <f t="shared" si="693"/>
        <v/>
      </c>
      <c r="M1149" s="20" t="str">
        <f t="shared" si="681"/>
        <v/>
      </c>
      <c r="N1149" s="20" t="str">
        <f>IF($G1149=3,SUM($D1147:D1149),"")</f>
        <v/>
      </c>
      <c r="O1149" s="20" t="str">
        <f t="shared" si="682"/>
        <v/>
      </c>
      <c r="P1149" s="20" t="str">
        <f t="shared" si="683"/>
        <v/>
      </c>
      <c r="Q1149" s="20">
        <f t="shared" si="684"/>
        <v>24761</v>
      </c>
      <c r="R1149" s="20" t="str">
        <f t="shared" si="685"/>
        <v/>
      </c>
      <c r="S1149" s="20" t="str">
        <f t="shared" si="686"/>
        <v/>
      </c>
      <c r="T1149" s="20" t="str">
        <f t="shared" si="687"/>
        <v/>
      </c>
      <c r="W1149" s="5"/>
      <c r="X1149" s="7"/>
      <c r="Z1149" s="1"/>
      <c r="AA1149" s="1"/>
      <c r="AB1149" s="5"/>
      <c r="AC1149" s="5"/>
      <c r="AD1149" s="1"/>
    </row>
    <row r="1150" spans="1:31" x14ac:dyDescent="0.25">
      <c r="A1150" t="s">
        <v>128</v>
      </c>
      <c r="B1150" t="s">
        <v>1060</v>
      </c>
      <c r="C1150">
        <v>15</v>
      </c>
      <c r="D1150">
        <v>1120</v>
      </c>
      <c r="E1150" s="15">
        <v>2.5539999999999998</v>
      </c>
      <c r="F1150" s="6">
        <f t="shared" si="714"/>
        <v>4.7361428571428572</v>
      </c>
      <c r="G1150">
        <f t="shared" si="680"/>
        <v>7</v>
      </c>
      <c r="H1150">
        <f t="shared" si="692"/>
        <v>354</v>
      </c>
      <c r="I1150" s="5">
        <f t="shared" si="679"/>
        <v>2273.8920000000003</v>
      </c>
      <c r="J1150" s="7">
        <f t="shared" si="695"/>
        <v>0</v>
      </c>
      <c r="K1150" t="str">
        <f t="shared" si="693"/>
        <v/>
      </c>
      <c r="M1150" s="20" t="str">
        <f t="shared" si="681"/>
        <v/>
      </c>
      <c r="N1150" s="20" t="str">
        <f>IF($G1150=3,SUM($D1148:D1150),"")</f>
        <v/>
      </c>
      <c r="O1150" s="20" t="str">
        <f t="shared" si="682"/>
        <v/>
      </c>
      <c r="P1150" s="20" t="str">
        <f t="shared" si="683"/>
        <v/>
      </c>
      <c r="Q1150" s="20" t="str">
        <f t="shared" si="684"/>
        <v/>
      </c>
      <c r="R1150" s="20">
        <f t="shared" si="685"/>
        <v>25881</v>
      </c>
      <c r="S1150" s="20" t="str">
        <f t="shared" si="686"/>
        <v/>
      </c>
      <c r="T1150" s="20" t="str">
        <f t="shared" si="687"/>
        <v/>
      </c>
      <c r="W1150" s="5"/>
      <c r="X1150" s="7"/>
      <c r="Z1150" s="1"/>
      <c r="AA1150" s="1"/>
      <c r="AB1150" s="5"/>
      <c r="AC1150" s="5"/>
      <c r="AD1150" s="1"/>
    </row>
    <row r="1151" spans="1:31" x14ac:dyDescent="0.25">
      <c r="A1151" t="s">
        <v>128</v>
      </c>
      <c r="B1151" t="s">
        <v>1943</v>
      </c>
      <c r="C1151">
        <v>15</v>
      </c>
      <c r="D1151">
        <v>1177</v>
      </c>
      <c r="E1151" s="15">
        <v>2.77</v>
      </c>
      <c r="F1151" s="6">
        <f t="shared" si="715"/>
        <v>4.4903750000000002</v>
      </c>
      <c r="G1151">
        <f t="shared" si="680"/>
        <v>8</v>
      </c>
      <c r="H1151">
        <f t="shared" si="692"/>
        <v>369</v>
      </c>
      <c r="I1151" s="5">
        <f t="shared" si="679"/>
        <v>2315.4420000000005</v>
      </c>
      <c r="J1151" s="7">
        <f t="shared" si="695"/>
        <v>0</v>
      </c>
      <c r="K1151" t="str">
        <f t="shared" si="693"/>
        <v/>
      </c>
      <c r="M1151" s="20" t="str">
        <f t="shared" si="681"/>
        <v/>
      </c>
      <c r="N1151" s="20" t="str">
        <f>IF($G1151=3,SUM($D1149:D1151),"")</f>
        <v/>
      </c>
      <c r="O1151" s="20" t="str">
        <f t="shared" si="682"/>
        <v/>
      </c>
      <c r="P1151" s="20" t="str">
        <f t="shared" si="683"/>
        <v/>
      </c>
      <c r="Q1151" s="20" t="str">
        <f t="shared" si="684"/>
        <v/>
      </c>
      <c r="R1151" s="20" t="str">
        <f t="shared" si="685"/>
        <v/>
      </c>
      <c r="S1151" s="20">
        <f t="shared" si="686"/>
        <v>27058</v>
      </c>
      <c r="T1151" s="20" t="str">
        <f t="shared" si="687"/>
        <v/>
      </c>
      <c r="W1151" s="5"/>
      <c r="X1151" s="7"/>
      <c r="Z1151" s="1"/>
      <c r="AA1151" s="1"/>
      <c r="AB1151" s="5"/>
      <c r="AC1151" s="5"/>
      <c r="AD1151" s="1"/>
    </row>
    <row r="1152" spans="1:31" x14ac:dyDescent="0.25">
      <c r="A1152" t="s">
        <v>128</v>
      </c>
      <c r="B1152" t="s">
        <v>1061</v>
      </c>
      <c r="C1152">
        <v>14</v>
      </c>
      <c r="D1152">
        <v>1011</v>
      </c>
      <c r="E1152" s="15">
        <v>2.64</v>
      </c>
      <c r="F1152" s="6">
        <f t="shared" si="716"/>
        <v>4.2847777777777782</v>
      </c>
      <c r="G1152">
        <f t="shared" si="680"/>
        <v>9</v>
      </c>
      <c r="H1152">
        <f t="shared" si="692"/>
        <v>383</v>
      </c>
      <c r="I1152" s="5">
        <f t="shared" si="679"/>
        <v>2352.4020000000005</v>
      </c>
      <c r="J1152" s="7">
        <f t="shared" si="695"/>
        <v>0</v>
      </c>
      <c r="K1152" t="str">
        <f t="shared" si="693"/>
        <v/>
      </c>
      <c r="M1152" s="20" t="str">
        <f t="shared" si="681"/>
        <v/>
      </c>
      <c r="N1152" s="20" t="str">
        <f>IF($G1152=3,SUM($D1150:D1152),"")</f>
        <v/>
      </c>
      <c r="O1152" s="20" t="str">
        <f t="shared" si="682"/>
        <v/>
      </c>
      <c r="P1152" s="20" t="str">
        <f t="shared" si="683"/>
        <v/>
      </c>
      <c r="Q1152" s="20" t="str">
        <f t="shared" si="684"/>
        <v/>
      </c>
      <c r="R1152" s="20" t="str">
        <f t="shared" si="685"/>
        <v/>
      </c>
      <c r="S1152" s="20" t="str">
        <f t="shared" si="686"/>
        <v/>
      </c>
      <c r="T1152" s="20">
        <f t="shared" si="687"/>
        <v>28069</v>
      </c>
      <c r="W1152" s="5"/>
      <c r="X1152" s="7"/>
      <c r="Z1152" s="1"/>
      <c r="AA1152" s="1"/>
      <c r="AB1152" s="5"/>
      <c r="AC1152" s="5"/>
      <c r="AD1152" s="1"/>
    </row>
    <row r="1153" spans="1:31" x14ac:dyDescent="0.25">
      <c r="A1153" t="s">
        <v>128</v>
      </c>
      <c r="B1153" t="s">
        <v>1062</v>
      </c>
      <c r="C1153">
        <v>9</v>
      </c>
      <c r="D1153">
        <v>669</v>
      </c>
      <c r="E1153" s="15">
        <v>2.61</v>
      </c>
      <c r="F1153" s="6">
        <f t="shared" si="717"/>
        <v>4.1173000000000002</v>
      </c>
      <c r="G1153">
        <f t="shared" si="680"/>
        <v>10</v>
      </c>
      <c r="H1153">
        <f t="shared" si="692"/>
        <v>392</v>
      </c>
      <c r="I1153" s="5">
        <f t="shared" si="679"/>
        <v>2375.8920000000003</v>
      </c>
      <c r="J1153" s="7">
        <f t="shared" si="695"/>
        <v>6.0609489795918376</v>
      </c>
      <c r="K1153">
        <f t="shared" si="693"/>
        <v>28738</v>
      </c>
      <c r="M1153" s="20" t="str">
        <f t="shared" si="681"/>
        <v/>
      </c>
      <c r="N1153" s="20" t="str">
        <f>IF($G1153=3,SUM($D1151:D1153),"")</f>
        <v/>
      </c>
      <c r="O1153" s="20" t="str">
        <f t="shared" si="682"/>
        <v/>
      </c>
      <c r="P1153" s="20" t="str">
        <f t="shared" si="683"/>
        <v/>
      </c>
      <c r="Q1153" s="20" t="str">
        <f t="shared" si="684"/>
        <v/>
      </c>
      <c r="R1153" s="20" t="str">
        <f t="shared" si="685"/>
        <v/>
      </c>
      <c r="S1153" s="20" t="str">
        <f t="shared" si="686"/>
        <v/>
      </c>
      <c r="T1153" s="20" t="str">
        <f t="shared" si="687"/>
        <v/>
      </c>
      <c r="W1153" s="5"/>
      <c r="X1153" s="7"/>
      <c r="Z1153" s="1"/>
      <c r="AA1153" s="1"/>
      <c r="AB1153" s="5"/>
      <c r="AC1153" s="5"/>
      <c r="AD1153" s="1"/>
    </row>
    <row r="1154" spans="1:31" x14ac:dyDescent="0.25">
      <c r="A1154" t="s">
        <v>132</v>
      </c>
      <c r="B1154" t="s">
        <v>393</v>
      </c>
      <c r="C1154">
        <v>211</v>
      </c>
      <c r="D1154">
        <v>36963</v>
      </c>
      <c r="E1154" s="15">
        <v>4.9809999999999999</v>
      </c>
      <c r="F1154" s="6">
        <f t="shared" si="708"/>
        <v>4.9809999999999999</v>
      </c>
      <c r="G1154">
        <f t="shared" si="680"/>
        <v>1</v>
      </c>
      <c r="H1154">
        <f t="shared" si="692"/>
        <v>211</v>
      </c>
      <c r="I1154" s="5">
        <f t="shared" ref="I1154:I1217" si="718">IF(G1153&gt;G1154,E1154*C1154,E1154*C1154+I1153)</f>
        <v>1050.991</v>
      </c>
      <c r="J1154" s="7">
        <f t="shared" si="695"/>
        <v>0</v>
      </c>
      <c r="K1154" t="str">
        <f t="shared" si="693"/>
        <v/>
      </c>
      <c r="M1154" s="20" t="str">
        <f t="shared" si="681"/>
        <v/>
      </c>
      <c r="N1154" s="20" t="str">
        <f>IF($G1154=3,SUM($D1152:D1154),"")</f>
        <v/>
      </c>
      <c r="O1154" s="20" t="str">
        <f t="shared" si="682"/>
        <v/>
      </c>
      <c r="P1154" s="20" t="str">
        <f t="shared" si="683"/>
        <v/>
      </c>
      <c r="Q1154" s="20" t="str">
        <f t="shared" si="684"/>
        <v/>
      </c>
      <c r="R1154" s="20" t="str">
        <f t="shared" si="685"/>
        <v/>
      </c>
      <c r="S1154" s="20" t="str">
        <f t="shared" si="686"/>
        <v/>
      </c>
      <c r="T1154" s="20" t="str">
        <f t="shared" si="687"/>
        <v/>
      </c>
      <c r="W1154" s="5"/>
      <c r="X1154" s="7"/>
      <c r="Z1154" s="1"/>
      <c r="AA1154" s="1"/>
      <c r="AB1154" s="5"/>
      <c r="AC1154" s="5"/>
      <c r="AD1154" s="1"/>
    </row>
    <row r="1155" spans="1:31" x14ac:dyDescent="0.25">
      <c r="A1155" t="s">
        <v>132</v>
      </c>
      <c r="B1155" t="s">
        <v>670</v>
      </c>
      <c r="C1155">
        <v>78</v>
      </c>
      <c r="D1155">
        <v>6759</v>
      </c>
      <c r="E1155" s="15">
        <v>4.62</v>
      </c>
      <c r="F1155" s="6">
        <f t="shared" si="709"/>
        <v>4.8004999999999995</v>
      </c>
      <c r="G1155">
        <f t="shared" si="680"/>
        <v>2</v>
      </c>
      <c r="H1155">
        <f t="shared" si="692"/>
        <v>289</v>
      </c>
      <c r="I1155" s="5">
        <f t="shared" si="718"/>
        <v>1411.3510000000001</v>
      </c>
      <c r="J1155" s="7">
        <f t="shared" si="695"/>
        <v>0</v>
      </c>
      <c r="K1155" t="str">
        <f t="shared" si="693"/>
        <v/>
      </c>
      <c r="M1155" s="20">
        <f t="shared" si="681"/>
        <v>43722</v>
      </c>
      <c r="N1155" s="20" t="str">
        <f>IF($G1155=3,SUM($D1153:D1155),"")</f>
        <v/>
      </c>
      <c r="O1155" s="20" t="str">
        <f t="shared" si="682"/>
        <v/>
      </c>
      <c r="P1155" s="20" t="str">
        <f t="shared" si="683"/>
        <v/>
      </c>
      <c r="Q1155" s="20" t="str">
        <f t="shared" si="684"/>
        <v/>
      </c>
      <c r="R1155" s="20" t="str">
        <f t="shared" si="685"/>
        <v/>
      </c>
      <c r="S1155" s="20" t="str">
        <f t="shared" si="686"/>
        <v/>
      </c>
      <c r="T1155" s="20" t="str">
        <f t="shared" si="687"/>
        <v/>
      </c>
      <c r="W1155" s="5"/>
      <c r="X1155" s="7"/>
      <c r="Z1155" s="1"/>
      <c r="AA1155" s="1"/>
      <c r="AB1155" s="5"/>
      <c r="AC1155" s="5"/>
      <c r="AD1155" s="1"/>
    </row>
    <row r="1156" spans="1:31" x14ac:dyDescent="0.25">
      <c r="A1156" t="s">
        <v>132</v>
      </c>
      <c r="B1156" t="s">
        <v>395</v>
      </c>
      <c r="C1156">
        <v>72</v>
      </c>
      <c r="D1156">
        <v>10097</v>
      </c>
      <c r="E1156" s="15">
        <v>2.5760000000000001</v>
      </c>
      <c r="F1156" s="6">
        <f t="shared" si="710"/>
        <v>4.0590000000000002</v>
      </c>
      <c r="G1156">
        <f t="shared" ref="G1156:G1219" si="719">IF(A1156=A1155,G1155+1,1)</f>
        <v>3</v>
      </c>
      <c r="H1156">
        <f t="shared" si="692"/>
        <v>361</v>
      </c>
      <c r="I1156" s="5">
        <f t="shared" si="718"/>
        <v>1596.8230000000001</v>
      </c>
      <c r="J1156" s="7">
        <f t="shared" si="695"/>
        <v>0</v>
      </c>
      <c r="K1156" t="str">
        <f t="shared" si="693"/>
        <v/>
      </c>
      <c r="M1156" s="20" t="str">
        <f t="shared" ref="M1156:M1219" si="720">IF($G1156=2,SUM($D1155:$D1156),"")</f>
        <v/>
      </c>
      <c r="N1156" s="20">
        <f>IF($G1156=3,SUM($D1154:D1156),"")</f>
        <v>53819</v>
      </c>
      <c r="O1156" s="20" t="str">
        <f t="shared" si="682"/>
        <v/>
      </c>
      <c r="P1156" s="20" t="str">
        <f t="shared" si="683"/>
        <v/>
      </c>
      <c r="Q1156" s="20" t="str">
        <f t="shared" si="684"/>
        <v/>
      </c>
      <c r="R1156" s="20" t="str">
        <f t="shared" si="685"/>
        <v/>
      </c>
      <c r="S1156" s="20" t="str">
        <f t="shared" si="686"/>
        <v/>
      </c>
      <c r="T1156" s="20" t="str">
        <f t="shared" si="687"/>
        <v/>
      </c>
      <c r="W1156" s="5"/>
      <c r="X1156" s="7"/>
      <c r="Z1156" s="1"/>
      <c r="AA1156" s="1"/>
      <c r="AB1156" s="5"/>
      <c r="AC1156" s="5"/>
      <c r="AD1156" s="1"/>
    </row>
    <row r="1157" spans="1:31" x14ac:dyDescent="0.25">
      <c r="A1157" t="s">
        <v>132</v>
      </c>
      <c r="B1157" t="s">
        <v>651</v>
      </c>
      <c r="C1157">
        <v>23</v>
      </c>
      <c r="D1157">
        <v>1801</v>
      </c>
      <c r="E1157" s="15">
        <v>2.1160000000000001</v>
      </c>
      <c r="F1157" s="6">
        <f t="shared" si="711"/>
        <v>3.5732499999999998</v>
      </c>
      <c r="G1157">
        <f t="shared" si="719"/>
        <v>4</v>
      </c>
      <c r="H1157">
        <f t="shared" si="692"/>
        <v>384</v>
      </c>
      <c r="I1157" s="5">
        <f t="shared" si="718"/>
        <v>1645.491</v>
      </c>
      <c r="J1157" s="7">
        <f t="shared" si="695"/>
        <v>0</v>
      </c>
      <c r="K1157" t="str">
        <f t="shared" si="693"/>
        <v/>
      </c>
      <c r="M1157" s="20" t="str">
        <f t="shared" si="720"/>
        <v/>
      </c>
      <c r="N1157" s="20" t="str">
        <f>IF($G1157=3,SUM($D1155:D1157),"")</f>
        <v/>
      </c>
      <c r="O1157" s="20">
        <f t="shared" si="682"/>
        <v>55620</v>
      </c>
      <c r="P1157" s="20" t="str">
        <f t="shared" si="683"/>
        <v/>
      </c>
      <c r="Q1157" s="20" t="str">
        <f t="shared" si="684"/>
        <v/>
      </c>
      <c r="R1157" s="20" t="str">
        <f t="shared" si="685"/>
        <v/>
      </c>
      <c r="S1157" s="20" t="str">
        <f t="shared" si="686"/>
        <v/>
      </c>
      <c r="T1157" s="20" t="str">
        <f t="shared" si="687"/>
        <v/>
      </c>
      <c r="W1157" s="5"/>
      <c r="X1157" s="7"/>
      <c r="Z1157" s="1"/>
      <c r="AA1157" s="1"/>
      <c r="AB1157" s="5"/>
      <c r="AC1157" s="5"/>
      <c r="AD1157" s="1"/>
    </row>
    <row r="1158" spans="1:31" x14ac:dyDescent="0.25">
      <c r="A1158" t="s">
        <v>132</v>
      </c>
      <c r="B1158" t="s">
        <v>375</v>
      </c>
      <c r="C1158">
        <v>19</v>
      </c>
      <c r="D1158">
        <v>2297</v>
      </c>
      <c r="E1158" s="15">
        <v>1.825</v>
      </c>
      <c r="F1158" s="6">
        <f t="shared" si="712"/>
        <v>3.2235999999999998</v>
      </c>
      <c r="G1158">
        <f t="shared" si="719"/>
        <v>5</v>
      </c>
      <c r="H1158">
        <f t="shared" si="692"/>
        <v>403</v>
      </c>
      <c r="I1158" s="5">
        <f t="shared" si="718"/>
        <v>1680.1659999999999</v>
      </c>
      <c r="J1158" s="7">
        <f t="shared" si="695"/>
        <v>0</v>
      </c>
      <c r="K1158" t="str">
        <f t="shared" si="693"/>
        <v/>
      </c>
      <c r="M1158" s="20" t="str">
        <f t="shared" si="720"/>
        <v/>
      </c>
      <c r="N1158" s="20" t="str">
        <f>IF($G1158=3,SUM($D1156:D1158),"")</f>
        <v/>
      </c>
      <c r="O1158" s="20" t="str">
        <f t="shared" ref="O1158:O1221" si="721">IF(G1158=4,SUM(D1155:D1158),"")</f>
        <v/>
      </c>
      <c r="P1158" s="20">
        <f t="shared" si="683"/>
        <v>14195</v>
      </c>
      <c r="Q1158" s="20" t="str">
        <f t="shared" si="684"/>
        <v/>
      </c>
      <c r="R1158" s="20" t="str">
        <f t="shared" si="685"/>
        <v/>
      </c>
      <c r="S1158" s="20" t="str">
        <f t="shared" si="686"/>
        <v/>
      </c>
      <c r="T1158" s="20" t="str">
        <f t="shared" si="687"/>
        <v/>
      </c>
      <c r="W1158" s="5"/>
      <c r="X1158" s="7"/>
      <c r="Z1158" s="5"/>
      <c r="AA1158" s="1"/>
      <c r="AB1158" s="5"/>
      <c r="AC1158" s="5"/>
      <c r="AD1158" s="1"/>
      <c r="AE1158" s="5"/>
    </row>
    <row r="1159" spans="1:31" x14ac:dyDescent="0.25">
      <c r="A1159" t="s">
        <v>132</v>
      </c>
      <c r="B1159" t="s">
        <v>1083</v>
      </c>
      <c r="C1159">
        <v>13</v>
      </c>
      <c r="D1159">
        <v>1954</v>
      </c>
      <c r="E1159" s="15">
        <v>11.885</v>
      </c>
      <c r="F1159" s="6">
        <f t="shared" si="713"/>
        <v>4.6671666666666667</v>
      </c>
      <c r="G1159">
        <f t="shared" si="719"/>
        <v>6</v>
      </c>
      <c r="H1159">
        <f t="shared" si="692"/>
        <v>416</v>
      </c>
      <c r="I1159" s="5">
        <f t="shared" si="718"/>
        <v>1834.6709999999998</v>
      </c>
      <c r="J1159" s="7">
        <f t="shared" si="695"/>
        <v>0</v>
      </c>
      <c r="K1159" t="str">
        <f t="shared" si="693"/>
        <v/>
      </c>
      <c r="M1159" s="20" t="str">
        <f t="shared" si="720"/>
        <v/>
      </c>
      <c r="N1159" s="20" t="str">
        <f>IF($G1159=3,SUM($D1157:D1159),"")</f>
        <v/>
      </c>
      <c r="O1159" s="20" t="str">
        <f t="shared" si="721"/>
        <v/>
      </c>
      <c r="P1159" s="20" t="str">
        <f t="shared" ref="P1159:P1222" si="722">IF($G1159=5,SUM($D1157:$D1159),"")</f>
        <v/>
      </c>
      <c r="Q1159" s="20">
        <f t="shared" si="684"/>
        <v>59871</v>
      </c>
      <c r="R1159" s="20" t="str">
        <f t="shared" si="685"/>
        <v/>
      </c>
      <c r="S1159" s="20" t="str">
        <f t="shared" si="686"/>
        <v/>
      </c>
      <c r="T1159" s="20" t="str">
        <f t="shared" si="687"/>
        <v/>
      </c>
      <c r="W1159" s="5"/>
      <c r="X1159" s="7"/>
      <c r="Z1159" s="1"/>
      <c r="AA1159" s="1"/>
      <c r="AB1159" s="5"/>
      <c r="AC1159" s="5"/>
      <c r="AD1159" s="1"/>
    </row>
    <row r="1160" spans="1:31" x14ac:dyDescent="0.25">
      <c r="A1160" t="s">
        <v>132</v>
      </c>
      <c r="B1160" t="s">
        <v>1084</v>
      </c>
      <c r="C1160">
        <v>12</v>
      </c>
      <c r="D1160">
        <v>1579</v>
      </c>
      <c r="E1160" s="15">
        <v>9.6170000000000009</v>
      </c>
      <c r="F1160" s="6">
        <f t="shared" si="714"/>
        <v>5.3742857142857146</v>
      </c>
      <c r="G1160">
        <f t="shared" si="719"/>
        <v>7</v>
      </c>
      <c r="H1160">
        <f t="shared" si="692"/>
        <v>428</v>
      </c>
      <c r="I1160" s="5">
        <f t="shared" si="718"/>
        <v>1950.0749999999998</v>
      </c>
      <c r="J1160" s="7">
        <f t="shared" si="695"/>
        <v>0</v>
      </c>
      <c r="K1160" t="str">
        <f t="shared" si="693"/>
        <v/>
      </c>
      <c r="M1160" s="20" t="str">
        <f t="shared" si="720"/>
        <v/>
      </c>
      <c r="N1160" s="20" t="str">
        <f>IF($G1160=3,SUM($D1158:D1160),"")</f>
        <v/>
      </c>
      <c r="O1160" s="20" t="str">
        <f t="shared" si="721"/>
        <v/>
      </c>
      <c r="P1160" s="20" t="str">
        <f t="shared" si="722"/>
        <v/>
      </c>
      <c r="Q1160" s="20" t="str">
        <f t="shared" ref="Q1160:Q1223" si="723">IF($G1160=6,SUM($D1155:$D1160),"")</f>
        <v/>
      </c>
      <c r="R1160" s="20">
        <f t="shared" si="685"/>
        <v>61450</v>
      </c>
      <c r="S1160" s="20" t="str">
        <f t="shared" si="686"/>
        <v/>
      </c>
      <c r="T1160" s="20" t="str">
        <f t="shared" si="687"/>
        <v/>
      </c>
      <c r="W1160" s="5"/>
      <c r="X1160" s="7"/>
      <c r="Z1160" s="1"/>
      <c r="AA1160" s="1"/>
      <c r="AB1160" s="5"/>
      <c r="AC1160" s="5"/>
      <c r="AD1160" s="1"/>
    </row>
    <row r="1161" spans="1:31" x14ac:dyDescent="0.25">
      <c r="A1161" t="s">
        <v>132</v>
      </c>
      <c r="B1161" t="s">
        <v>1085</v>
      </c>
      <c r="C1161">
        <v>12</v>
      </c>
      <c r="D1161">
        <v>935</v>
      </c>
      <c r="E1161" s="15">
        <v>2.4350000000000001</v>
      </c>
      <c r="F1161" s="6">
        <f t="shared" si="715"/>
        <v>5.0068750000000009</v>
      </c>
      <c r="G1161">
        <f t="shared" si="719"/>
        <v>8</v>
      </c>
      <c r="H1161">
        <f t="shared" si="692"/>
        <v>440</v>
      </c>
      <c r="I1161" s="5">
        <f t="shared" si="718"/>
        <v>1979.2949999999998</v>
      </c>
      <c r="J1161" s="7">
        <f t="shared" si="695"/>
        <v>0</v>
      </c>
      <c r="K1161" t="str">
        <f t="shared" si="693"/>
        <v/>
      </c>
      <c r="M1161" s="20" t="str">
        <f t="shared" si="720"/>
        <v/>
      </c>
      <c r="N1161" s="20" t="str">
        <f>IF($G1161=3,SUM($D1159:D1161),"")</f>
        <v/>
      </c>
      <c r="O1161" s="20" t="str">
        <f t="shared" si="721"/>
        <v/>
      </c>
      <c r="P1161" s="20" t="str">
        <f t="shared" si="722"/>
        <v/>
      </c>
      <c r="Q1161" s="20" t="str">
        <f t="shared" si="723"/>
        <v/>
      </c>
      <c r="R1161" s="20" t="str">
        <f t="shared" ref="R1161:R1224" si="724">IF($G1161=7,SUM($D1155:$D1161),"")</f>
        <v/>
      </c>
      <c r="S1161" s="20">
        <f t="shared" si="686"/>
        <v>62385</v>
      </c>
      <c r="T1161" s="20" t="str">
        <f t="shared" si="687"/>
        <v/>
      </c>
      <c r="W1161" s="5"/>
      <c r="X1161" s="7"/>
      <c r="Z1161" s="1"/>
      <c r="AA1161" s="1"/>
      <c r="AB1161" s="5"/>
      <c r="AC1161" s="5"/>
      <c r="AD1161" s="1"/>
    </row>
    <row r="1162" spans="1:31" x14ac:dyDescent="0.25">
      <c r="A1162" t="s">
        <v>132</v>
      </c>
      <c r="B1162" t="s">
        <v>1086</v>
      </c>
      <c r="C1162">
        <v>8</v>
      </c>
      <c r="D1162">
        <v>482</v>
      </c>
      <c r="E1162" s="15">
        <v>2.4929999999999999</v>
      </c>
      <c r="F1162" s="6">
        <f t="shared" si="716"/>
        <v>4.7275555555555568</v>
      </c>
      <c r="G1162">
        <f t="shared" si="719"/>
        <v>9</v>
      </c>
      <c r="H1162">
        <f t="shared" si="692"/>
        <v>448</v>
      </c>
      <c r="I1162" s="5">
        <f t="shared" si="718"/>
        <v>1999.2389999999998</v>
      </c>
      <c r="J1162" s="7">
        <f t="shared" si="695"/>
        <v>0</v>
      </c>
      <c r="K1162" t="str">
        <f t="shared" si="693"/>
        <v/>
      </c>
      <c r="M1162" s="20" t="str">
        <f t="shared" si="720"/>
        <v/>
      </c>
      <c r="N1162" s="20" t="str">
        <f>IF($G1162=3,SUM($D1160:D1162),"")</f>
        <v/>
      </c>
      <c r="O1162" s="20" t="str">
        <f t="shared" si="721"/>
        <v/>
      </c>
      <c r="P1162" s="20" t="str">
        <f t="shared" si="722"/>
        <v/>
      </c>
      <c r="Q1162" s="20" t="str">
        <f t="shared" si="723"/>
        <v/>
      </c>
      <c r="R1162" s="20" t="str">
        <f t="shared" si="724"/>
        <v/>
      </c>
      <c r="S1162" s="20" t="str">
        <f t="shared" ref="S1162:S1225" si="725">IF($G1162=8,SUM($D1155:$D1162),"")</f>
        <v/>
      </c>
      <c r="T1162" s="20">
        <f t="shared" si="687"/>
        <v>62867</v>
      </c>
      <c r="W1162" s="5"/>
      <c r="X1162" s="7"/>
      <c r="Z1162" s="1"/>
      <c r="AA1162" s="1"/>
      <c r="AB1162" s="5"/>
      <c r="AC1162" s="5"/>
      <c r="AD1162" s="1"/>
    </row>
    <row r="1163" spans="1:31" x14ac:dyDescent="0.25">
      <c r="A1163" t="s">
        <v>132</v>
      </c>
      <c r="B1163" t="s">
        <v>1944</v>
      </c>
      <c r="C1163">
        <v>5</v>
      </c>
      <c r="D1163">
        <v>437</v>
      </c>
      <c r="E1163" s="15">
        <v>0</v>
      </c>
      <c r="F1163" s="6">
        <f t="shared" si="717"/>
        <v>4.2548000000000012</v>
      </c>
      <c r="G1163">
        <f t="shared" si="719"/>
        <v>10</v>
      </c>
      <c r="H1163">
        <f t="shared" si="692"/>
        <v>453</v>
      </c>
      <c r="I1163" s="5">
        <f t="shared" si="718"/>
        <v>1999.2389999999998</v>
      </c>
      <c r="J1163" s="7">
        <f t="shared" si="695"/>
        <v>4.4133311258278143</v>
      </c>
      <c r="K1163">
        <f t="shared" si="693"/>
        <v>63304</v>
      </c>
      <c r="M1163" s="20" t="str">
        <f t="shared" si="720"/>
        <v/>
      </c>
      <c r="N1163" s="20" t="str">
        <f>IF($G1163=3,SUM($D1161:D1163),"")</f>
        <v/>
      </c>
      <c r="O1163" s="20" t="str">
        <f t="shared" si="721"/>
        <v/>
      </c>
      <c r="P1163" s="20" t="str">
        <f t="shared" si="722"/>
        <v/>
      </c>
      <c r="Q1163" s="20" t="str">
        <f t="shared" si="723"/>
        <v/>
      </c>
      <c r="R1163" s="20" t="str">
        <f t="shared" si="724"/>
        <v/>
      </c>
      <c r="S1163" s="20" t="str">
        <f t="shared" si="725"/>
        <v/>
      </c>
      <c r="T1163" s="20" t="str">
        <f t="shared" ref="T1163:T1226" si="726">IF($G1163=9,SUM($D1155:$D1163),"")</f>
        <v/>
      </c>
      <c r="W1163" s="5"/>
      <c r="X1163" s="7"/>
      <c r="Z1163" s="1"/>
      <c r="AA1163" s="1"/>
      <c r="AB1163" s="5"/>
      <c r="AC1163" s="5"/>
      <c r="AD1163" s="1"/>
    </row>
    <row r="1164" spans="1:31" x14ac:dyDescent="0.25">
      <c r="A1164" t="s">
        <v>152</v>
      </c>
      <c r="B1164" t="s">
        <v>966</v>
      </c>
      <c r="C1164">
        <v>59</v>
      </c>
      <c r="D1164">
        <v>1965</v>
      </c>
      <c r="E1164" s="15">
        <v>2.694</v>
      </c>
      <c r="F1164" s="6">
        <f t="shared" si="708"/>
        <v>2.694</v>
      </c>
      <c r="G1164">
        <f t="shared" si="719"/>
        <v>1</v>
      </c>
      <c r="H1164">
        <f t="shared" si="692"/>
        <v>59</v>
      </c>
      <c r="I1164" s="5">
        <f t="shared" si="718"/>
        <v>158.946</v>
      </c>
      <c r="J1164" s="7">
        <f t="shared" si="695"/>
        <v>0</v>
      </c>
      <c r="K1164" t="str">
        <f t="shared" si="693"/>
        <v/>
      </c>
      <c r="M1164" s="20" t="str">
        <f t="shared" si="720"/>
        <v/>
      </c>
      <c r="N1164" s="20" t="str">
        <f>IF($G1164=3,SUM($D1162:D1164),"")</f>
        <v/>
      </c>
      <c r="O1164" s="20" t="str">
        <f t="shared" si="721"/>
        <v/>
      </c>
      <c r="P1164" s="20" t="str">
        <f t="shared" si="722"/>
        <v/>
      </c>
      <c r="Q1164" s="20" t="str">
        <f t="shared" si="723"/>
        <v/>
      </c>
      <c r="R1164" s="20" t="str">
        <f t="shared" si="724"/>
        <v/>
      </c>
      <c r="S1164" s="20" t="str">
        <f t="shared" si="725"/>
        <v/>
      </c>
      <c r="T1164" s="20" t="str">
        <f t="shared" si="726"/>
        <v/>
      </c>
      <c r="W1164" s="5"/>
      <c r="X1164" s="7"/>
      <c r="Z1164" s="1"/>
      <c r="AA1164" s="1"/>
      <c r="AB1164" s="5"/>
      <c r="AC1164" s="5"/>
      <c r="AD1164" s="1"/>
    </row>
    <row r="1165" spans="1:31" x14ac:dyDescent="0.25">
      <c r="A1165" t="s">
        <v>152</v>
      </c>
      <c r="B1165" t="s">
        <v>1216</v>
      </c>
      <c r="C1165">
        <v>44</v>
      </c>
      <c r="D1165">
        <v>1467</v>
      </c>
      <c r="E1165" s="15">
        <v>3.45</v>
      </c>
      <c r="F1165" s="6">
        <f t="shared" si="709"/>
        <v>3.0720000000000001</v>
      </c>
      <c r="G1165">
        <f t="shared" si="719"/>
        <v>2</v>
      </c>
      <c r="H1165">
        <f t="shared" si="692"/>
        <v>103</v>
      </c>
      <c r="I1165" s="5">
        <f t="shared" si="718"/>
        <v>310.74599999999998</v>
      </c>
      <c r="J1165" s="7">
        <f t="shared" si="695"/>
        <v>0</v>
      </c>
      <c r="K1165" t="str">
        <f t="shared" si="693"/>
        <v/>
      </c>
      <c r="M1165" s="20">
        <f t="shared" si="720"/>
        <v>3432</v>
      </c>
      <c r="N1165" s="20" t="str">
        <f>IF($G1165=3,SUM($D1163:D1165),"")</f>
        <v/>
      </c>
      <c r="O1165" s="20" t="str">
        <f t="shared" si="721"/>
        <v/>
      </c>
      <c r="P1165" s="20" t="str">
        <f t="shared" si="722"/>
        <v/>
      </c>
      <c r="Q1165" s="20" t="str">
        <f t="shared" si="723"/>
        <v/>
      </c>
      <c r="R1165" s="20" t="str">
        <f t="shared" si="724"/>
        <v/>
      </c>
      <c r="S1165" s="20" t="str">
        <f t="shared" si="725"/>
        <v/>
      </c>
      <c r="T1165" s="20" t="str">
        <f t="shared" si="726"/>
        <v/>
      </c>
      <c r="W1165" s="5"/>
      <c r="X1165" s="7"/>
      <c r="Z1165" s="1"/>
      <c r="AA1165" s="1"/>
      <c r="AB1165" s="5"/>
      <c r="AC1165" s="5"/>
      <c r="AD1165" s="1"/>
    </row>
    <row r="1166" spans="1:31" x14ac:dyDescent="0.25">
      <c r="A1166" t="s">
        <v>152</v>
      </c>
      <c r="B1166" t="s">
        <v>1220</v>
      </c>
      <c r="C1166">
        <v>32</v>
      </c>
      <c r="D1166">
        <v>935</v>
      </c>
      <c r="E1166" s="15">
        <v>2.0139999999999998</v>
      </c>
      <c r="F1166" s="6">
        <f t="shared" si="710"/>
        <v>2.7193333333333332</v>
      </c>
      <c r="G1166">
        <f t="shared" si="719"/>
        <v>3</v>
      </c>
      <c r="H1166">
        <f t="shared" si="692"/>
        <v>135</v>
      </c>
      <c r="I1166" s="5">
        <f t="shared" si="718"/>
        <v>375.19399999999996</v>
      </c>
      <c r="J1166" s="7">
        <f t="shared" si="695"/>
        <v>0</v>
      </c>
      <c r="K1166" t="str">
        <f t="shared" si="693"/>
        <v/>
      </c>
      <c r="M1166" s="20" t="str">
        <f t="shared" si="720"/>
        <v/>
      </c>
      <c r="N1166" s="20">
        <f>IF($G1166=3,SUM($D1164:D1166),"")</f>
        <v>4367</v>
      </c>
      <c r="O1166" s="20" t="str">
        <f t="shared" si="721"/>
        <v/>
      </c>
      <c r="P1166" s="20" t="str">
        <f t="shared" si="722"/>
        <v/>
      </c>
      <c r="Q1166" s="20" t="str">
        <f t="shared" si="723"/>
        <v/>
      </c>
      <c r="R1166" s="20" t="str">
        <f t="shared" si="724"/>
        <v/>
      </c>
      <c r="S1166" s="20" t="str">
        <f t="shared" si="725"/>
        <v/>
      </c>
      <c r="T1166" s="20" t="str">
        <f t="shared" si="726"/>
        <v/>
      </c>
      <c r="W1166" s="5"/>
      <c r="X1166" s="7"/>
      <c r="Z1166" s="1"/>
      <c r="AA1166" s="1"/>
      <c r="AB1166" s="5"/>
      <c r="AC1166" s="5"/>
      <c r="AD1166" s="1"/>
    </row>
    <row r="1167" spans="1:31" x14ac:dyDescent="0.25">
      <c r="A1167" t="s">
        <v>152</v>
      </c>
      <c r="B1167" t="s">
        <v>1217</v>
      </c>
      <c r="C1167">
        <v>31</v>
      </c>
      <c r="D1167">
        <v>948</v>
      </c>
      <c r="E1167" s="15">
        <v>2.4700000000000002</v>
      </c>
      <c r="F1167" s="6">
        <f t="shared" si="711"/>
        <v>2.657</v>
      </c>
      <c r="G1167">
        <f t="shared" si="719"/>
        <v>4</v>
      </c>
      <c r="H1167">
        <f t="shared" si="692"/>
        <v>166</v>
      </c>
      <c r="I1167" s="5">
        <f t="shared" si="718"/>
        <v>451.76399999999995</v>
      </c>
      <c r="J1167" s="7">
        <f t="shared" si="695"/>
        <v>0</v>
      </c>
      <c r="K1167" t="str">
        <f t="shared" si="693"/>
        <v/>
      </c>
      <c r="M1167" s="20" t="str">
        <f t="shared" si="720"/>
        <v/>
      </c>
      <c r="N1167" s="20" t="str">
        <f>IF($G1167=3,SUM($D1165:D1167),"")</f>
        <v/>
      </c>
      <c r="O1167" s="20">
        <f t="shared" si="721"/>
        <v>5315</v>
      </c>
      <c r="P1167" s="20" t="str">
        <f t="shared" si="722"/>
        <v/>
      </c>
      <c r="Q1167" s="20" t="str">
        <f t="shared" si="723"/>
        <v/>
      </c>
      <c r="R1167" s="20" t="str">
        <f t="shared" si="724"/>
        <v/>
      </c>
      <c r="S1167" s="20" t="str">
        <f t="shared" si="725"/>
        <v/>
      </c>
      <c r="T1167" s="20" t="str">
        <f t="shared" si="726"/>
        <v/>
      </c>
      <c r="W1167" s="5"/>
      <c r="X1167" s="7"/>
      <c r="Z1167" s="1"/>
      <c r="AA1167" s="1"/>
      <c r="AB1167" s="5"/>
      <c r="AC1167" s="5"/>
      <c r="AD1167" s="1"/>
    </row>
    <row r="1168" spans="1:31" x14ac:dyDescent="0.25">
      <c r="A1168" t="s">
        <v>152</v>
      </c>
      <c r="B1168" t="s">
        <v>1218</v>
      </c>
      <c r="C1168">
        <v>31</v>
      </c>
      <c r="D1168">
        <v>1254</v>
      </c>
      <c r="E1168" s="15">
        <v>2.589</v>
      </c>
      <c r="F1168" s="6">
        <f t="shared" si="712"/>
        <v>2.6434000000000002</v>
      </c>
      <c r="G1168">
        <f t="shared" si="719"/>
        <v>5</v>
      </c>
      <c r="H1168">
        <f t="shared" si="692"/>
        <v>197</v>
      </c>
      <c r="I1168" s="5">
        <f t="shared" si="718"/>
        <v>532.02299999999991</v>
      </c>
      <c r="J1168" s="7">
        <f t="shared" si="695"/>
        <v>0</v>
      </c>
      <c r="K1168" t="str">
        <f t="shared" si="693"/>
        <v/>
      </c>
      <c r="M1168" s="20" t="str">
        <f t="shared" si="720"/>
        <v/>
      </c>
      <c r="N1168" s="20" t="str">
        <f>IF($G1168=3,SUM($D1166:D1168),"")</f>
        <v/>
      </c>
      <c r="O1168" s="20" t="str">
        <f t="shared" si="721"/>
        <v/>
      </c>
      <c r="P1168" s="20">
        <f t="shared" si="722"/>
        <v>3137</v>
      </c>
      <c r="Q1168" s="20" t="str">
        <f t="shared" si="723"/>
        <v/>
      </c>
      <c r="R1168" s="20" t="str">
        <f t="shared" si="724"/>
        <v/>
      </c>
      <c r="S1168" s="20" t="str">
        <f t="shared" si="725"/>
        <v/>
      </c>
      <c r="T1168" s="20" t="str">
        <f t="shared" si="726"/>
        <v/>
      </c>
      <c r="W1168" s="5"/>
      <c r="X1168" s="7"/>
      <c r="Z1168" s="5"/>
      <c r="AA1168" s="1"/>
      <c r="AB1168" s="5"/>
      <c r="AC1168" s="5"/>
      <c r="AD1168" s="1"/>
      <c r="AE1168" s="5"/>
    </row>
    <row r="1169" spans="1:31" x14ac:dyDescent="0.25">
      <c r="A1169" t="s">
        <v>152</v>
      </c>
      <c r="B1169" t="s">
        <v>1219</v>
      </c>
      <c r="C1169">
        <v>30</v>
      </c>
      <c r="D1169">
        <v>1019</v>
      </c>
      <c r="E1169" s="15">
        <v>1.506</v>
      </c>
      <c r="F1169" s="6">
        <f t="shared" si="713"/>
        <v>2.4538333333333333</v>
      </c>
      <c r="G1169">
        <f t="shared" si="719"/>
        <v>6</v>
      </c>
      <c r="H1169">
        <f t="shared" si="692"/>
        <v>227</v>
      </c>
      <c r="I1169" s="5">
        <f t="shared" si="718"/>
        <v>577.20299999999986</v>
      </c>
      <c r="J1169" s="7">
        <f t="shared" si="695"/>
        <v>0</v>
      </c>
      <c r="K1169" t="str">
        <f t="shared" si="693"/>
        <v/>
      </c>
      <c r="M1169" s="20" t="str">
        <f t="shared" si="720"/>
        <v/>
      </c>
      <c r="N1169" s="20" t="str">
        <f>IF($G1169=3,SUM($D1167:D1169),"")</f>
        <v/>
      </c>
      <c r="O1169" s="20" t="str">
        <f t="shared" si="721"/>
        <v/>
      </c>
      <c r="P1169" s="20" t="str">
        <f t="shared" si="722"/>
        <v/>
      </c>
      <c r="Q1169" s="20">
        <f t="shared" si="723"/>
        <v>7588</v>
      </c>
      <c r="R1169" s="20" t="str">
        <f t="shared" si="724"/>
        <v/>
      </c>
      <c r="S1169" s="20" t="str">
        <f t="shared" si="725"/>
        <v/>
      </c>
      <c r="T1169" s="20" t="str">
        <f t="shared" si="726"/>
        <v/>
      </c>
      <c r="W1169" s="5"/>
      <c r="X1169" s="7"/>
      <c r="Z1169" s="1"/>
      <c r="AA1169" s="1"/>
      <c r="AB1169" s="5"/>
      <c r="AC1169" s="5"/>
      <c r="AD1169" s="1"/>
    </row>
    <row r="1170" spans="1:31" x14ac:dyDescent="0.25">
      <c r="A1170" t="s">
        <v>152</v>
      </c>
      <c r="B1170" t="s">
        <v>1221</v>
      </c>
      <c r="C1170">
        <v>26</v>
      </c>
      <c r="D1170">
        <v>845</v>
      </c>
      <c r="E1170" s="15">
        <v>1.635</v>
      </c>
      <c r="F1170" s="6">
        <f t="shared" si="714"/>
        <v>2.3368571428571427</v>
      </c>
      <c r="G1170">
        <f t="shared" si="719"/>
        <v>7</v>
      </c>
      <c r="H1170">
        <f t="shared" si="692"/>
        <v>253</v>
      </c>
      <c r="I1170" s="5">
        <f t="shared" si="718"/>
        <v>619.71299999999985</v>
      </c>
      <c r="J1170" s="7">
        <f t="shared" si="695"/>
        <v>0</v>
      </c>
      <c r="K1170" t="str">
        <f t="shared" si="693"/>
        <v/>
      </c>
      <c r="M1170" s="20" t="str">
        <f t="shared" si="720"/>
        <v/>
      </c>
      <c r="N1170" s="20" t="str">
        <f>IF($G1170=3,SUM($D1168:D1170),"")</f>
        <v/>
      </c>
      <c r="O1170" s="20" t="str">
        <f t="shared" si="721"/>
        <v/>
      </c>
      <c r="P1170" s="20" t="str">
        <f t="shared" si="722"/>
        <v/>
      </c>
      <c r="Q1170" s="20" t="str">
        <f t="shared" si="723"/>
        <v/>
      </c>
      <c r="R1170" s="20">
        <f t="shared" si="724"/>
        <v>8433</v>
      </c>
      <c r="S1170" s="20" t="str">
        <f t="shared" si="725"/>
        <v/>
      </c>
      <c r="T1170" s="20" t="str">
        <f t="shared" si="726"/>
        <v/>
      </c>
      <c r="W1170" s="5"/>
      <c r="X1170" s="7"/>
      <c r="Z1170" s="1"/>
      <c r="AA1170" s="1"/>
      <c r="AB1170" s="5"/>
      <c r="AC1170" s="5"/>
      <c r="AD1170" s="1"/>
    </row>
    <row r="1171" spans="1:31" x14ac:dyDescent="0.25">
      <c r="A1171" t="s">
        <v>152</v>
      </c>
      <c r="B1171" t="s">
        <v>1945</v>
      </c>
      <c r="C1171">
        <v>23</v>
      </c>
      <c r="D1171">
        <v>679</v>
      </c>
      <c r="E1171" s="15">
        <v>1.2949999999999999</v>
      </c>
      <c r="F1171" s="6">
        <f t="shared" si="715"/>
        <v>2.2066249999999998</v>
      </c>
      <c r="G1171">
        <f t="shared" si="719"/>
        <v>8</v>
      </c>
      <c r="H1171">
        <f t="shared" si="692"/>
        <v>276</v>
      </c>
      <c r="I1171" s="5">
        <f t="shared" si="718"/>
        <v>649.49799999999982</v>
      </c>
      <c r="J1171" s="7">
        <f t="shared" si="695"/>
        <v>0</v>
      </c>
      <c r="K1171" t="str">
        <f t="shared" si="693"/>
        <v/>
      </c>
      <c r="M1171" s="20" t="str">
        <f t="shared" si="720"/>
        <v/>
      </c>
      <c r="N1171" s="20" t="str">
        <f>IF($G1171=3,SUM($D1169:D1171),"")</f>
        <v/>
      </c>
      <c r="O1171" s="20" t="str">
        <f t="shared" si="721"/>
        <v/>
      </c>
      <c r="P1171" s="20" t="str">
        <f t="shared" si="722"/>
        <v/>
      </c>
      <c r="Q1171" s="20" t="str">
        <f t="shared" si="723"/>
        <v/>
      </c>
      <c r="R1171" s="20" t="str">
        <f t="shared" si="724"/>
        <v/>
      </c>
      <c r="S1171" s="20">
        <f t="shared" si="725"/>
        <v>9112</v>
      </c>
      <c r="T1171" s="20" t="str">
        <f t="shared" si="726"/>
        <v/>
      </c>
      <c r="W1171" s="5"/>
      <c r="X1171" s="7"/>
      <c r="Z1171" s="1"/>
      <c r="AA1171" s="1"/>
      <c r="AB1171" s="5"/>
      <c r="AC1171" s="5"/>
      <c r="AD1171" s="1"/>
    </row>
    <row r="1172" spans="1:31" x14ac:dyDescent="0.25">
      <c r="A1172" t="s">
        <v>152</v>
      </c>
      <c r="B1172" t="s">
        <v>1222</v>
      </c>
      <c r="C1172">
        <v>21</v>
      </c>
      <c r="D1172">
        <v>762</v>
      </c>
      <c r="E1172" s="15">
        <v>1.6930000000000001</v>
      </c>
      <c r="F1172" s="6">
        <f t="shared" si="716"/>
        <v>2.1495555555555557</v>
      </c>
      <c r="G1172">
        <f t="shared" si="719"/>
        <v>9</v>
      </c>
      <c r="H1172">
        <f t="shared" si="692"/>
        <v>297</v>
      </c>
      <c r="I1172" s="5">
        <f t="shared" si="718"/>
        <v>685.05099999999982</v>
      </c>
      <c r="J1172" s="7">
        <f t="shared" si="695"/>
        <v>0</v>
      </c>
      <c r="K1172" t="str">
        <f t="shared" si="693"/>
        <v/>
      </c>
      <c r="M1172" s="20" t="str">
        <f t="shared" si="720"/>
        <v/>
      </c>
      <c r="N1172" s="20" t="str">
        <f>IF($G1172=3,SUM($D1170:D1172),"")</f>
        <v/>
      </c>
      <c r="O1172" s="20" t="str">
        <f t="shared" si="721"/>
        <v/>
      </c>
      <c r="P1172" s="20" t="str">
        <f t="shared" si="722"/>
        <v/>
      </c>
      <c r="Q1172" s="20" t="str">
        <f t="shared" si="723"/>
        <v/>
      </c>
      <c r="R1172" s="20" t="str">
        <f t="shared" si="724"/>
        <v/>
      </c>
      <c r="S1172" s="20" t="str">
        <f t="shared" si="725"/>
        <v/>
      </c>
      <c r="T1172" s="20">
        <f t="shared" si="726"/>
        <v>9874</v>
      </c>
      <c r="W1172" s="5"/>
      <c r="X1172" s="7"/>
      <c r="Z1172" s="1"/>
      <c r="AA1172" s="1"/>
      <c r="AB1172" s="5"/>
      <c r="AC1172" s="5"/>
      <c r="AD1172" s="1"/>
    </row>
    <row r="1173" spans="1:31" x14ac:dyDescent="0.25">
      <c r="A1173" t="s">
        <v>152</v>
      </c>
      <c r="B1173" t="s">
        <v>1946</v>
      </c>
      <c r="C1173">
        <v>20</v>
      </c>
      <c r="D1173">
        <v>687</v>
      </c>
      <c r="E1173" s="15">
        <v>2.7839999999999998</v>
      </c>
      <c r="F1173" s="6">
        <f t="shared" si="717"/>
        <v>2.2130000000000001</v>
      </c>
      <c r="G1173">
        <f t="shared" si="719"/>
        <v>10</v>
      </c>
      <c r="H1173">
        <f t="shared" si="692"/>
        <v>317</v>
      </c>
      <c r="I1173" s="5">
        <f t="shared" si="718"/>
        <v>740.73099999999977</v>
      </c>
      <c r="J1173" s="7">
        <f t="shared" si="695"/>
        <v>2.3366908517350149</v>
      </c>
      <c r="K1173">
        <f t="shared" si="693"/>
        <v>10561</v>
      </c>
      <c r="M1173" s="20" t="str">
        <f t="shared" si="720"/>
        <v/>
      </c>
      <c r="N1173" s="20" t="str">
        <f>IF($G1173=3,SUM($D1171:D1173),"")</f>
        <v/>
      </c>
      <c r="O1173" s="20" t="str">
        <f t="shared" si="721"/>
        <v/>
      </c>
      <c r="P1173" s="20" t="str">
        <f t="shared" si="722"/>
        <v/>
      </c>
      <c r="Q1173" s="20" t="str">
        <f t="shared" si="723"/>
        <v/>
      </c>
      <c r="R1173" s="20" t="str">
        <f t="shared" si="724"/>
        <v/>
      </c>
      <c r="S1173" s="20" t="str">
        <f t="shared" si="725"/>
        <v/>
      </c>
      <c r="T1173" s="20" t="str">
        <f t="shared" si="726"/>
        <v/>
      </c>
      <c r="W1173" s="5"/>
      <c r="X1173" s="7"/>
      <c r="Z1173" s="1"/>
      <c r="AA1173" s="1"/>
      <c r="AB1173" s="5"/>
      <c r="AC1173" s="5"/>
      <c r="AD1173" s="1"/>
    </row>
    <row r="1174" spans="1:31" x14ac:dyDescent="0.25">
      <c r="A1174" t="s">
        <v>148</v>
      </c>
      <c r="B1174" t="s">
        <v>890</v>
      </c>
      <c r="C1174">
        <v>59</v>
      </c>
      <c r="D1174">
        <v>2754</v>
      </c>
      <c r="E1174" s="15">
        <v>2.6190000000000002</v>
      </c>
      <c r="F1174" s="6">
        <f t="shared" si="708"/>
        <v>2.6190000000000002</v>
      </c>
      <c r="G1174">
        <f t="shared" si="719"/>
        <v>1</v>
      </c>
      <c r="H1174">
        <f t="shared" ref="H1174:H1237" si="727">IF(G1173&gt;G1174,C1174,C1174+H1173)</f>
        <v>59</v>
      </c>
      <c r="I1174" s="5">
        <f t="shared" si="718"/>
        <v>154.52100000000002</v>
      </c>
      <c r="J1174" s="7">
        <f t="shared" si="695"/>
        <v>0</v>
      </c>
      <c r="K1174" t="str">
        <f t="shared" ref="K1174:K1237" si="728">IF(J1174&gt;0,SUM(D1165:D1174),"")</f>
        <v/>
      </c>
      <c r="M1174" s="20" t="str">
        <f t="shared" si="720"/>
        <v/>
      </c>
      <c r="N1174" s="20" t="str">
        <f>IF($G1174=3,SUM($D1172:D1174),"")</f>
        <v/>
      </c>
      <c r="O1174" s="20" t="str">
        <f t="shared" si="721"/>
        <v/>
      </c>
      <c r="P1174" s="20" t="str">
        <f t="shared" si="722"/>
        <v/>
      </c>
      <c r="Q1174" s="20" t="str">
        <f t="shared" si="723"/>
        <v/>
      </c>
      <c r="R1174" s="20" t="str">
        <f t="shared" si="724"/>
        <v/>
      </c>
      <c r="S1174" s="20" t="str">
        <f t="shared" si="725"/>
        <v/>
      </c>
      <c r="T1174" s="20" t="str">
        <f t="shared" si="726"/>
        <v/>
      </c>
      <c r="W1174" s="5"/>
      <c r="X1174" s="7"/>
      <c r="Z1174" s="1"/>
      <c r="AA1174" s="1"/>
      <c r="AB1174" s="5"/>
      <c r="AC1174" s="5"/>
      <c r="AD1174" s="1"/>
    </row>
    <row r="1175" spans="1:31" x14ac:dyDescent="0.25">
      <c r="A1175" t="s">
        <v>148</v>
      </c>
      <c r="B1175" t="s">
        <v>1190</v>
      </c>
      <c r="C1175">
        <v>58</v>
      </c>
      <c r="D1175">
        <v>2825</v>
      </c>
      <c r="E1175" s="15">
        <v>3.4260000000000002</v>
      </c>
      <c r="F1175" s="6">
        <f t="shared" si="709"/>
        <v>3.0225</v>
      </c>
      <c r="G1175">
        <f t="shared" si="719"/>
        <v>2</v>
      </c>
      <c r="H1175">
        <f t="shared" si="727"/>
        <v>117</v>
      </c>
      <c r="I1175" s="5">
        <f t="shared" si="718"/>
        <v>353.22900000000004</v>
      </c>
      <c r="J1175" s="7">
        <f t="shared" ref="J1175:J1238" si="729">IF(G1175&gt;G1176,I1175/H1175,0)</f>
        <v>0</v>
      </c>
      <c r="K1175" t="str">
        <f t="shared" si="728"/>
        <v/>
      </c>
      <c r="M1175" s="20">
        <f t="shared" si="720"/>
        <v>5579</v>
      </c>
      <c r="N1175" s="20" t="str">
        <f>IF($G1175=3,SUM($D1173:D1175),"")</f>
        <v/>
      </c>
      <c r="O1175" s="20" t="str">
        <f t="shared" si="721"/>
        <v/>
      </c>
      <c r="P1175" s="20" t="str">
        <f t="shared" si="722"/>
        <v/>
      </c>
      <c r="Q1175" s="20" t="str">
        <f t="shared" si="723"/>
        <v/>
      </c>
      <c r="R1175" s="20" t="str">
        <f t="shared" si="724"/>
        <v/>
      </c>
      <c r="S1175" s="20" t="str">
        <f t="shared" si="725"/>
        <v/>
      </c>
      <c r="T1175" s="20" t="str">
        <f t="shared" si="726"/>
        <v/>
      </c>
      <c r="W1175" s="5"/>
      <c r="X1175" s="7"/>
      <c r="Z1175" s="1"/>
      <c r="AA1175" s="1"/>
      <c r="AB1175" s="5"/>
      <c r="AC1175" s="5"/>
      <c r="AD1175" s="1"/>
    </row>
    <row r="1176" spans="1:31" x14ac:dyDescent="0.25">
      <c r="A1176" t="s">
        <v>148</v>
      </c>
      <c r="B1176" t="s">
        <v>1191</v>
      </c>
      <c r="C1176">
        <v>51</v>
      </c>
      <c r="D1176">
        <v>2700</v>
      </c>
      <c r="E1176" s="15">
        <v>3.794</v>
      </c>
      <c r="F1176" s="6">
        <f t="shared" si="710"/>
        <v>3.279666666666667</v>
      </c>
      <c r="G1176">
        <f t="shared" si="719"/>
        <v>3</v>
      </c>
      <c r="H1176">
        <f t="shared" si="727"/>
        <v>168</v>
      </c>
      <c r="I1176" s="5">
        <f t="shared" si="718"/>
        <v>546.72300000000007</v>
      </c>
      <c r="J1176" s="7">
        <f t="shared" si="729"/>
        <v>0</v>
      </c>
      <c r="K1176" t="str">
        <f t="shared" si="728"/>
        <v/>
      </c>
      <c r="M1176" s="20" t="str">
        <f t="shared" si="720"/>
        <v/>
      </c>
      <c r="N1176" s="20">
        <f>IF($G1176=3,SUM($D1174:D1176),"")</f>
        <v>8279</v>
      </c>
      <c r="O1176" s="20" t="str">
        <f t="shared" si="721"/>
        <v/>
      </c>
      <c r="P1176" s="20" t="str">
        <f t="shared" si="722"/>
        <v/>
      </c>
      <c r="Q1176" s="20" t="str">
        <f t="shared" si="723"/>
        <v/>
      </c>
      <c r="R1176" s="20" t="str">
        <f t="shared" si="724"/>
        <v/>
      </c>
      <c r="S1176" s="20" t="str">
        <f t="shared" si="725"/>
        <v/>
      </c>
      <c r="T1176" s="20" t="str">
        <f t="shared" si="726"/>
        <v/>
      </c>
      <c r="W1176" s="5"/>
      <c r="X1176" s="7"/>
      <c r="Z1176" s="1"/>
      <c r="AA1176" s="1"/>
      <c r="AB1176" s="5"/>
      <c r="AC1176" s="5"/>
      <c r="AD1176" s="1"/>
    </row>
    <row r="1177" spans="1:31" x14ac:dyDescent="0.25">
      <c r="A1177" t="s">
        <v>148</v>
      </c>
      <c r="B1177" t="s">
        <v>1192</v>
      </c>
      <c r="C1177">
        <v>39</v>
      </c>
      <c r="D1177">
        <v>1857</v>
      </c>
      <c r="E1177" s="15">
        <v>2.19</v>
      </c>
      <c r="F1177" s="6">
        <f t="shared" si="711"/>
        <v>3.00725</v>
      </c>
      <c r="G1177">
        <f t="shared" si="719"/>
        <v>4</v>
      </c>
      <c r="H1177">
        <f t="shared" si="727"/>
        <v>207</v>
      </c>
      <c r="I1177" s="5">
        <f t="shared" si="718"/>
        <v>632.13300000000004</v>
      </c>
      <c r="J1177" s="7">
        <f t="shared" si="729"/>
        <v>0</v>
      </c>
      <c r="K1177" t="str">
        <f t="shared" si="728"/>
        <v/>
      </c>
      <c r="M1177" s="20" t="str">
        <f t="shared" si="720"/>
        <v/>
      </c>
      <c r="N1177" s="20" t="str">
        <f>IF($G1177=3,SUM($D1175:D1177),"")</f>
        <v/>
      </c>
      <c r="O1177" s="20">
        <f t="shared" si="721"/>
        <v>10136</v>
      </c>
      <c r="P1177" s="20" t="str">
        <f t="shared" si="722"/>
        <v/>
      </c>
      <c r="Q1177" s="20" t="str">
        <f t="shared" si="723"/>
        <v/>
      </c>
      <c r="R1177" s="20" t="str">
        <f t="shared" si="724"/>
        <v/>
      </c>
      <c r="S1177" s="20" t="str">
        <f t="shared" si="725"/>
        <v/>
      </c>
      <c r="T1177" s="20" t="str">
        <f t="shared" si="726"/>
        <v/>
      </c>
      <c r="W1177" s="5"/>
      <c r="X1177" s="7"/>
      <c r="Z1177" s="1"/>
      <c r="AA1177" s="1"/>
      <c r="AB1177" s="5"/>
      <c r="AC1177" s="5"/>
      <c r="AD1177" s="1"/>
    </row>
    <row r="1178" spans="1:31" x14ac:dyDescent="0.25">
      <c r="A1178" t="s">
        <v>148</v>
      </c>
      <c r="B1178" t="s">
        <v>1193</v>
      </c>
      <c r="C1178">
        <v>36</v>
      </c>
      <c r="D1178">
        <v>1819</v>
      </c>
      <c r="E1178" s="15">
        <v>2.8559999999999999</v>
      </c>
      <c r="F1178" s="6">
        <f t="shared" si="712"/>
        <v>2.9769999999999999</v>
      </c>
      <c r="G1178">
        <f t="shared" si="719"/>
        <v>5</v>
      </c>
      <c r="H1178">
        <f t="shared" si="727"/>
        <v>243</v>
      </c>
      <c r="I1178" s="5">
        <f t="shared" si="718"/>
        <v>734.94900000000007</v>
      </c>
      <c r="J1178" s="7">
        <f t="shared" si="729"/>
        <v>0</v>
      </c>
      <c r="K1178" t="str">
        <f t="shared" si="728"/>
        <v/>
      </c>
      <c r="M1178" s="20" t="str">
        <f t="shared" si="720"/>
        <v/>
      </c>
      <c r="N1178" s="20" t="str">
        <f>IF($G1178=3,SUM($D1176:D1178),"")</f>
        <v/>
      </c>
      <c r="O1178" s="20" t="str">
        <f t="shared" si="721"/>
        <v/>
      </c>
      <c r="P1178" s="20">
        <f t="shared" si="722"/>
        <v>6376</v>
      </c>
      <c r="Q1178" s="20" t="str">
        <f t="shared" si="723"/>
        <v/>
      </c>
      <c r="R1178" s="20" t="str">
        <f t="shared" si="724"/>
        <v/>
      </c>
      <c r="S1178" s="20" t="str">
        <f t="shared" si="725"/>
        <v/>
      </c>
      <c r="T1178" s="20" t="str">
        <f t="shared" si="726"/>
        <v/>
      </c>
      <c r="W1178" s="5"/>
      <c r="X1178" s="7"/>
      <c r="Z1178" s="5"/>
      <c r="AA1178" s="1"/>
      <c r="AB1178" s="5"/>
      <c r="AC1178" s="5"/>
      <c r="AD1178" s="1"/>
      <c r="AE1178" s="5"/>
    </row>
    <row r="1179" spans="1:31" x14ac:dyDescent="0.25">
      <c r="A1179" t="s">
        <v>148</v>
      </c>
      <c r="B1179" t="s">
        <v>897</v>
      </c>
      <c r="C1179">
        <v>25</v>
      </c>
      <c r="D1179">
        <v>1166</v>
      </c>
      <c r="E1179" s="15">
        <v>2.3769999999999998</v>
      </c>
      <c r="F1179" s="6">
        <f t="shared" si="713"/>
        <v>2.8770000000000002</v>
      </c>
      <c r="G1179">
        <f t="shared" si="719"/>
        <v>6</v>
      </c>
      <c r="H1179">
        <f t="shared" si="727"/>
        <v>268</v>
      </c>
      <c r="I1179" s="5">
        <f t="shared" si="718"/>
        <v>794.37400000000002</v>
      </c>
      <c r="J1179" s="7">
        <f t="shared" si="729"/>
        <v>0</v>
      </c>
      <c r="K1179" t="str">
        <f t="shared" si="728"/>
        <v/>
      </c>
      <c r="M1179" s="20" t="str">
        <f t="shared" si="720"/>
        <v/>
      </c>
      <c r="N1179" s="20" t="str">
        <f>IF($G1179=3,SUM($D1177:D1179),"")</f>
        <v/>
      </c>
      <c r="O1179" s="20" t="str">
        <f t="shared" si="721"/>
        <v/>
      </c>
      <c r="P1179" s="20" t="str">
        <f t="shared" si="722"/>
        <v/>
      </c>
      <c r="Q1179" s="20">
        <f t="shared" si="723"/>
        <v>13121</v>
      </c>
      <c r="R1179" s="20" t="str">
        <f t="shared" si="724"/>
        <v/>
      </c>
      <c r="S1179" s="20" t="str">
        <f t="shared" si="725"/>
        <v/>
      </c>
      <c r="T1179" s="20" t="str">
        <f t="shared" si="726"/>
        <v/>
      </c>
      <c r="W1179" s="5"/>
      <c r="X1179" s="7"/>
      <c r="Z1179" s="1"/>
      <c r="AA1179" s="1"/>
      <c r="AB1179" s="5"/>
      <c r="AC1179" s="5"/>
      <c r="AD1179" s="1"/>
    </row>
    <row r="1180" spans="1:31" x14ac:dyDescent="0.25">
      <c r="A1180" t="s">
        <v>148</v>
      </c>
      <c r="B1180" t="s">
        <v>1194</v>
      </c>
      <c r="C1180">
        <v>24</v>
      </c>
      <c r="D1180">
        <v>1120</v>
      </c>
      <c r="E1180" s="15">
        <v>2.7349999999999999</v>
      </c>
      <c r="F1180" s="6">
        <f t="shared" si="714"/>
        <v>2.8567142857142858</v>
      </c>
      <c r="G1180">
        <f t="shared" si="719"/>
        <v>7</v>
      </c>
      <c r="H1180">
        <f t="shared" si="727"/>
        <v>292</v>
      </c>
      <c r="I1180" s="5">
        <f t="shared" si="718"/>
        <v>860.01400000000001</v>
      </c>
      <c r="J1180" s="7">
        <f t="shared" si="729"/>
        <v>0</v>
      </c>
      <c r="K1180" t="str">
        <f t="shared" si="728"/>
        <v/>
      </c>
      <c r="M1180" s="20" t="str">
        <f t="shared" si="720"/>
        <v/>
      </c>
      <c r="N1180" s="20" t="str">
        <f>IF($G1180=3,SUM($D1178:D1180),"")</f>
        <v/>
      </c>
      <c r="O1180" s="20" t="str">
        <f t="shared" si="721"/>
        <v/>
      </c>
      <c r="P1180" s="20" t="str">
        <f t="shared" si="722"/>
        <v/>
      </c>
      <c r="Q1180" s="20" t="str">
        <f t="shared" si="723"/>
        <v/>
      </c>
      <c r="R1180" s="20">
        <f t="shared" si="724"/>
        <v>14241</v>
      </c>
      <c r="S1180" s="20" t="str">
        <f t="shared" si="725"/>
        <v/>
      </c>
      <c r="T1180" s="20" t="str">
        <f t="shared" si="726"/>
        <v/>
      </c>
      <c r="W1180" s="5"/>
      <c r="X1180" s="7"/>
      <c r="Z1180" s="1"/>
      <c r="AA1180" s="1"/>
      <c r="AB1180" s="5"/>
      <c r="AC1180" s="5"/>
      <c r="AD1180" s="1"/>
    </row>
    <row r="1181" spans="1:31" x14ac:dyDescent="0.25">
      <c r="A1181" t="s">
        <v>148</v>
      </c>
      <c r="B1181" t="s">
        <v>1195</v>
      </c>
      <c r="C1181">
        <v>21</v>
      </c>
      <c r="D1181">
        <v>1178</v>
      </c>
      <c r="E1181" s="15">
        <v>2.0569999999999999</v>
      </c>
      <c r="F1181" s="6">
        <f t="shared" si="715"/>
        <v>2.7567499999999998</v>
      </c>
      <c r="G1181">
        <f t="shared" si="719"/>
        <v>8</v>
      </c>
      <c r="H1181">
        <f t="shared" si="727"/>
        <v>313</v>
      </c>
      <c r="I1181" s="5">
        <f t="shared" si="718"/>
        <v>903.21100000000001</v>
      </c>
      <c r="J1181" s="7">
        <f t="shared" si="729"/>
        <v>0</v>
      </c>
      <c r="K1181" t="str">
        <f t="shared" si="728"/>
        <v/>
      </c>
      <c r="M1181" s="20" t="str">
        <f t="shared" si="720"/>
        <v/>
      </c>
      <c r="N1181" s="20" t="str">
        <f>IF($G1181=3,SUM($D1179:D1181),"")</f>
        <v/>
      </c>
      <c r="O1181" s="20" t="str">
        <f t="shared" si="721"/>
        <v/>
      </c>
      <c r="P1181" s="20" t="str">
        <f t="shared" si="722"/>
        <v/>
      </c>
      <c r="Q1181" s="20" t="str">
        <f t="shared" si="723"/>
        <v/>
      </c>
      <c r="R1181" s="20" t="str">
        <f t="shared" si="724"/>
        <v/>
      </c>
      <c r="S1181" s="20">
        <f t="shared" si="725"/>
        <v>15419</v>
      </c>
      <c r="T1181" s="20" t="str">
        <f t="shared" si="726"/>
        <v/>
      </c>
      <c r="W1181" s="5"/>
      <c r="X1181" s="7"/>
      <c r="Z1181" s="1"/>
      <c r="AA1181" s="1"/>
      <c r="AB1181" s="5"/>
      <c r="AC1181" s="5"/>
      <c r="AD1181" s="1"/>
    </row>
    <row r="1182" spans="1:31" x14ac:dyDescent="0.25">
      <c r="A1182" t="s">
        <v>148</v>
      </c>
      <c r="B1182" t="s">
        <v>896</v>
      </c>
      <c r="C1182">
        <v>18</v>
      </c>
      <c r="D1182">
        <v>1094</v>
      </c>
      <c r="E1182" s="15">
        <v>2.508</v>
      </c>
      <c r="F1182" s="6">
        <f t="shared" si="716"/>
        <v>2.729111111111111</v>
      </c>
      <c r="G1182">
        <f t="shared" si="719"/>
        <v>9</v>
      </c>
      <c r="H1182">
        <f t="shared" si="727"/>
        <v>331</v>
      </c>
      <c r="I1182" s="5">
        <f t="shared" si="718"/>
        <v>948.35500000000002</v>
      </c>
      <c r="J1182" s="7">
        <f t="shared" si="729"/>
        <v>0</v>
      </c>
      <c r="K1182" t="str">
        <f t="shared" si="728"/>
        <v/>
      </c>
      <c r="M1182" s="20" t="str">
        <f t="shared" si="720"/>
        <v/>
      </c>
      <c r="N1182" s="20" t="str">
        <f>IF($G1182=3,SUM($D1180:D1182),"")</f>
        <v/>
      </c>
      <c r="O1182" s="20" t="str">
        <f t="shared" si="721"/>
        <v/>
      </c>
      <c r="P1182" s="20" t="str">
        <f t="shared" si="722"/>
        <v/>
      </c>
      <c r="Q1182" s="20" t="str">
        <f t="shared" si="723"/>
        <v/>
      </c>
      <c r="R1182" s="20" t="str">
        <f t="shared" si="724"/>
        <v/>
      </c>
      <c r="S1182" s="20" t="str">
        <f t="shared" si="725"/>
        <v/>
      </c>
      <c r="T1182" s="20">
        <f t="shared" si="726"/>
        <v>16513</v>
      </c>
      <c r="W1182" s="5"/>
      <c r="X1182" s="7"/>
      <c r="Z1182" s="1"/>
      <c r="AA1182" s="1"/>
      <c r="AB1182" s="5"/>
      <c r="AC1182" s="5"/>
      <c r="AD1182" s="1"/>
    </row>
    <row r="1183" spans="1:31" x14ac:dyDescent="0.25">
      <c r="A1183" t="s">
        <v>148</v>
      </c>
      <c r="B1183" t="s">
        <v>1947</v>
      </c>
      <c r="C1183">
        <v>17</v>
      </c>
      <c r="D1183">
        <v>818</v>
      </c>
      <c r="E1183" s="15">
        <v>2.57</v>
      </c>
      <c r="F1183" s="6">
        <f t="shared" si="717"/>
        <v>2.7131999999999996</v>
      </c>
      <c r="G1183">
        <f t="shared" si="719"/>
        <v>10</v>
      </c>
      <c r="H1183">
        <f t="shared" si="727"/>
        <v>348</v>
      </c>
      <c r="I1183" s="5">
        <f t="shared" si="718"/>
        <v>992.04500000000007</v>
      </c>
      <c r="J1183" s="7">
        <f t="shared" si="729"/>
        <v>2.8507040229885061</v>
      </c>
      <c r="K1183">
        <f t="shared" si="728"/>
        <v>17331</v>
      </c>
      <c r="M1183" s="20" t="str">
        <f t="shared" si="720"/>
        <v/>
      </c>
      <c r="N1183" s="20" t="str">
        <f>IF($G1183=3,SUM($D1181:D1183),"")</f>
        <v/>
      </c>
      <c r="O1183" s="20" t="str">
        <f t="shared" si="721"/>
        <v/>
      </c>
      <c r="P1183" s="20" t="str">
        <f t="shared" si="722"/>
        <v/>
      </c>
      <c r="Q1183" s="20" t="str">
        <f t="shared" si="723"/>
        <v/>
      </c>
      <c r="R1183" s="20" t="str">
        <f t="shared" si="724"/>
        <v/>
      </c>
      <c r="S1183" s="20" t="str">
        <f t="shared" si="725"/>
        <v/>
      </c>
      <c r="T1183" s="20" t="str">
        <f t="shared" si="726"/>
        <v/>
      </c>
      <c r="W1183" s="5"/>
      <c r="X1183" s="7"/>
      <c r="Z1183" s="1"/>
      <c r="AA1183" s="1"/>
      <c r="AB1183" s="5"/>
      <c r="AC1183" s="5"/>
      <c r="AD1183" s="1"/>
    </row>
    <row r="1184" spans="1:31" x14ac:dyDescent="0.25">
      <c r="A1184" t="s">
        <v>105</v>
      </c>
      <c r="B1184" t="s">
        <v>708</v>
      </c>
      <c r="C1184">
        <v>63</v>
      </c>
      <c r="D1184">
        <v>4226</v>
      </c>
      <c r="E1184" s="15">
        <v>6.4480000000000004</v>
      </c>
      <c r="F1184" s="6">
        <f t="shared" si="708"/>
        <v>6.4480000000000004</v>
      </c>
      <c r="G1184">
        <f t="shared" si="719"/>
        <v>1</v>
      </c>
      <c r="H1184">
        <f t="shared" si="727"/>
        <v>63</v>
      </c>
      <c r="I1184" s="5">
        <f t="shared" si="718"/>
        <v>406.22400000000005</v>
      </c>
      <c r="J1184" s="7">
        <f t="shared" si="729"/>
        <v>0</v>
      </c>
      <c r="K1184" t="str">
        <f t="shared" si="728"/>
        <v/>
      </c>
      <c r="M1184" s="20" t="str">
        <f t="shared" si="720"/>
        <v/>
      </c>
      <c r="N1184" s="20" t="str">
        <f>IF($G1184=3,SUM($D1182:D1184),"")</f>
        <v/>
      </c>
      <c r="O1184" s="20" t="str">
        <f t="shared" si="721"/>
        <v/>
      </c>
      <c r="P1184" s="20" t="str">
        <f t="shared" si="722"/>
        <v/>
      </c>
      <c r="Q1184" s="20" t="str">
        <f t="shared" si="723"/>
        <v/>
      </c>
      <c r="R1184" s="20" t="str">
        <f t="shared" si="724"/>
        <v/>
      </c>
      <c r="S1184" s="20" t="str">
        <f t="shared" si="725"/>
        <v/>
      </c>
      <c r="T1184" s="20" t="str">
        <f t="shared" si="726"/>
        <v/>
      </c>
      <c r="W1184" s="5"/>
      <c r="X1184" s="7"/>
      <c r="Z1184" s="1"/>
      <c r="AA1184" s="1"/>
      <c r="AB1184" s="5"/>
      <c r="AC1184" s="5"/>
      <c r="AD1184" s="1"/>
    </row>
    <row r="1185" spans="1:31" x14ac:dyDescent="0.25">
      <c r="A1185" t="s">
        <v>105</v>
      </c>
      <c r="B1185" t="s">
        <v>713</v>
      </c>
      <c r="C1185">
        <v>29</v>
      </c>
      <c r="D1185">
        <v>2003</v>
      </c>
      <c r="E1185" s="15">
        <v>3.3410000000000002</v>
      </c>
      <c r="F1185" s="6">
        <f t="shared" si="709"/>
        <v>4.8945000000000007</v>
      </c>
      <c r="G1185">
        <f t="shared" si="719"/>
        <v>2</v>
      </c>
      <c r="H1185">
        <f t="shared" si="727"/>
        <v>92</v>
      </c>
      <c r="I1185" s="5">
        <f t="shared" si="718"/>
        <v>503.11300000000006</v>
      </c>
      <c r="J1185" s="7">
        <f t="shared" si="729"/>
        <v>0</v>
      </c>
      <c r="K1185" t="str">
        <f t="shared" si="728"/>
        <v/>
      </c>
      <c r="M1185" s="20">
        <f t="shared" si="720"/>
        <v>6229</v>
      </c>
      <c r="N1185" s="20" t="str">
        <f>IF($G1185=3,SUM($D1183:D1185),"")</f>
        <v/>
      </c>
      <c r="O1185" s="20" t="str">
        <f t="shared" si="721"/>
        <v/>
      </c>
      <c r="P1185" s="20" t="str">
        <f t="shared" si="722"/>
        <v/>
      </c>
      <c r="Q1185" s="20" t="str">
        <f t="shared" si="723"/>
        <v/>
      </c>
      <c r="R1185" s="20" t="str">
        <f t="shared" si="724"/>
        <v/>
      </c>
      <c r="S1185" s="20" t="str">
        <f t="shared" si="725"/>
        <v/>
      </c>
      <c r="T1185" s="20" t="str">
        <f t="shared" si="726"/>
        <v/>
      </c>
      <c r="W1185" s="5"/>
      <c r="X1185" s="7"/>
      <c r="Z1185" s="1"/>
      <c r="AA1185" s="1"/>
      <c r="AB1185" s="5"/>
      <c r="AC1185" s="5"/>
      <c r="AD1185" s="1"/>
    </row>
    <row r="1186" spans="1:31" x14ac:dyDescent="0.25">
      <c r="A1186" t="s">
        <v>105</v>
      </c>
      <c r="B1186" t="s">
        <v>712</v>
      </c>
      <c r="C1186">
        <v>27</v>
      </c>
      <c r="D1186">
        <v>2150</v>
      </c>
      <c r="E1186" s="15">
        <v>7.4749999999999996</v>
      </c>
      <c r="F1186" s="6">
        <f t="shared" si="710"/>
        <v>5.7546666666666679</v>
      </c>
      <c r="G1186">
        <f t="shared" si="719"/>
        <v>3</v>
      </c>
      <c r="H1186">
        <f t="shared" si="727"/>
        <v>119</v>
      </c>
      <c r="I1186" s="5">
        <f t="shared" si="718"/>
        <v>704.9380000000001</v>
      </c>
      <c r="J1186" s="7">
        <f t="shared" si="729"/>
        <v>0</v>
      </c>
      <c r="K1186" t="str">
        <f t="shared" si="728"/>
        <v/>
      </c>
      <c r="M1186" s="20" t="str">
        <f t="shared" si="720"/>
        <v/>
      </c>
      <c r="N1186" s="20">
        <f>IF($G1186=3,SUM($D1184:D1186),"")</f>
        <v>8379</v>
      </c>
      <c r="O1186" s="20" t="str">
        <f t="shared" si="721"/>
        <v/>
      </c>
      <c r="P1186" s="20" t="str">
        <f t="shared" si="722"/>
        <v/>
      </c>
      <c r="Q1186" s="20" t="str">
        <f t="shared" si="723"/>
        <v/>
      </c>
      <c r="R1186" s="20" t="str">
        <f t="shared" si="724"/>
        <v/>
      </c>
      <c r="S1186" s="20" t="str">
        <f t="shared" si="725"/>
        <v/>
      </c>
      <c r="T1186" s="20" t="str">
        <f t="shared" si="726"/>
        <v/>
      </c>
      <c r="W1186" s="5"/>
      <c r="X1186" s="7"/>
      <c r="Z1186" s="1"/>
      <c r="AA1186" s="1"/>
      <c r="AB1186" s="5"/>
      <c r="AC1186" s="5"/>
      <c r="AD1186" s="1"/>
    </row>
    <row r="1187" spans="1:31" x14ac:dyDescent="0.25">
      <c r="A1187" t="s">
        <v>105</v>
      </c>
      <c r="B1187" t="s">
        <v>707</v>
      </c>
      <c r="C1187">
        <v>26</v>
      </c>
      <c r="D1187">
        <v>2033</v>
      </c>
      <c r="E1187" s="15">
        <v>6.0709999999999997</v>
      </c>
      <c r="F1187" s="6">
        <f t="shared" si="711"/>
        <v>5.8337500000000002</v>
      </c>
      <c r="G1187">
        <f t="shared" si="719"/>
        <v>4</v>
      </c>
      <c r="H1187">
        <f t="shared" si="727"/>
        <v>145</v>
      </c>
      <c r="I1187" s="5">
        <f t="shared" si="718"/>
        <v>862.78400000000011</v>
      </c>
      <c r="J1187" s="7">
        <f t="shared" si="729"/>
        <v>0</v>
      </c>
      <c r="K1187" t="str">
        <f t="shared" si="728"/>
        <v/>
      </c>
      <c r="M1187" s="20" t="str">
        <f t="shared" si="720"/>
        <v/>
      </c>
      <c r="N1187" s="20" t="str">
        <f>IF($G1187=3,SUM($D1185:D1187),"")</f>
        <v/>
      </c>
      <c r="O1187" s="20">
        <f t="shared" si="721"/>
        <v>10412</v>
      </c>
      <c r="P1187" s="20" t="str">
        <f t="shared" si="722"/>
        <v/>
      </c>
      <c r="Q1187" s="20" t="str">
        <f t="shared" si="723"/>
        <v/>
      </c>
      <c r="R1187" s="20" t="str">
        <f t="shared" si="724"/>
        <v/>
      </c>
      <c r="S1187" s="20" t="str">
        <f t="shared" si="725"/>
        <v/>
      </c>
      <c r="T1187" s="20" t="str">
        <f t="shared" si="726"/>
        <v/>
      </c>
      <c r="W1187" s="5"/>
      <c r="X1187" s="7"/>
      <c r="Z1187" s="1"/>
      <c r="AA1187" s="1"/>
      <c r="AB1187" s="5"/>
      <c r="AC1187" s="5"/>
      <c r="AD1187" s="1"/>
    </row>
    <row r="1188" spans="1:31" x14ac:dyDescent="0.25">
      <c r="A1188" t="s">
        <v>105</v>
      </c>
      <c r="B1188" t="s">
        <v>931</v>
      </c>
      <c r="C1188">
        <v>25</v>
      </c>
      <c r="D1188">
        <v>1842</v>
      </c>
      <c r="E1188" s="15">
        <v>3.9380000000000002</v>
      </c>
      <c r="F1188" s="6">
        <f t="shared" si="712"/>
        <v>5.4546000000000001</v>
      </c>
      <c r="G1188">
        <f t="shared" si="719"/>
        <v>5</v>
      </c>
      <c r="H1188">
        <f t="shared" si="727"/>
        <v>170</v>
      </c>
      <c r="I1188" s="5">
        <f t="shared" si="718"/>
        <v>961.23400000000015</v>
      </c>
      <c r="J1188" s="7">
        <f t="shared" si="729"/>
        <v>0</v>
      </c>
      <c r="K1188" t="str">
        <f t="shared" si="728"/>
        <v/>
      </c>
      <c r="M1188" s="20" t="str">
        <f t="shared" si="720"/>
        <v/>
      </c>
      <c r="N1188" s="20" t="str">
        <f>IF($G1188=3,SUM($D1186:D1188),"")</f>
        <v/>
      </c>
      <c r="O1188" s="20" t="str">
        <f t="shared" si="721"/>
        <v/>
      </c>
      <c r="P1188" s="20">
        <f t="shared" si="722"/>
        <v>6025</v>
      </c>
      <c r="Q1188" s="20" t="str">
        <f t="shared" si="723"/>
        <v/>
      </c>
      <c r="R1188" s="20" t="str">
        <f t="shared" si="724"/>
        <v/>
      </c>
      <c r="S1188" s="20" t="str">
        <f t="shared" si="725"/>
        <v/>
      </c>
      <c r="T1188" s="20" t="str">
        <f t="shared" si="726"/>
        <v/>
      </c>
      <c r="W1188" s="5"/>
      <c r="X1188" s="7"/>
      <c r="Z1188" s="5"/>
      <c r="AA1188" s="1"/>
      <c r="AB1188" s="5"/>
      <c r="AC1188" s="5"/>
      <c r="AD1188" s="1"/>
      <c r="AE1188" s="5"/>
    </row>
    <row r="1189" spans="1:31" x14ac:dyDescent="0.25">
      <c r="A1189" t="s">
        <v>105</v>
      </c>
      <c r="B1189" t="s">
        <v>932</v>
      </c>
      <c r="C1189">
        <v>19</v>
      </c>
      <c r="D1189">
        <v>1174</v>
      </c>
      <c r="E1189" s="15">
        <v>3.5630000000000002</v>
      </c>
      <c r="F1189" s="6">
        <f t="shared" si="713"/>
        <v>5.1393333333333331</v>
      </c>
      <c r="G1189">
        <f t="shared" si="719"/>
        <v>6</v>
      </c>
      <c r="H1189">
        <f t="shared" si="727"/>
        <v>189</v>
      </c>
      <c r="I1189" s="5">
        <f t="shared" si="718"/>
        <v>1028.931</v>
      </c>
      <c r="J1189" s="7">
        <f t="shared" si="729"/>
        <v>0</v>
      </c>
      <c r="K1189" t="str">
        <f t="shared" si="728"/>
        <v/>
      </c>
      <c r="M1189" s="20" t="str">
        <f t="shared" si="720"/>
        <v/>
      </c>
      <c r="N1189" s="20" t="str">
        <f>IF($G1189=3,SUM($D1187:D1189),"")</f>
        <v/>
      </c>
      <c r="O1189" s="20" t="str">
        <f t="shared" si="721"/>
        <v/>
      </c>
      <c r="P1189" s="20" t="str">
        <f t="shared" si="722"/>
        <v/>
      </c>
      <c r="Q1189" s="20">
        <f t="shared" si="723"/>
        <v>13428</v>
      </c>
      <c r="R1189" s="20" t="str">
        <f t="shared" si="724"/>
        <v/>
      </c>
      <c r="S1189" s="20" t="str">
        <f t="shared" si="725"/>
        <v/>
      </c>
      <c r="T1189" s="20" t="str">
        <f t="shared" si="726"/>
        <v/>
      </c>
      <c r="W1189" s="5"/>
      <c r="X1189" s="7"/>
      <c r="Z1189" s="1"/>
      <c r="AA1189" s="1"/>
      <c r="AB1189" s="5"/>
      <c r="AC1189" s="5"/>
      <c r="AD1189" s="1"/>
    </row>
    <row r="1190" spans="1:31" x14ac:dyDescent="0.25">
      <c r="A1190" t="s">
        <v>105</v>
      </c>
      <c r="B1190" t="s">
        <v>714</v>
      </c>
      <c r="C1190">
        <v>18</v>
      </c>
      <c r="D1190">
        <v>1139</v>
      </c>
      <c r="E1190" s="15">
        <v>3.7629999999999999</v>
      </c>
      <c r="F1190" s="6">
        <f t="shared" si="714"/>
        <v>4.9427142857142856</v>
      </c>
      <c r="G1190">
        <f t="shared" si="719"/>
        <v>7</v>
      </c>
      <c r="H1190">
        <f t="shared" si="727"/>
        <v>207</v>
      </c>
      <c r="I1190" s="5">
        <f t="shared" si="718"/>
        <v>1096.665</v>
      </c>
      <c r="J1190" s="7">
        <f t="shared" si="729"/>
        <v>0</v>
      </c>
      <c r="K1190" t="str">
        <f t="shared" si="728"/>
        <v/>
      </c>
      <c r="M1190" s="20" t="str">
        <f t="shared" si="720"/>
        <v/>
      </c>
      <c r="N1190" s="20" t="str">
        <f>IF($G1190=3,SUM($D1188:D1190),"")</f>
        <v/>
      </c>
      <c r="O1190" s="20" t="str">
        <f t="shared" si="721"/>
        <v/>
      </c>
      <c r="P1190" s="20" t="str">
        <f t="shared" si="722"/>
        <v/>
      </c>
      <c r="Q1190" s="20" t="str">
        <f t="shared" si="723"/>
        <v/>
      </c>
      <c r="R1190" s="20">
        <f t="shared" si="724"/>
        <v>14567</v>
      </c>
      <c r="S1190" s="20" t="str">
        <f t="shared" si="725"/>
        <v/>
      </c>
      <c r="T1190" s="20" t="str">
        <f t="shared" si="726"/>
        <v/>
      </c>
      <c r="W1190" s="5"/>
      <c r="X1190" s="7"/>
      <c r="Z1190" s="1"/>
      <c r="AA1190" s="1"/>
      <c r="AB1190" s="5"/>
      <c r="AC1190" s="5"/>
      <c r="AD1190" s="1"/>
    </row>
    <row r="1191" spans="1:31" x14ac:dyDescent="0.25">
      <c r="A1191" t="s">
        <v>105</v>
      </c>
      <c r="B1191" t="s">
        <v>1948</v>
      </c>
      <c r="C1191">
        <v>15</v>
      </c>
      <c r="D1191">
        <v>938</v>
      </c>
      <c r="E1191" s="15">
        <v>2.2999999999999998</v>
      </c>
      <c r="F1191" s="6">
        <f t="shared" si="715"/>
        <v>4.6123749999999992</v>
      </c>
      <c r="G1191">
        <f t="shared" si="719"/>
        <v>8</v>
      </c>
      <c r="H1191">
        <f t="shared" si="727"/>
        <v>222</v>
      </c>
      <c r="I1191" s="5">
        <f t="shared" si="718"/>
        <v>1131.165</v>
      </c>
      <c r="J1191" s="7">
        <f t="shared" si="729"/>
        <v>0</v>
      </c>
      <c r="K1191" t="str">
        <f t="shared" si="728"/>
        <v/>
      </c>
      <c r="M1191" s="20" t="str">
        <f t="shared" si="720"/>
        <v/>
      </c>
      <c r="N1191" s="20" t="str">
        <f>IF($G1191=3,SUM($D1189:D1191),"")</f>
        <v/>
      </c>
      <c r="O1191" s="20" t="str">
        <f t="shared" si="721"/>
        <v/>
      </c>
      <c r="P1191" s="20" t="str">
        <f t="shared" si="722"/>
        <v/>
      </c>
      <c r="Q1191" s="20" t="str">
        <f t="shared" si="723"/>
        <v/>
      </c>
      <c r="R1191" s="20" t="str">
        <f t="shared" si="724"/>
        <v/>
      </c>
      <c r="S1191" s="20">
        <f t="shared" si="725"/>
        <v>15505</v>
      </c>
      <c r="T1191" s="20" t="str">
        <f t="shared" si="726"/>
        <v/>
      </c>
      <c r="W1191" s="5"/>
      <c r="X1191" s="7"/>
      <c r="Z1191" s="1"/>
      <c r="AA1191" s="1"/>
      <c r="AB1191" s="5"/>
      <c r="AC1191" s="5"/>
      <c r="AD1191" s="1"/>
    </row>
    <row r="1192" spans="1:31" x14ac:dyDescent="0.25">
      <c r="A1192" t="s">
        <v>105</v>
      </c>
      <c r="B1192" t="s">
        <v>934</v>
      </c>
      <c r="C1192">
        <v>14</v>
      </c>
      <c r="D1192">
        <v>1578</v>
      </c>
      <c r="E1192" s="15">
        <v>2.718</v>
      </c>
      <c r="F1192" s="6">
        <f t="shared" si="716"/>
        <v>4.4018888888888874</v>
      </c>
      <c r="G1192">
        <f t="shared" si="719"/>
        <v>9</v>
      </c>
      <c r="H1192">
        <f t="shared" si="727"/>
        <v>236</v>
      </c>
      <c r="I1192" s="5">
        <f t="shared" si="718"/>
        <v>1169.2169999999999</v>
      </c>
      <c r="J1192" s="7">
        <f t="shared" si="729"/>
        <v>0</v>
      </c>
      <c r="K1192" t="str">
        <f t="shared" si="728"/>
        <v/>
      </c>
      <c r="M1192" s="20" t="str">
        <f t="shared" si="720"/>
        <v/>
      </c>
      <c r="N1192" s="20" t="str">
        <f>IF($G1192=3,SUM($D1190:D1192),"")</f>
        <v/>
      </c>
      <c r="O1192" s="20" t="str">
        <f t="shared" si="721"/>
        <v/>
      </c>
      <c r="P1192" s="20" t="str">
        <f t="shared" si="722"/>
        <v/>
      </c>
      <c r="Q1192" s="20" t="str">
        <f t="shared" si="723"/>
        <v/>
      </c>
      <c r="R1192" s="20" t="str">
        <f t="shared" si="724"/>
        <v/>
      </c>
      <c r="S1192" s="20" t="str">
        <f t="shared" si="725"/>
        <v/>
      </c>
      <c r="T1192" s="20">
        <f t="shared" si="726"/>
        <v>17083</v>
      </c>
      <c r="W1192" s="5"/>
      <c r="X1192" s="7"/>
      <c r="Z1192" s="1"/>
      <c r="AA1192" s="1"/>
      <c r="AB1192" s="5"/>
      <c r="AC1192" s="5"/>
      <c r="AD1192" s="1"/>
    </row>
    <row r="1193" spans="1:31" x14ac:dyDescent="0.25">
      <c r="A1193" t="s">
        <v>105</v>
      </c>
      <c r="B1193" t="s">
        <v>1949</v>
      </c>
      <c r="C1193">
        <v>14</v>
      </c>
      <c r="D1193">
        <v>1540</v>
      </c>
      <c r="E1193" s="15">
        <v>3.125</v>
      </c>
      <c r="F1193" s="6">
        <f t="shared" si="717"/>
        <v>4.2741999999999987</v>
      </c>
      <c r="G1193">
        <f t="shared" si="719"/>
        <v>10</v>
      </c>
      <c r="H1193">
        <f t="shared" si="727"/>
        <v>250</v>
      </c>
      <c r="I1193" s="5">
        <f t="shared" si="718"/>
        <v>1212.9669999999999</v>
      </c>
      <c r="J1193" s="7">
        <f t="shared" si="729"/>
        <v>4.8518679999999996</v>
      </c>
      <c r="K1193">
        <f t="shared" si="728"/>
        <v>18623</v>
      </c>
      <c r="M1193" s="20" t="str">
        <f t="shared" si="720"/>
        <v/>
      </c>
      <c r="N1193" s="20" t="str">
        <f>IF($G1193=3,SUM($D1191:D1193),"")</f>
        <v/>
      </c>
      <c r="O1193" s="20" t="str">
        <f t="shared" si="721"/>
        <v/>
      </c>
      <c r="P1193" s="20" t="str">
        <f t="shared" si="722"/>
        <v/>
      </c>
      <c r="Q1193" s="20" t="str">
        <f t="shared" si="723"/>
        <v/>
      </c>
      <c r="R1193" s="20" t="str">
        <f t="shared" si="724"/>
        <v/>
      </c>
      <c r="S1193" s="20" t="str">
        <f t="shared" si="725"/>
        <v/>
      </c>
      <c r="T1193" s="20" t="str">
        <f t="shared" si="726"/>
        <v/>
      </c>
      <c r="W1193" s="5"/>
      <c r="X1193" s="7"/>
      <c r="Z1193" s="1"/>
      <c r="AA1193" s="1"/>
      <c r="AB1193" s="5"/>
      <c r="AC1193" s="5"/>
      <c r="AD1193" s="1"/>
    </row>
    <row r="1194" spans="1:31" x14ac:dyDescent="0.25">
      <c r="A1194" t="s">
        <v>98</v>
      </c>
      <c r="B1194" t="s">
        <v>521</v>
      </c>
      <c r="C1194">
        <v>102</v>
      </c>
      <c r="D1194">
        <v>4617</v>
      </c>
      <c r="E1194" s="15">
        <v>2.8839999999999999</v>
      </c>
      <c r="F1194" s="6">
        <f t="shared" ref="F1194:F1254" si="730">AVERAGE(E1194)</f>
        <v>2.8839999999999999</v>
      </c>
      <c r="G1194">
        <f t="shared" si="719"/>
        <v>1</v>
      </c>
      <c r="H1194">
        <f t="shared" si="727"/>
        <v>102</v>
      </c>
      <c r="I1194" s="5">
        <f t="shared" si="718"/>
        <v>294.16800000000001</v>
      </c>
      <c r="J1194" s="7">
        <f t="shared" si="729"/>
        <v>0</v>
      </c>
      <c r="K1194" t="str">
        <f t="shared" si="728"/>
        <v/>
      </c>
      <c r="M1194" s="20" t="str">
        <f t="shared" si="720"/>
        <v/>
      </c>
      <c r="N1194" s="20" t="str">
        <f>IF($G1194=3,SUM($D1192:D1194),"")</f>
        <v/>
      </c>
      <c r="O1194" s="20" t="str">
        <f t="shared" si="721"/>
        <v/>
      </c>
      <c r="P1194" s="20" t="str">
        <f t="shared" si="722"/>
        <v/>
      </c>
      <c r="Q1194" s="20" t="str">
        <f t="shared" si="723"/>
        <v/>
      </c>
      <c r="R1194" s="20" t="str">
        <f t="shared" si="724"/>
        <v/>
      </c>
      <c r="S1194" s="20" t="str">
        <f t="shared" si="725"/>
        <v/>
      </c>
      <c r="T1194" s="20" t="str">
        <f t="shared" si="726"/>
        <v/>
      </c>
      <c r="W1194" s="5"/>
      <c r="X1194" s="7"/>
      <c r="Z1194" s="1"/>
      <c r="AA1194" s="1"/>
      <c r="AB1194" s="5"/>
      <c r="AC1194" s="5"/>
      <c r="AD1194" s="1"/>
    </row>
    <row r="1195" spans="1:31" x14ac:dyDescent="0.25">
      <c r="A1195" t="s">
        <v>98</v>
      </c>
      <c r="B1195" t="s">
        <v>523</v>
      </c>
      <c r="C1195">
        <v>91</v>
      </c>
      <c r="D1195">
        <v>3536</v>
      </c>
      <c r="E1195" s="15">
        <v>2.2959999999999998</v>
      </c>
      <c r="F1195" s="6">
        <f t="shared" ref="F1195:F1255" si="731">AVERAGE(E1194:E1195)</f>
        <v>2.59</v>
      </c>
      <c r="G1195">
        <f t="shared" si="719"/>
        <v>2</v>
      </c>
      <c r="H1195">
        <f t="shared" si="727"/>
        <v>193</v>
      </c>
      <c r="I1195" s="5">
        <f t="shared" si="718"/>
        <v>503.10399999999998</v>
      </c>
      <c r="J1195" s="7">
        <f t="shared" si="729"/>
        <v>0</v>
      </c>
      <c r="K1195" t="str">
        <f t="shared" si="728"/>
        <v/>
      </c>
      <c r="M1195" s="20">
        <f t="shared" si="720"/>
        <v>8153</v>
      </c>
      <c r="N1195" s="20" t="str">
        <f>IF($G1195=3,SUM($D1193:D1195),"")</f>
        <v/>
      </c>
      <c r="O1195" s="20" t="str">
        <f t="shared" si="721"/>
        <v/>
      </c>
      <c r="P1195" s="20" t="str">
        <f t="shared" si="722"/>
        <v/>
      </c>
      <c r="Q1195" s="20" t="str">
        <f t="shared" si="723"/>
        <v/>
      </c>
      <c r="R1195" s="20" t="str">
        <f t="shared" si="724"/>
        <v/>
      </c>
      <c r="S1195" s="20" t="str">
        <f t="shared" si="725"/>
        <v/>
      </c>
      <c r="T1195" s="20" t="str">
        <f t="shared" si="726"/>
        <v/>
      </c>
      <c r="W1195" s="5"/>
      <c r="X1195" s="7"/>
      <c r="Z1195" s="1"/>
      <c r="AA1195" s="1"/>
      <c r="AB1195" s="5"/>
      <c r="AC1195" s="5"/>
      <c r="AD1195" s="1"/>
    </row>
    <row r="1196" spans="1:31" x14ac:dyDescent="0.25">
      <c r="A1196" t="s">
        <v>98</v>
      </c>
      <c r="B1196" t="s">
        <v>522</v>
      </c>
      <c r="C1196">
        <v>74</v>
      </c>
      <c r="D1196">
        <v>3103</v>
      </c>
      <c r="E1196" s="15">
        <v>3.3410000000000002</v>
      </c>
      <c r="F1196" s="6">
        <f t="shared" ref="F1196:F1256" si="732">AVERAGE(E1194:E1196)</f>
        <v>2.8403333333333336</v>
      </c>
      <c r="G1196">
        <f t="shared" si="719"/>
        <v>3</v>
      </c>
      <c r="H1196">
        <f t="shared" si="727"/>
        <v>267</v>
      </c>
      <c r="I1196" s="5">
        <f t="shared" si="718"/>
        <v>750.33799999999997</v>
      </c>
      <c r="J1196" s="7">
        <f t="shared" si="729"/>
        <v>0</v>
      </c>
      <c r="K1196" t="str">
        <f t="shared" si="728"/>
        <v/>
      </c>
      <c r="M1196" s="20" t="str">
        <f t="shared" si="720"/>
        <v/>
      </c>
      <c r="N1196" s="20">
        <f>IF($G1196=3,SUM($D1194:D1196),"")</f>
        <v>11256</v>
      </c>
      <c r="O1196" s="20" t="str">
        <f t="shared" si="721"/>
        <v/>
      </c>
      <c r="P1196" s="20" t="str">
        <f t="shared" si="722"/>
        <v/>
      </c>
      <c r="Q1196" s="20" t="str">
        <f t="shared" si="723"/>
        <v/>
      </c>
      <c r="R1196" s="20" t="str">
        <f t="shared" si="724"/>
        <v/>
      </c>
      <c r="S1196" s="20" t="str">
        <f t="shared" si="725"/>
        <v/>
      </c>
      <c r="T1196" s="20" t="str">
        <f t="shared" si="726"/>
        <v/>
      </c>
      <c r="W1196" s="5"/>
      <c r="X1196" s="7"/>
      <c r="Z1196" s="1"/>
      <c r="AA1196" s="1"/>
      <c r="AB1196" s="5"/>
      <c r="AC1196" s="5"/>
      <c r="AD1196" s="1"/>
    </row>
    <row r="1197" spans="1:31" x14ac:dyDescent="0.25">
      <c r="A1197" t="s">
        <v>98</v>
      </c>
      <c r="B1197" t="s">
        <v>875</v>
      </c>
      <c r="C1197">
        <v>72</v>
      </c>
      <c r="D1197">
        <v>3399</v>
      </c>
      <c r="E1197" s="15">
        <v>2.8639999999999999</v>
      </c>
      <c r="F1197" s="6">
        <f t="shared" ref="F1197:F1257" si="733">AVERAGE(E1194:E1197)</f>
        <v>2.8462500000000004</v>
      </c>
      <c r="G1197">
        <f t="shared" si="719"/>
        <v>4</v>
      </c>
      <c r="H1197">
        <f t="shared" si="727"/>
        <v>339</v>
      </c>
      <c r="I1197" s="5">
        <f t="shared" si="718"/>
        <v>956.54599999999994</v>
      </c>
      <c r="J1197" s="7">
        <f t="shared" si="729"/>
        <v>0</v>
      </c>
      <c r="K1197" t="str">
        <f t="shared" si="728"/>
        <v/>
      </c>
      <c r="M1197" s="20" t="str">
        <f t="shared" si="720"/>
        <v/>
      </c>
      <c r="N1197" s="20" t="str">
        <f>IF($G1197=3,SUM($D1195:D1197),"")</f>
        <v/>
      </c>
      <c r="O1197" s="20">
        <f t="shared" si="721"/>
        <v>14655</v>
      </c>
      <c r="P1197" s="20" t="str">
        <f t="shared" si="722"/>
        <v/>
      </c>
      <c r="Q1197" s="20" t="str">
        <f t="shared" si="723"/>
        <v/>
      </c>
      <c r="R1197" s="20" t="str">
        <f t="shared" si="724"/>
        <v/>
      </c>
      <c r="S1197" s="20" t="str">
        <f t="shared" si="725"/>
        <v/>
      </c>
      <c r="T1197" s="20" t="str">
        <f t="shared" si="726"/>
        <v/>
      </c>
      <c r="W1197" s="5"/>
      <c r="X1197" s="7"/>
      <c r="Z1197" s="1"/>
      <c r="AA1197" s="1"/>
      <c r="AB1197" s="5"/>
      <c r="AC1197" s="5"/>
      <c r="AD1197" s="1"/>
    </row>
    <row r="1198" spans="1:31" x14ac:dyDescent="0.25">
      <c r="A1198" t="s">
        <v>98</v>
      </c>
      <c r="B1198" t="s">
        <v>876</v>
      </c>
      <c r="C1198">
        <v>31</v>
      </c>
      <c r="D1198">
        <v>1300</v>
      </c>
      <c r="E1198" s="15">
        <v>3.33</v>
      </c>
      <c r="F1198" s="6">
        <f t="shared" ref="F1198:F1258" si="734">AVERAGE(E1194:E1198)</f>
        <v>2.9430000000000005</v>
      </c>
      <c r="G1198">
        <f t="shared" si="719"/>
        <v>5</v>
      </c>
      <c r="H1198">
        <f t="shared" si="727"/>
        <v>370</v>
      </c>
      <c r="I1198" s="5">
        <f t="shared" si="718"/>
        <v>1059.7759999999998</v>
      </c>
      <c r="J1198" s="7">
        <f t="shared" si="729"/>
        <v>0</v>
      </c>
      <c r="K1198" t="str">
        <f t="shared" si="728"/>
        <v/>
      </c>
      <c r="M1198" s="20" t="str">
        <f t="shared" si="720"/>
        <v/>
      </c>
      <c r="N1198" s="20" t="str">
        <f>IF($G1198=3,SUM($D1196:D1198),"")</f>
        <v/>
      </c>
      <c r="O1198" s="20" t="str">
        <f t="shared" si="721"/>
        <v/>
      </c>
      <c r="P1198" s="20">
        <f t="shared" si="722"/>
        <v>7802</v>
      </c>
      <c r="Q1198" s="20" t="str">
        <f t="shared" si="723"/>
        <v/>
      </c>
      <c r="R1198" s="20" t="str">
        <f t="shared" si="724"/>
        <v/>
      </c>
      <c r="S1198" s="20" t="str">
        <f t="shared" si="725"/>
        <v/>
      </c>
      <c r="T1198" s="20" t="str">
        <f t="shared" si="726"/>
        <v/>
      </c>
      <c r="W1198" s="5"/>
      <c r="X1198" s="7"/>
      <c r="Z1198" s="5"/>
      <c r="AA1198" s="1"/>
      <c r="AB1198" s="5"/>
      <c r="AC1198" s="5"/>
      <c r="AD1198" s="1"/>
      <c r="AE1198" s="5"/>
    </row>
    <row r="1199" spans="1:31" x14ac:dyDescent="0.25">
      <c r="A1199" t="s">
        <v>98</v>
      </c>
      <c r="B1199" t="s">
        <v>528</v>
      </c>
      <c r="C1199">
        <v>25</v>
      </c>
      <c r="D1199">
        <v>977</v>
      </c>
      <c r="E1199" s="15">
        <v>4.9249999999999998</v>
      </c>
      <c r="F1199" s="6">
        <f t="shared" ref="F1199:F1259" si="735">AVERAGE(E1194:E1199)</f>
        <v>3.2733333333333334</v>
      </c>
      <c r="G1199">
        <f t="shared" si="719"/>
        <v>6</v>
      </c>
      <c r="H1199">
        <f t="shared" si="727"/>
        <v>395</v>
      </c>
      <c r="I1199" s="5">
        <f t="shared" si="718"/>
        <v>1182.9009999999998</v>
      </c>
      <c r="J1199" s="7">
        <f t="shared" si="729"/>
        <v>0</v>
      </c>
      <c r="K1199" t="str">
        <f t="shared" si="728"/>
        <v/>
      </c>
      <c r="M1199" s="20" t="str">
        <f t="shared" si="720"/>
        <v/>
      </c>
      <c r="N1199" s="20" t="str">
        <f>IF($G1199=3,SUM($D1197:D1199),"")</f>
        <v/>
      </c>
      <c r="O1199" s="20" t="str">
        <f t="shared" si="721"/>
        <v/>
      </c>
      <c r="P1199" s="20" t="str">
        <f t="shared" si="722"/>
        <v/>
      </c>
      <c r="Q1199" s="20">
        <f t="shared" si="723"/>
        <v>16932</v>
      </c>
      <c r="R1199" s="20" t="str">
        <f t="shared" si="724"/>
        <v/>
      </c>
      <c r="S1199" s="20" t="str">
        <f t="shared" si="725"/>
        <v/>
      </c>
      <c r="T1199" s="20" t="str">
        <f t="shared" si="726"/>
        <v/>
      </c>
      <c r="W1199" s="5"/>
      <c r="X1199" s="7"/>
      <c r="Z1199" s="1"/>
      <c r="AA1199" s="1"/>
      <c r="AB1199" s="5"/>
      <c r="AC1199" s="5"/>
      <c r="AD1199" s="1"/>
    </row>
    <row r="1200" spans="1:31" x14ac:dyDescent="0.25">
      <c r="A1200" t="s">
        <v>98</v>
      </c>
      <c r="B1200" t="s">
        <v>877</v>
      </c>
      <c r="C1200">
        <v>22</v>
      </c>
      <c r="D1200">
        <v>926</v>
      </c>
      <c r="E1200" s="15">
        <v>4.9039999999999999</v>
      </c>
      <c r="F1200" s="6">
        <f t="shared" ref="F1200:F1260" si="736">AVERAGE(E1194:E1200)</f>
        <v>3.5062857142857142</v>
      </c>
      <c r="G1200">
        <f t="shared" si="719"/>
        <v>7</v>
      </c>
      <c r="H1200">
        <f t="shared" si="727"/>
        <v>417</v>
      </c>
      <c r="I1200" s="5">
        <f t="shared" si="718"/>
        <v>1290.7889999999998</v>
      </c>
      <c r="J1200" s="7">
        <f t="shared" si="729"/>
        <v>0</v>
      </c>
      <c r="K1200" t="str">
        <f t="shared" si="728"/>
        <v/>
      </c>
      <c r="M1200" s="20" t="str">
        <f t="shared" si="720"/>
        <v/>
      </c>
      <c r="N1200" s="20" t="str">
        <f>IF($G1200=3,SUM($D1198:D1200),"")</f>
        <v/>
      </c>
      <c r="O1200" s="20" t="str">
        <f t="shared" si="721"/>
        <v/>
      </c>
      <c r="P1200" s="20" t="str">
        <f t="shared" si="722"/>
        <v/>
      </c>
      <c r="Q1200" s="20" t="str">
        <f t="shared" si="723"/>
        <v/>
      </c>
      <c r="R1200" s="20">
        <f t="shared" si="724"/>
        <v>17858</v>
      </c>
      <c r="S1200" s="20" t="str">
        <f t="shared" si="725"/>
        <v/>
      </c>
      <c r="T1200" s="20" t="str">
        <f t="shared" si="726"/>
        <v/>
      </c>
      <c r="W1200" s="5"/>
      <c r="X1200" s="7"/>
      <c r="Z1200" s="1"/>
      <c r="AA1200" s="1"/>
      <c r="AB1200" s="5"/>
      <c r="AC1200" s="5"/>
      <c r="AD1200" s="1"/>
    </row>
    <row r="1201" spans="1:31" x14ac:dyDescent="0.25">
      <c r="A1201" t="s">
        <v>98</v>
      </c>
      <c r="B1201" t="s">
        <v>878</v>
      </c>
      <c r="C1201">
        <v>16</v>
      </c>
      <c r="D1201">
        <v>610</v>
      </c>
      <c r="E1201" s="15">
        <v>1.8120000000000001</v>
      </c>
      <c r="F1201" s="6">
        <f t="shared" ref="F1201:F1261" si="737">AVERAGE(E1194:E1201)</f>
        <v>3.2945000000000002</v>
      </c>
      <c r="G1201">
        <f t="shared" si="719"/>
        <v>8</v>
      </c>
      <c r="H1201">
        <f t="shared" si="727"/>
        <v>433</v>
      </c>
      <c r="I1201" s="5">
        <f t="shared" si="718"/>
        <v>1319.7809999999997</v>
      </c>
      <c r="J1201" s="7">
        <f t="shared" si="729"/>
        <v>0</v>
      </c>
      <c r="K1201" t="str">
        <f t="shared" si="728"/>
        <v/>
      </c>
      <c r="M1201" s="20" t="str">
        <f t="shared" si="720"/>
        <v/>
      </c>
      <c r="N1201" s="20" t="str">
        <f>IF($G1201=3,SUM($D1199:D1201),"")</f>
        <v/>
      </c>
      <c r="O1201" s="20" t="str">
        <f t="shared" si="721"/>
        <v/>
      </c>
      <c r="P1201" s="20" t="str">
        <f t="shared" si="722"/>
        <v/>
      </c>
      <c r="Q1201" s="20" t="str">
        <f t="shared" si="723"/>
        <v/>
      </c>
      <c r="R1201" s="20" t="str">
        <f t="shared" si="724"/>
        <v/>
      </c>
      <c r="S1201" s="20">
        <f t="shared" si="725"/>
        <v>18468</v>
      </c>
      <c r="T1201" s="20" t="str">
        <f t="shared" si="726"/>
        <v/>
      </c>
      <c r="W1201" s="5"/>
      <c r="X1201" s="7"/>
      <c r="Z1201" s="1"/>
      <c r="AA1201" s="1"/>
      <c r="AB1201" s="5"/>
      <c r="AC1201" s="5"/>
      <c r="AD1201" s="1"/>
    </row>
    <row r="1202" spans="1:31" x14ac:dyDescent="0.25">
      <c r="A1202" t="s">
        <v>98</v>
      </c>
      <c r="B1202" t="s">
        <v>880</v>
      </c>
      <c r="C1202">
        <v>8</v>
      </c>
      <c r="D1202">
        <v>344</v>
      </c>
      <c r="E1202" s="15">
        <v>1.504</v>
      </c>
      <c r="F1202" s="6">
        <f t="shared" ref="F1202:F1262" si="738">AVERAGE(E1194:E1202)</f>
        <v>3.0955555555555558</v>
      </c>
      <c r="G1202">
        <f t="shared" si="719"/>
        <v>9</v>
      </c>
      <c r="H1202">
        <f t="shared" si="727"/>
        <v>441</v>
      </c>
      <c r="I1202" s="5">
        <f t="shared" si="718"/>
        <v>1331.8129999999996</v>
      </c>
      <c r="J1202" s="7">
        <f t="shared" si="729"/>
        <v>0</v>
      </c>
      <c r="K1202" t="str">
        <f t="shared" si="728"/>
        <v/>
      </c>
      <c r="M1202" s="20" t="str">
        <f t="shared" si="720"/>
        <v/>
      </c>
      <c r="N1202" s="20" t="str">
        <f>IF($G1202=3,SUM($D1200:D1202),"")</f>
        <v/>
      </c>
      <c r="O1202" s="20" t="str">
        <f t="shared" si="721"/>
        <v/>
      </c>
      <c r="P1202" s="20" t="str">
        <f t="shared" si="722"/>
        <v/>
      </c>
      <c r="Q1202" s="20" t="str">
        <f t="shared" si="723"/>
        <v/>
      </c>
      <c r="R1202" s="20" t="str">
        <f t="shared" si="724"/>
        <v/>
      </c>
      <c r="S1202" s="20" t="str">
        <f t="shared" si="725"/>
        <v/>
      </c>
      <c r="T1202" s="20">
        <f t="shared" si="726"/>
        <v>18812</v>
      </c>
      <c r="W1202" s="5"/>
      <c r="X1202" s="7"/>
      <c r="Z1202" s="1"/>
      <c r="AA1202" s="1"/>
      <c r="AB1202" s="5"/>
      <c r="AC1202" s="5"/>
      <c r="AD1202" s="1"/>
    </row>
    <row r="1203" spans="1:31" x14ac:dyDescent="0.25">
      <c r="A1203" t="s">
        <v>98</v>
      </c>
      <c r="B1203" t="s">
        <v>879</v>
      </c>
      <c r="C1203">
        <v>8</v>
      </c>
      <c r="D1203">
        <v>423</v>
      </c>
      <c r="E1203" s="15">
        <v>1.454</v>
      </c>
      <c r="F1203" s="6">
        <f t="shared" ref="F1203:F1263" si="739">AVERAGE(E1194:E1203)</f>
        <v>2.9314000000000004</v>
      </c>
      <c r="G1203">
        <f t="shared" si="719"/>
        <v>10</v>
      </c>
      <c r="H1203">
        <f t="shared" si="727"/>
        <v>449</v>
      </c>
      <c r="I1203" s="5">
        <f t="shared" si="718"/>
        <v>1343.4449999999997</v>
      </c>
      <c r="J1203" s="7">
        <f t="shared" si="729"/>
        <v>2.9920824053452111</v>
      </c>
      <c r="K1203">
        <f t="shared" si="728"/>
        <v>19235</v>
      </c>
      <c r="M1203" s="20" t="str">
        <f t="shared" si="720"/>
        <v/>
      </c>
      <c r="N1203" s="20" t="str">
        <f>IF($G1203=3,SUM($D1201:D1203),"")</f>
        <v/>
      </c>
      <c r="O1203" s="20" t="str">
        <f t="shared" si="721"/>
        <v/>
      </c>
      <c r="P1203" s="20" t="str">
        <f t="shared" si="722"/>
        <v/>
      </c>
      <c r="Q1203" s="20" t="str">
        <f t="shared" si="723"/>
        <v/>
      </c>
      <c r="R1203" s="20" t="str">
        <f t="shared" si="724"/>
        <v/>
      </c>
      <c r="S1203" s="20" t="str">
        <f t="shared" si="725"/>
        <v/>
      </c>
      <c r="T1203" s="20" t="str">
        <f t="shared" si="726"/>
        <v/>
      </c>
      <c r="W1203" s="5"/>
      <c r="X1203" s="7"/>
      <c r="Z1203" s="1"/>
      <c r="AA1203" s="1"/>
      <c r="AB1203" s="5"/>
      <c r="AC1203" s="5"/>
      <c r="AD1203" s="1"/>
    </row>
    <row r="1204" spans="1:31" x14ac:dyDescent="0.25">
      <c r="A1204" t="s">
        <v>149</v>
      </c>
      <c r="B1204" t="s">
        <v>683</v>
      </c>
      <c r="C1204">
        <v>365</v>
      </c>
      <c r="D1204">
        <v>35671</v>
      </c>
      <c r="E1204" s="15">
        <v>8.5570000000000004</v>
      </c>
      <c r="F1204" s="6">
        <f t="shared" si="730"/>
        <v>8.5570000000000004</v>
      </c>
      <c r="G1204">
        <f t="shared" si="719"/>
        <v>1</v>
      </c>
      <c r="H1204">
        <f t="shared" si="727"/>
        <v>365</v>
      </c>
      <c r="I1204" s="5">
        <f t="shared" si="718"/>
        <v>3123.3050000000003</v>
      </c>
      <c r="J1204" s="7">
        <f t="shared" si="729"/>
        <v>0</v>
      </c>
      <c r="K1204" t="str">
        <f t="shared" si="728"/>
        <v/>
      </c>
      <c r="M1204" s="20" t="str">
        <f t="shared" si="720"/>
        <v/>
      </c>
      <c r="N1204" s="20" t="str">
        <f>IF($G1204=3,SUM($D1202:D1204),"")</f>
        <v/>
      </c>
      <c r="O1204" s="20" t="str">
        <f t="shared" si="721"/>
        <v/>
      </c>
      <c r="P1204" s="20" t="str">
        <f t="shared" si="722"/>
        <v/>
      </c>
      <c r="Q1204" s="20" t="str">
        <f t="shared" si="723"/>
        <v/>
      </c>
      <c r="R1204" s="20" t="str">
        <f t="shared" si="724"/>
        <v/>
      </c>
      <c r="S1204" s="20" t="str">
        <f t="shared" si="725"/>
        <v/>
      </c>
      <c r="T1204" s="20" t="str">
        <f t="shared" si="726"/>
        <v/>
      </c>
      <c r="W1204" s="5"/>
      <c r="X1204" s="7"/>
      <c r="Z1204" s="1"/>
      <c r="AA1204" s="1"/>
      <c r="AB1204" s="5"/>
      <c r="AC1204" s="5"/>
      <c r="AD1204" s="1"/>
    </row>
    <row r="1205" spans="1:31" x14ac:dyDescent="0.25">
      <c r="A1205" t="s">
        <v>149</v>
      </c>
      <c r="B1205" t="s">
        <v>684</v>
      </c>
      <c r="C1205">
        <v>62</v>
      </c>
      <c r="D1205">
        <v>5930</v>
      </c>
      <c r="E1205" s="15">
        <v>6.0250000000000004</v>
      </c>
      <c r="F1205" s="6">
        <f t="shared" si="731"/>
        <v>7.2910000000000004</v>
      </c>
      <c r="G1205">
        <f t="shared" si="719"/>
        <v>2</v>
      </c>
      <c r="H1205">
        <f t="shared" si="727"/>
        <v>427</v>
      </c>
      <c r="I1205" s="5">
        <f t="shared" si="718"/>
        <v>3496.8550000000005</v>
      </c>
      <c r="J1205" s="7">
        <f t="shared" si="729"/>
        <v>0</v>
      </c>
      <c r="K1205" t="str">
        <f t="shared" si="728"/>
        <v/>
      </c>
      <c r="M1205" s="20">
        <f t="shared" si="720"/>
        <v>41601</v>
      </c>
      <c r="N1205" s="20" t="str">
        <f>IF($G1205=3,SUM($D1203:D1205),"")</f>
        <v/>
      </c>
      <c r="O1205" s="20" t="str">
        <f t="shared" si="721"/>
        <v/>
      </c>
      <c r="P1205" s="20" t="str">
        <f t="shared" si="722"/>
        <v/>
      </c>
      <c r="Q1205" s="20" t="str">
        <f t="shared" si="723"/>
        <v/>
      </c>
      <c r="R1205" s="20" t="str">
        <f t="shared" si="724"/>
        <v/>
      </c>
      <c r="S1205" s="20" t="str">
        <f t="shared" si="725"/>
        <v/>
      </c>
      <c r="T1205" s="20" t="str">
        <f t="shared" si="726"/>
        <v/>
      </c>
      <c r="W1205" s="5"/>
      <c r="X1205" s="7"/>
      <c r="Z1205" s="1"/>
      <c r="AA1205" s="1"/>
      <c r="AB1205" s="5"/>
      <c r="AC1205" s="5"/>
      <c r="AD1205" s="1"/>
    </row>
    <row r="1206" spans="1:31" x14ac:dyDescent="0.25">
      <c r="A1206" t="s">
        <v>149</v>
      </c>
      <c r="B1206" t="s">
        <v>628</v>
      </c>
      <c r="C1206">
        <v>27</v>
      </c>
      <c r="D1206">
        <v>2556</v>
      </c>
      <c r="E1206" s="15">
        <v>4.1520000000000001</v>
      </c>
      <c r="F1206" s="6">
        <f t="shared" si="732"/>
        <v>6.2446666666666673</v>
      </c>
      <c r="G1206">
        <f t="shared" si="719"/>
        <v>3</v>
      </c>
      <c r="H1206">
        <f t="shared" si="727"/>
        <v>454</v>
      </c>
      <c r="I1206" s="5">
        <f t="shared" si="718"/>
        <v>3608.9590000000003</v>
      </c>
      <c r="J1206" s="7">
        <f t="shared" si="729"/>
        <v>0</v>
      </c>
      <c r="K1206" t="str">
        <f t="shared" si="728"/>
        <v/>
      </c>
      <c r="M1206" s="20" t="str">
        <f t="shared" si="720"/>
        <v/>
      </c>
      <c r="N1206" s="20">
        <f>IF($G1206=3,SUM($D1204:D1206),"")</f>
        <v>44157</v>
      </c>
      <c r="O1206" s="20" t="str">
        <f t="shared" si="721"/>
        <v/>
      </c>
      <c r="P1206" s="20" t="str">
        <f t="shared" si="722"/>
        <v/>
      </c>
      <c r="Q1206" s="20" t="str">
        <f t="shared" si="723"/>
        <v/>
      </c>
      <c r="R1206" s="20" t="str">
        <f t="shared" si="724"/>
        <v/>
      </c>
      <c r="S1206" s="20" t="str">
        <f t="shared" si="725"/>
        <v/>
      </c>
      <c r="T1206" s="20" t="str">
        <f t="shared" si="726"/>
        <v/>
      </c>
      <c r="W1206" s="5"/>
      <c r="X1206" s="7"/>
      <c r="Z1206" s="1"/>
      <c r="AA1206" s="1"/>
      <c r="AB1206" s="5"/>
      <c r="AC1206" s="5"/>
      <c r="AD1206" s="1"/>
    </row>
    <row r="1207" spans="1:31" x14ac:dyDescent="0.25">
      <c r="A1207" t="s">
        <v>149</v>
      </c>
      <c r="B1207" t="s">
        <v>951</v>
      </c>
      <c r="C1207">
        <v>13</v>
      </c>
      <c r="D1207">
        <v>1316</v>
      </c>
      <c r="E1207" s="15">
        <v>3.7690000000000001</v>
      </c>
      <c r="F1207" s="6">
        <f t="shared" si="733"/>
        <v>5.62575</v>
      </c>
      <c r="G1207">
        <f t="shared" si="719"/>
        <v>4</v>
      </c>
      <c r="H1207">
        <f t="shared" si="727"/>
        <v>467</v>
      </c>
      <c r="I1207" s="5">
        <f t="shared" si="718"/>
        <v>3657.9560000000001</v>
      </c>
      <c r="J1207" s="7">
        <f t="shared" si="729"/>
        <v>0</v>
      </c>
      <c r="K1207" t="str">
        <f t="shared" si="728"/>
        <v/>
      </c>
      <c r="M1207" s="20" t="str">
        <f t="shared" si="720"/>
        <v/>
      </c>
      <c r="N1207" s="20" t="str">
        <f>IF($G1207=3,SUM($D1205:D1207),"")</f>
        <v/>
      </c>
      <c r="O1207" s="20">
        <f t="shared" si="721"/>
        <v>45473</v>
      </c>
      <c r="P1207" s="20" t="str">
        <f t="shared" si="722"/>
        <v/>
      </c>
      <c r="Q1207" s="20" t="str">
        <f t="shared" si="723"/>
        <v/>
      </c>
      <c r="R1207" s="20" t="str">
        <f t="shared" si="724"/>
        <v/>
      </c>
      <c r="S1207" s="20" t="str">
        <f t="shared" si="725"/>
        <v/>
      </c>
      <c r="T1207" s="20" t="str">
        <f t="shared" si="726"/>
        <v/>
      </c>
      <c r="W1207" s="5"/>
      <c r="X1207" s="7"/>
      <c r="Z1207" s="1"/>
      <c r="AA1207" s="1"/>
      <c r="AB1207" s="5"/>
      <c r="AC1207" s="5"/>
      <c r="AD1207" s="1"/>
    </row>
    <row r="1208" spans="1:31" x14ac:dyDescent="0.25">
      <c r="A1208" t="s">
        <v>149</v>
      </c>
      <c r="B1208" t="s">
        <v>1196</v>
      </c>
      <c r="C1208">
        <v>8</v>
      </c>
      <c r="D1208">
        <v>783</v>
      </c>
      <c r="E1208" s="15">
        <v>3.0880000000000001</v>
      </c>
      <c r="F1208" s="6">
        <f t="shared" si="734"/>
        <v>5.1181999999999999</v>
      </c>
      <c r="G1208">
        <f t="shared" si="719"/>
        <v>5</v>
      </c>
      <c r="H1208">
        <f t="shared" si="727"/>
        <v>475</v>
      </c>
      <c r="I1208" s="5">
        <f t="shared" si="718"/>
        <v>3682.6600000000003</v>
      </c>
      <c r="J1208" s="7">
        <f t="shared" si="729"/>
        <v>0</v>
      </c>
      <c r="K1208" t="str">
        <f t="shared" si="728"/>
        <v/>
      </c>
      <c r="M1208" s="20" t="str">
        <f t="shared" si="720"/>
        <v/>
      </c>
      <c r="N1208" s="20" t="str">
        <f>IF($G1208=3,SUM($D1206:D1208),"")</f>
        <v/>
      </c>
      <c r="O1208" s="20" t="str">
        <f t="shared" si="721"/>
        <v/>
      </c>
      <c r="P1208" s="20">
        <f t="shared" si="722"/>
        <v>4655</v>
      </c>
      <c r="Q1208" s="20" t="str">
        <f t="shared" si="723"/>
        <v/>
      </c>
      <c r="R1208" s="20" t="str">
        <f t="shared" si="724"/>
        <v/>
      </c>
      <c r="S1208" s="20" t="str">
        <f t="shared" si="725"/>
        <v/>
      </c>
      <c r="T1208" s="20" t="str">
        <f t="shared" si="726"/>
        <v/>
      </c>
      <c r="W1208" s="5"/>
      <c r="X1208" s="7"/>
      <c r="Z1208" s="5"/>
      <c r="AA1208" s="1"/>
      <c r="AB1208" s="5"/>
      <c r="AC1208" s="5"/>
      <c r="AD1208" s="1"/>
      <c r="AE1208" s="5"/>
    </row>
    <row r="1209" spans="1:31" x14ac:dyDescent="0.25">
      <c r="A1209" t="s">
        <v>149</v>
      </c>
      <c r="B1209" t="s">
        <v>1200</v>
      </c>
      <c r="C1209">
        <v>6</v>
      </c>
      <c r="D1209">
        <v>513</v>
      </c>
      <c r="E1209" s="15">
        <v>4.726</v>
      </c>
      <c r="F1209" s="6">
        <f t="shared" si="735"/>
        <v>5.0528333333333331</v>
      </c>
      <c r="G1209">
        <f t="shared" si="719"/>
        <v>6</v>
      </c>
      <c r="H1209">
        <f t="shared" si="727"/>
        <v>481</v>
      </c>
      <c r="I1209" s="5">
        <f t="shared" si="718"/>
        <v>3711.0160000000005</v>
      </c>
      <c r="J1209" s="7">
        <f t="shared" si="729"/>
        <v>0</v>
      </c>
      <c r="K1209" t="str">
        <f t="shared" si="728"/>
        <v/>
      </c>
      <c r="M1209" s="20" t="str">
        <f t="shared" si="720"/>
        <v/>
      </c>
      <c r="N1209" s="20" t="str">
        <f>IF($G1209=3,SUM($D1207:D1209),"")</f>
        <v/>
      </c>
      <c r="O1209" s="20" t="str">
        <f t="shared" si="721"/>
        <v/>
      </c>
      <c r="P1209" s="20" t="str">
        <f t="shared" si="722"/>
        <v/>
      </c>
      <c r="Q1209" s="20">
        <f t="shared" si="723"/>
        <v>46769</v>
      </c>
      <c r="R1209" s="20" t="str">
        <f t="shared" si="724"/>
        <v/>
      </c>
      <c r="S1209" s="20" t="str">
        <f t="shared" si="725"/>
        <v/>
      </c>
      <c r="T1209" s="20" t="str">
        <f t="shared" si="726"/>
        <v/>
      </c>
      <c r="W1209" s="5"/>
      <c r="X1209" s="7"/>
      <c r="Z1209" s="1"/>
      <c r="AA1209" s="1"/>
      <c r="AB1209" s="5"/>
      <c r="AC1209" s="5"/>
      <c r="AD1209" s="1"/>
    </row>
    <row r="1210" spans="1:31" x14ac:dyDescent="0.25">
      <c r="A1210" t="s">
        <v>149</v>
      </c>
      <c r="B1210" t="s">
        <v>1199</v>
      </c>
      <c r="C1210">
        <v>6</v>
      </c>
      <c r="D1210">
        <v>526</v>
      </c>
      <c r="E1210" s="15">
        <v>4.8860000000000001</v>
      </c>
      <c r="F1210" s="6">
        <f t="shared" si="736"/>
        <v>5.0290000000000008</v>
      </c>
      <c r="G1210">
        <f t="shared" si="719"/>
        <v>7</v>
      </c>
      <c r="H1210">
        <f t="shared" si="727"/>
        <v>487</v>
      </c>
      <c r="I1210" s="5">
        <f t="shared" si="718"/>
        <v>3740.3320000000003</v>
      </c>
      <c r="J1210" s="7">
        <f t="shared" si="729"/>
        <v>0</v>
      </c>
      <c r="K1210" t="str">
        <f t="shared" si="728"/>
        <v/>
      </c>
      <c r="M1210" s="20" t="str">
        <f t="shared" si="720"/>
        <v/>
      </c>
      <c r="N1210" s="20" t="str">
        <f>IF($G1210=3,SUM($D1208:D1210),"")</f>
        <v/>
      </c>
      <c r="O1210" s="20" t="str">
        <f t="shared" si="721"/>
        <v/>
      </c>
      <c r="P1210" s="20" t="str">
        <f t="shared" si="722"/>
        <v/>
      </c>
      <c r="Q1210" s="20" t="str">
        <f t="shared" si="723"/>
        <v/>
      </c>
      <c r="R1210" s="20">
        <f t="shared" si="724"/>
        <v>47295</v>
      </c>
      <c r="S1210" s="20" t="str">
        <f t="shared" si="725"/>
        <v/>
      </c>
      <c r="T1210" s="20" t="str">
        <f t="shared" si="726"/>
        <v/>
      </c>
      <c r="W1210" s="5"/>
      <c r="X1210" s="7"/>
      <c r="Z1210" s="1"/>
      <c r="AA1210" s="1"/>
      <c r="AB1210" s="5"/>
      <c r="AC1210" s="5"/>
      <c r="AD1210" s="1"/>
    </row>
    <row r="1211" spans="1:31" x14ac:dyDescent="0.25">
      <c r="A1211" t="s">
        <v>149</v>
      </c>
      <c r="B1211" t="s">
        <v>1198</v>
      </c>
      <c r="C1211">
        <v>5</v>
      </c>
      <c r="D1211">
        <v>444</v>
      </c>
      <c r="E1211" s="15">
        <v>3.3690000000000002</v>
      </c>
      <c r="F1211" s="6">
        <f t="shared" si="737"/>
        <v>4.8215000000000003</v>
      </c>
      <c r="G1211">
        <f t="shared" si="719"/>
        <v>8</v>
      </c>
      <c r="H1211">
        <f t="shared" si="727"/>
        <v>492</v>
      </c>
      <c r="I1211" s="5">
        <f t="shared" si="718"/>
        <v>3757.1770000000001</v>
      </c>
      <c r="J1211" s="7">
        <f t="shared" si="729"/>
        <v>0</v>
      </c>
      <c r="K1211" t="str">
        <f t="shared" si="728"/>
        <v/>
      </c>
      <c r="M1211" s="20" t="str">
        <f t="shared" si="720"/>
        <v/>
      </c>
      <c r="N1211" s="20" t="str">
        <f>IF($G1211=3,SUM($D1209:D1211),"")</f>
        <v/>
      </c>
      <c r="O1211" s="20" t="str">
        <f t="shared" si="721"/>
        <v/>
      </c>
      <c r="P1211" s="20" t="str">
        <f t="shared" si="722"/>
        <v/>
      </c>
      <c r="Q1211" s="20" t="str">
        <f t="shared" si="723"/>
        <v/>
      </c>
      <c r="R1211" s="20" t="str">
        <f t="shared" si="724"/>
        <v/>
      </c>
      <c r="S1211" s="20">
        <f t="shared" si="725"/>
        <v>47739</v>
      </c>
      <c r="T1211" s="20" t="str">
        <f t="shared" si="726"/>
        <v/>
      </c>
      <c r="W1211" s="5"/>
      <c r="X1211" s="7"/>
      <c r="Z1211" s="1"/>
      <c r="AA1211" s="1"/>
      <c r="AB1211" s="5"/>
      <c r="AC1211" s="5"/>
      <c r="AD1211" s="1"/>
    </row>
    <row r="1212" spans="1:31" x14ac:dyDescent="0.25">
      <c r="A1212" t="s">
        <v>149</v>
      </c>
      <c r="B1212" t="s">
        <v>1201</v>
      </c>
      <c r="C1212">
        <v>3</v>
      </c>
      <c r="D1212">
        <v>206</v>
      </c>
      <c r="E1212" s="15">
        <v>2.7589999999999999</v>
      </c>
      <c r="F1212" s="6">
        <f t="shared" si="738"/>
        <v>4.5923333333333334</v>
      </c>
      <c r="G1212">
        <f t="shared" si="719"/>
        <v>9</v>
      </c>
      <c r="H1212">
        <f t="shared" si="727"/>
        <v>495</v>
      </c>
      <c r="I1212" s="5">
        <f t="shared" si="718"/>
        <v>3765.4540000000002</v>
      </c>
      <c r="J1212" s="7">
        <f t="shared" si="729"/>
        <v>0</v>
      </c>
      <c r="K1212" t="str">
        <f t="shared" si="728"/>
        <v/>
      </c>
      <c r="M1212" s="20" t="str">
        <f t="shared" si="720"/>
        <v/>
      </c>
      <c r="N1212" s="20" t="str">
        <f>IF($G1212=3,SUM($D1210:D1212),"")</f>
        <v/>
      </c>
      <c r="O1212" s="20" t="str">
        <f t="shared" si="721"/>
        <v/>
      </c>
      <c r="P1212" s="20" t="str">
        <f t="shared" si="722"/>
        <v/>
      </c>
      <c r="Q1212" s="20" t="str">
        <f t="shared" si="723"/>
        <v/>
      </c>
      <c r="R1212" s="20" t="str">
        <f t="shared" si="724"/>
        <v/>
      </c>
      <c r="S1212" s="20" t="str">
        <f t="shared" si="725"/>
        <v/>
      </c>
      <c r="T1212" s="20">
        <f t="shared" si="726"/>
        <v>47945</v>
      </c>
      <c r="W1212" s="5"/>
      <c r="X1212" s="7"/>
      <c r="Z1212" s="1"/>
      <c r="AA1212" s="1"/>
      <c r="AB1212" s="5"/>
      <c r="AC1212" s="5"/>
      <c r="AD1212" s="1"/>
    </row>
    <row r="1213" spans="1:31" x14ac:dyDescent="0.25">
      <c r="A1213" t="s">
        <v>149</v>
      </c>
      <c r="B1213" t="s">
        <v>1197</v>
      </c>
      <c r="C1213">
        <v>2</v>
      </c>
      <c r="D1213">
        <v>153</v>
      </c>
      <c r="E1213" s="15">
        <v>3.851</v>
      </c>
      <c r="F1213" s="6">
        <f t="shared" si="739"/>
        <v>4.5182000000000002</v>
      </c>
      <c r="G1213">
        <f t="shared" si="719"/>
        <v>10</v>
      </c>
      <c r="H1213">
        <f t="shared" si="727"/>
        <v>497</v>
      </c>
      <c r="I1213" s="5">
        <f t="shared" si="718"/>
        <v>3773.1560000000004</v>
      </c>
      <c r="J1213" s="7">
        <f t="shared" si="729"/>
        <v>7.5918631790744477</v>
      </c>
      <c r="K1213">
        <f t="shared" si="728"/>
        <v>48098</v>
      </c>
      <c r="M1213" s="20" t="str">
        <f t="shared" si="720"/>
        <v/>
      </c>
      <c r="N1213" s="20" t="str">
        <f>IF($G1213=3,SUM($D1211:D1213),"")</f>
        <v/>
      </c>
      <c r="O1213" s="20" t="str">
        <f t="shared" si="721"/>
        <v/>
      </c>
      <c r="P1213" s="20" t="str">
        <f t="shared" si="722"/>
        <v/>
      </c>
      <c r="Q1213" s="20" t="str">
        <f t="shared" si="723"/>
        <v/>
      </c>
      <c r="R1213" s="20" t="str">
        <f t="shared" si="724"/>
        <v/>
      </c>
      <c r="S1213" s="20" t="str">
        <f t="shared" si="725"/>
        <v/>
      </c>
      <c r="T1213" s="20" t="str">
        <f t="shared" si="726"/>
        <v/>
      </c>
      <c r="W1213" s="5"/>
      <c r="X1213" s="7"/>
      <c r="Z1213" s="1"/>
      <c r="AA1213" s="1"/>
      <c r="AB1213" s="5"/>
      <c r="AC1213" s="5"/>
      <c r="AD1213" s="1"/>
    </row>
    <row r="1214" spans="1:31" x14ac:dyDescent="0.25">
      <c r="A1214" t="s">
        <v>141</v>
      </c>
      <c r="B1214" t="s">
        <v>1031</v>
      </c>
      <c r="C1214">
        <v>88</v>
      </c>
      <c r="D1214">
        <v>4829</v>
      </c>
      <c r="E1214" s="15">
        <v>3.302</v>
      </c>
      <c r="F1214" s="6">
        <f t="shared" si="730"/>
        <v>3.302</v>
      </c>
      <c r="G1214">
        <f t="shared" si="719"/>
        <v>1</v>
      </c>
      <c r="H1214">
        <f t="shared" si="727"/>
        <v>88</v>
      </c>
      <c r="I1214" s="5">
        <f t="shared" si="718"/>
        <v>290.57600000000002</v>
      </c>
      <c r="J1214" s="7">
        <f t="shared" si="729"/>
        <v>0</v>
      </c>
      <c r="K1214" t="str">
        <f t="shared" si="728"/>
        <v/>
      </c>
      <c r="M1214" s="20" t="str">
        <f t="shared" si="720"/>
        <v/>
      </c>
      <c r="N1214" s="20" t="str">
        <f>IF($G1214=3,SUM($D1212:D1214),"")</f>
        <v/>
      </c>
      <c r="O1214" s="20" t="str">
        <f t="shared" si="721"/>
        <v/>
      </c>
      <c r="P1214" s="20" t="str">
        <f t="shared" si="722"/>
        <v/>
      </c>
      <c r="Q1214" s="20" t="str">
        <f t="shared" si="723"/>
        <v/>
      </c>
      <c r="R1214" s="20" t="str">
        <f t="shared" si="724"/>
        <v/>
      </c>
      <c r="S1214" s="20" t="str">
        <f t="shared" si="725"/>
        <v/>
      </c>
      <c r="T1214" s="20" t="str">
        <f t="shared" si="726"/>
        <v/>
      </c>
      <c r="W1214" s="5"/>
      <c r="X1214" s="7"/>
      <c r="Z1214" s="1"/>
      <c r="AA1214" s="1"/>
      <c r="AB1214" s="5"/>
      <c r="AC1214" s="5"/>
      <c r="AD1214" s="1"/>
    </row>
    <row r="1215" spans="1:31" x14ac:dyDescent="0.25">
      <c r="A1215" t="s">
        <v>141</v>
      </c>
      <c r="B1215" t="s">
        <v>1143</v>
      </c>
      <c r="C1215">
        <v>53</v>
      </c>
      <c r="D1215">
        <v>2776</v>
      </c>
      <c r="E1215" s="15">
        <v>3.028</v>
      </c>
      <c r="F1215" s="6">
        <f t="shared" si="731"/>
        <v>3.165</v>
      </c>
      <c r="G1215">
        <f t="shared" si="719"/>
        <v>2</v>
      </c>
      <c r="H1215">
        <f t="shared" si="727"/>
        <v>141</v>
      </c>
      <c r="I1215" s="5">
        <f t="shared" si="718"/>
        <v>451.06000000000006</v>
      </c>
      <c r="J1215" s="7">
        <f t="shared" si="729"/>
        <v>0</v>
      </c>
      <c r="K1215" t="str">
        <f t="shared" si="728"/>
        <v/>
      </c>
      <c r="M1215" s="20">
        <f t="shared" si="720"/>
        <v>7605</v>
      </c>
      <c r="N1215" s="20" t="str">
        <f>IF($G1215=3,SUM($D1213:D1215),"")</f>
        <v/>
      </c>
      <c r="O1215" s="20" t="str">
        <f t="shared" si="721"/>
        <v/>
      </c>
      <c r="P1215" s="20" t="str">
        <f t="shared" si="722"/>
        <v/>
      </c>
      <c r="Q1215" s="20" t="str">
        <f t="shared" si="723"/>
        <v/>
      </c>
      <c r="R1215" s="20" t="str">
        <f t="shared" si="724"/>
        <v/>
      </c>
      <c r="S1215" s="20" t="str">
        <f t="shared" si="725"/>
        <v/>
      </c>
      <c r="T1215" s="20" t="str">
        <f t="shared" si="726"/>
        <v/>
      </c>
      <c r="W1215" s="5"/>
      <c r="X1215" s="7"/>
      <c r="Z1215" s="1"/>
      <c r="AA1215" s="1"/>
      <c r="AB1215" s="5"/>
      <c r="AC1215" s="5"/>
      <c r="AD1215" s="1"/>
    </row>
    <row r="1216" spans="1:31" x14ac:dyDescent="0.25">
      <c r="A1216" t="s">
        <v>141</v>
      </c>
      <c r="B1216" t="s">
        <v>1145</v>
      </c>
      <c r="C1216">
        <v>41</v>
      </c>
      <c r="D1216">
        <v>2448</v>
      </c>
      <c r="E1216" s="15">
        <v>2.976</v>
      </c>
      <c r="F1216" s="6">
        <f t="shared" si="732"/>
        <v>3.1020000000000003</v>
      </c>
      <c r="G1216">
        <f t="shared" si="719"/>
        <v>3</v>
      </c>
      <c r="H1216">
        <f t="shared" si="727"/>
        <v>182</v>
      </c>
      <c r="I1216" s="5">
        <f t="shared" si="718"/>
        <v>573.07600000000002</v>
      </c>
      <c r="J1216" s="7">
        <f t="shared" si="729"/>
        <v>0</v>
      </c>
      <c r="K1216" t="str">
        <f t="shared" si="728"/>
        <v/>
      </c>
      <c r="M1216" s="20" t="str">
        <f t="shared" si="720"/>
        <v/>
      </c>
      <c r="N1216" s="20">
        <f>IF($G1216=3,SUM($D1214:D1216),"")</f>
        <v>10053</v>
      </c>
      <c r="O1216" s="20" t="str">
        <f t="shared" si="721"/>
        <v/>
      </c>
      <c r="P1216" s="20" t="str">
        <f t="shared" si="722"/>
        <v/>
      </c>
      <c r="Q1216" s="20" t="str">
        <f t="shared" si="723"/>
        <v/>
      </c>
      <c r="R1216" s="20" t="str">
        <f t="shared" si="724"/>
        <v/>
      </c>
      <c r="S1216" s="20" t="str">
        <f t="shared" si="725"/>
        <v/>
      </c>
      <c r="T1216" s="20" t="str">
        <f t="shared" si="726"/>
        <v/>
      </c>
      <c r="W1216" s="5"/>
      <c r="X1216" s="7"/>
      <c r="Z1216" s="1"/>
      <c r="AA1216" s="1"/>
      <c r="AB1216" s="5"/>
      <c r="AC1216" s="5"/>
      <c r="AD1216" s="1"/>
    </row>
    <row r="1217" spans="1:31" x14ac:dyDescent="0.25">
      <c r="A1217" t="s">
        <v>141</v>
      </c>
      <c r="B1217" t="s">
        <v>1146</v>
      </c>
      <c r="C1217">
        <v>30</v>
      </c>
      <c r="D1217">
        <v>1904</v>
      </c>
      <c r="E1217" s="15">
        <v>5.1280000000000001</v>
      </c>
      <c r="F1217" s="6">
        <f t="shared" si="733"/>
        <v>3.6085000000000003</v>
      </c>
      <c r="G1217">
        <f t="shared" si="719"/>
        <v>4</v>
      </c>
      <c r="H1217">
        <f t="shared" si="727"/>
        <v>212</v>
      </c>
      <c r="I1217" s="5">
        <f t="shared" si="718"/>
        <v>726.91600000000005</v>
      </c>
      <c r="J1217" s="7">
        <f t="shared" si="729"/>
        <v>0</v>
      </c>
      <c r="K1217" t="str">
        <f t="shared" si="728"/>
        <v/>
      </c>
      <c r="M1217" s="20" t="str">
        <f t="shared" si="720"/>
        <v/>
      </c>
      <c r="N1217" s="20" t="str">
        <f>IF($G1217=3,SUM($D1215:D1217),"")</f>
        <v/>
      </c>
      <c r="O1217" s="20">
        <f t="shared" si="721"/>
        <v>11957</v>
      </c>
      <c r="P1217" s="20" t="str">
        <f t="shared" si="722"/>
        <v/>
      </c>
      <c r="Q1217" s="20" t="str">
        <f t="shared" si="723"/>
        <v/>
      </c>
      <c r="R1217" s="20" t="str">
        <f t="shared" si="724"/>
        <v/>
      </c>
      <c r="S1217" s="20" t="str">
        <f t="shared" si="725"/>
        <v/>
      </c>
      <c r="T1217" s="20" t="str">
        <f t="shared" si="726"/>
        <v/>
      </c>
      <c r="W1217" s="5"/>
      <c r="X1217" s="7"/>
      <c r="Z1217" s="1"/>
      <c r="AA1217" s="1"/>
      <c r="AB1217" s="5"/>
      <c r="AC1217" s="5"/>
      <c r="AD1217" s="1"/>
    </row>
    <row r="1218" spans="1:31" x14ac:dyDescent="0.25">
      <c r="A1218" t="s">
        <v>141</v>
      </c>
      <c r="B1218" t="s">
        <v>1144</v>
      </c>
      <c r="C1218">
        <v>25</v>
      </c>
      <c r="D1218">
        <v>1322</v>
      </c>
      <c r="E1218" s="15">
        <v>4.6319999999999997</v>
      </c>
      <c r="F1218" s="6">
        <f t="shared" si="734"/>
        <v>3.8132000000000006</v>
      </c>
      <c r="G1218">
        <f t="shared" si="719"/>
        <v>5</v>
      </c>
      <c r="H1218">
        <f t="shared" si="727"/>
        <v>237</v>
      </c>
      <c r="I1218" s="5">
        <f t="shared" ref="I1218:I1281" si="740">IF(G1217&gt;G1218,E1218*C1218,E1218*C1218+I1217)</f>
        <v>842.71600000000001</v>
      </c>
      <c r="J1218" s="7">
        <f t="shared" si="729"/>
        <v>0</v>
      </c>
      <c r="K1218" t="str">
        <f t="shared" si="728"/>
        <v/>
      </c>
      <c r="M1218" s="20" t="str">
        <f t="shared" si="720"/>
        <v/>
      </c>
      <c r="N1218" s="20" t="str">
        <f>IF($G1218=3,SUM($D1216:D1218),"")</f>
        <v/>
      </c>
      <c r="O1218" s="20" t="str">
        <f t="shared" si="721"/>
        <v/>
      </c>
      <c r="P1218" s="20">
        <f t="shared" si="722"/>
        <v>5674</v>
      </c>
      <c r="Q1218" s="20" t="str">
        <f t="shared" si="723"/>
        <v/>
      </c>
      <c r="R1218" s="20" t="str">
        <f t="shared" si="724"/>
        <v/>
      </c>
      <c r="S1218" s="20" t="str">
        <f t="shared" si="725"/>
        <v/>
      </c>
      <c r="T1218" s="20" t="str">
        <f t="shared" si="726"/>
        <v/>
      </c>
      <c r="W1218" s="5"/>
      <c r="X1218" s="7"/>
      <c r="Z1218" s="5"/>
      <c r="AA1218" s="1"/>
      <c r="AB1218" s="5"/>
      <c r="AC1218" s="5"/>
      <c r="AD1218" s="1"/>
      <c r="AE1218" s="5"/>
    </row>
    <row r="1219" spans="1:31" x14ac:dyDescent="0.25">
      <c r="A1219" t="s">
        <v>141</v>
      </c>
      <c r="B1219" t="s">
        <v>1147</v>
      </c>
      <c r="C1219">
        <v>25</v>
      </c>
      <c r="D1219">
        <v>3141</v>
      </c>
      <c r="E1219" s="15">
        <v>20.771000000000001</v>
      </c>
      <c r="F1219" s="6">
        <f t="shared" si="735"/>
        <v>6.6395000000000008</v>
      </c>
      <c r="G1219">
        <f t="shared" si="719"/>
        <v>6</v>
      </c>
      <c r="H1219">
        <f t="shared" si="727"/>
        <v>262</v>
      </c>
      <c r="I1219" s="5">
        <f t="shared" si="740"/>
        <v>1361.991</v>
      </c>
      <c r="J1219" s="7">
        <f t="shared" si="729"/>
        <v>0</v>
      </c>
      <c r="K1219" t="str">
        <f t="shared" si="728"/>
        <v/>
      </c>
      <c r="M1219" s="20" t="str">
        <f t="shared" si="720"/>
        <v/>
      </c>
      <c r="N1219" s="20" t="str">
        <f>IF($G1219=3,SUM($D1217:D1219),"")</f>
        <v/>
      </c>
      <c r="O1219" s="20" t="str">
        <f t="shared" si="721"/>
        <v/>
      </c>
      <c r="P1219" s="20" t="str">
        <f t="shared" si="722"/>
        <v/>
      </c>
      <c r="Q1219" s="20">
        <f t="shared" si="723"/>
        <v>16420</v>
      </c>
      <c r="R1219" s="20" t="str">
        <f t="shared" si="724"/>
        <v/>
      </c>
      <c r="S1219" s="20" t="str">
        <f t="shared" si="725"/>
        <v/>
      </c>
      <c r="T1219" s="20" t="str">
        <f t="shared" si="726"/>
        <v/>
      </c>
      <c r="W1219" s="5"/>
      <c r="X1219" s="7"/>
      <c r="Z1219" s="1"/>
      <c r="AA1219" s="1"/>
      <c r="AB1219" s="5"/>
      <c r="AC1219" s="5"/>
      <c r="AD1219" s="1"/>
    </row>
    <row r="1220" spans="1:31" x14ac:dyDescent="0.25">
      <c r="A1220" t="s">
        <v>141</v>
      </c>
      <c r="B1220" t="s">
        <v>1950</v>
      </c>
      <c r="C1220">
        <v>25</v>
      </c>
      <c r="D1220">
        <v>1384</v>
      </c>
      <c r="E1220" s="15">
        <v>2.6909999999999998</v>
      </c>
      <c r="F1220" s="6">
        <f t="shared" si="736"/>
        <v>6.0754285714285725</v>
      </c>
      <c r="G1220">
        <f t="shared" ref="G1220:G1283" si="741">IF(A1220=A1219,G1219+1,1)</f>
        <v>7</v>
      </c>
      <c r="H1220">
        <f t="shared" si="727"/>
        <v>287</v>
      </c>
      <c r="I1220" s="5">
        <f t="shared" si="740"/>
        <v>1429.2660000000001</v>
      </c>
      <c r="J1220" s="7">
        <f t="shared" si="729"/>
        <v>0</v>
      </c>
      <c r="K1220" t="str">
        <f t="shared" si="728"/>
        <v/>
      </c>
      <c r="M1220" s="20" t="str">
        <f t="shared" ref="M1220:M1283" si="742">IF($G1220=2,SUM($D1219:$D1220),"")</f>
        <v/>
      </c>
      <c r="N1220" s="20" t="str">
        <f>IF($G1220=3,SUM($D1218:D1220),"")</f>
        <v/>
      </c>
      <c r="O1220" s="20" t="str">
        <f t="shared" si="721"/>
        <v/>
      </c>
      <c r="P1220" s="20" t="str">
        <f t="shared" si="722"/>
        <v/>
      </c>
      <c r="Q1220" s="20" t="str">
        <f t="shared" si="723"/>
        <v/>
      </c>
      <c r="R1220" s="20">
        <f t="shared" si="724"/>
        <v>17804</v>
      </c>
      <c r="S1220" s="20" t="str">
        <f t="shared" si="725"/>
        <v/>
      </c>
      <c r="T1220" s="20" t="str">
        <f t="shared" si="726"/>
        <v/>
      </c>
      <c r="W1220" s="5"/>
      <c r="X1220" s="7"/>
      <c r="Z1220" s="1"/>
      <c r="AA1220" s="1"/>
      <c r="AB1220" s="5"/>
      <c r="AC1220" s="5"/>
      <c r="AD1220" s="1"/>
    </row>
    <row r="1221" spans="1:31" x14ac:dyDescent="0.25">
      <c r="A1221" t="s">
        <v>141</v>
      </c>
      <c r="B1221" t="s">
        <v>763</v>
      </c>
      <c r="C1221">
        <v>25</v>
      </c>
      <c r="D1221">
        <v>1321</v>
      </c>
      <c r="E1221" s="15">
        <v>3.137</v>
      </c>
      <c r="F1221" s="6">
        <f t="shared" si="737"/>
        <v>5.7081250000000008</v>
      </c>
      <c r="G1221">
        <f t="shared" si="741"/>
        <v>8</v>
      </c>
      <c r="H1221">
        <f t="shared" si="727"/>
        <v>312</v>
      </c>
      <c r="I1221" s="5">
        <f t="shared" si="740"/>
        <v>1507.691</v>
      </c>
      <c r="J1221" s="7">
        <f t="shared" si="729"/>
        <v>0</v>
      </c>
      <c r="K1221" t="str">
        <f t="shared" si="728"/>
        <v/>
      </c>
      <c r="M1221" s="20" t="str">
        <f t="shared" si="742"/>
        <v/>
      </c>
      <c r="N1221" s="20" t="str">
        <f>IF($G1221=3,SUM($D1219:D1221),"")</f>
        <v/>
      </c>
      <c r="O1221" s="20" t="str">
        <f t="shared" si="721"/>
        <v/>
      </c>
      <c r="P1221" s="20" t="str">
        <f t="shared" si="722"/>
        <v/>
      </c>
      <c r="Q1221" s="20" t="str">
        <f t="shared" si="723"/>
        <v/>
      </c>
      <c r="R1221" s="20" t="str">
        <f t="shared" si="724"/>
        <v/>
      </c>
      <c r="S1221" s="20">
        <f t="shared" si="725"/>
        <v>19125</v>
      </c>
      <c r="T1221" s="20" t="str">
        <f t="shared" si="726"/>
        <v/>
      </c>
      <c r="W1221" s="5"/>
      <c r="X1221" s="7"/>
      <c r="Z1221" s="1"/>
      <c r="AA1221" s="1"/>
      <c r="AB1221" s="5"/>
      <c r="AC1221" s="5"/>
      <c r="AD1221" s="1"/>
    </row>
    <row r="1222" spans="1:31" x14ac:dyDescent="0.25">
      <c r="A1222" t="s">
        <v>141</v>
      </c>
      <c r="B1222" t="s">
        <v>1148</v>
      </c>
      <c r="C1222">
        <v>21</v>
      </c>
      <c r="D1222">
        <v>1035</v>
      </c>
      <c r="E1222" s="15">
        <v>3.403</v>
      </c>
      <c r="F1222" s="6">
        <f t="shared" si="738"/>
        <v>5.4520000000000008</v>
      </c>
      <c r="G1222">
        <f t="shared" si="741"/>
        <v>9</v>
      </c>
      <c r="H1222">
        <f t="shared" si="727"/>
        <v>333</v>
      </c>
      <c r="I1222" s="5">
        <f t="shared" si="740"/>
        <v>1579.154</v>
      </c>
      <c r="J1222" s="7">
        <f t="shared" si="729"/>
        <v>0</v>
      </c>
      <c r="K1222" t="str">
        <f t="shared" si="728"/>
        <v/>
      </c>
      <c r="M1222" s="20" t="str">
        <f t="shared" si="742"/>
        <v/>
      </c>
      <c r="N1222" s="20" t="str">
        <f>IF($G1222=3,SUM($D1220:D1222),"")</f>
        <v/>
      </c>
      <c r="O1222" s="20" t="str">
        <f t="shared" ref="O1222:O1285" si="743">IF(G1222=4,SUM(D1219:D1222),"")</f>
        <v/>
      </c>
      <c r="P1222" s="20" t="str">
        <f t="shared" si="722"/>
        <v/>
      </c>
      <c r="Q1222" s="20" t="str">
        <f t="shared" si="723"/>
        <v/>
      </c>
      <c r="R1222" s="20" t="str">
        <f t="shared" si="724"/>
        <v/>
      </c>
      <c r="S1222" s="20" t="str">
        <f t="shared" si="725"/>
        <v/>
      </c>
      <c r="T1222" s="20">
        <f t="shared" si="726"/>
        <v>20160</v>
      </c>
      <c r="W1222" s="5"/>
      <c r="X1222" s="7"/>
      <c r="Z1222" s="1"/>
      <c r="AA1222" s="1"/>
      <c r="AB1222" s="5"/>
      <c r="AC1222" s="5"/>
      <c r="AD1222" s="1"/>
    </row>
    <row r="1223" spans="1:31" x14ac:dyDescent="0.25">
      <c r="A1223" t="s">
        <v>141</v>
      </c>
      <c r="B1223" t="s">
        <v>1951</v>
      </c>
      <c r="C1223">
        <v>18</v>
      </c>
      <c r="D1223">
        <v>901</v>
      </c>
      <c r="E1223" s="15">
        <v>3.6520000000000001</v>
      </c>
      <c r="F1223" s="6">
        <f t="shared" si="739"/>
        <v>5.2720000000000002</v>
      </c>
      <c r="G1223">
        <f t="shared" si="741"/>
        <v>10</v>
      </c>
      <c r="H1223">
        <f t="shared" si="727"/>
        <v>351</v>
      </c>
      <c r="I1223" s="5">
        <f t="shared" si="740"/>
        <v>1644.89</v>
      </c>
      <c r="J1223" s="7">
        <f t="shared" si="729"/>
        <v>4.6862962962962964</v>
      </c>
      <c r="K1223">
        <f t="shared" si="728"/>
        <v>21061</v>
      </c>
      <c r="M1223" s="20" t="str">
        <f t="shared" si="742"/>
        <v/>
      </c>
      <c r="N1223" s="20" t="str">
        <f>IF($G1223=3,SUM($D1221:D1223),"")</f>
        <v/>
      </c>
      <c r="O1223" s="20" t="str">
        <f t="shared" si="743"/>
        <v/>
      </c>
      <c r="P1223" s="20" t="str">
        <f t="shared" ref="P1223:P1286" si="744">IF($G1223=5,SUM($D1221:$D1223),"")</f>
        <v/>
      </c>
      <c r="Q1223" s="20" t="str">
        <f t="shared" si="723"/>
        <v/>
      </c>
      <c r="R1223" s="20" t="str">
        <f t="shared" si="724"/>
        <v/>
      </c>
      <c r="S1223" s="20" t="str">
        <f t="shared" si="725"/>
        <v/>
      </c>
      <c r="T1223" s="20" t="str">
        <f t="shared" si="726"/>
        <v/>
      </c>
      <c r="W1223" s="5"/>
      <c r="X1223" s="7"/>
      <c r="Z1223" s="1"/>
      <c r="AA1223" s="1"/>
      <c r="AB1223" s="5"/>
      <c r="AC1223" s="5"/>
      <c r="AD1223" s="1"/>
    </row>
    <row r="1224" spans="1:31" x14ac:dyDescent="0.25">
      <c r="A1224" t="s">
        <v>124</v>
      </c>
      <c r="B1224" t="s">
        <v>1036</v>
      </c>
      <c r="C1224">
        <v>53</v>
      </c>
      <c r="D1224">
        <v>708</v>
      </c>
      <c r="E1224" s="15">
        <v>0.73899999999999999</v>
      </c>
      <c r="F1224" s="6">
        <f t="shared" si="730"/>
        <v>0.73899999999999999</v>
      </c>
      <c r="G1224">
        <f t="shared" si="741"/>
        <v>1</v>
      </c>
      <c r="H1224">
        <f t="shared" si="727"/>
        <v>53</v>
      </c>
      <c r="I1224" s="5">
        <f t="shared" si="740"/>
        <v>39.167000000000002</v>
      </c>
      <c r="J1224" s="7">
        <f t="shared" si="729"/>
        <v>0</v>
      </c>
      <c r="K1224" t="str">
        <f t="shared" si="728"/>
        <v/>
      </c>
      <c r="M1224" s="20" t="str">
        <f t="shared" si="742"/>
        <v/>
      </c>
      <c r="N1224" s="20" t="str">
        <f>IF($G1224=3,SUM($D1222:D1224),"")</f>
        <v/>
      </c>
      <c r="O1224" s="20" t="str">
        <f t="shared" si="743"/>
        <v/>
      </c>
      <c r="P1224" s="20" t="str">
        <f t="shared" si="744"/>
        <v/>
      </c>
      <c r="Q1224" s="20" t="str">
        <f t="shared" ref="Q1224:Q1287" si="745">IF($G1224=6,SUM($D1219:$D1224),"")</f>
        <v/>
      </c>
      <c r="R1224" s="20" t="str">
        <f t="shared" si="724"/>
        <v/>
      </c>
      <c r="S1224" s="20" t="str">
        <f t="shared" si="725"/>
        <v/>
      </c>
      <c r="T1224" s="20" t="str">
        <f t="shared" si="726"/>
        <v/>
      </c>
      <c r="W1224" s="5"/>
      <c r="X1224" s="7"/>
      <c r="Z1224" s="1"/>
      <c r="AA1224" s="1"/>
      <c r="AB1224" s="5"/>
      <c r="AC1224" s="5"/>
      <c r="AD1224" s="1"/>
    </row>
    <row r="1225" spans="1:31" x14ac:dyDescent="0.25">
      <c r="A1225" t="s">
        <v>124</v>
      </c>
      <c r="B1225" t="s">
        <v>1037</v>
      </c>
      <c r="C1225">
        <v>39</v>
      </c>
      <c r="D1225">
        <v>502</v>
      </c>
      <c r="E1225" s="15">
        <v>0.56999999999999995</v>
      </c>
      <c r="F1225" s="6">
        <f t="shared" si="731"/>
        <v>0.65449999999999997</v>
      </c>
      <c r="G1225">
        <f t="shared" si="741"/>
        <v>2</v>
      </c>
      <c r="H1225">
        <f t="shared" si="727"/>
        <v>92</v>
      </c>
      <c r="I1225" s="5">
        <f t="shared" si="740"/>
        <v>61.396999999999998</v>
      </c>
      <c r="J1225" s="7">
        <f t="shared" si="729"/>
        <v>0</v>
      </c>
      <c r="K1225" t="str">
        <f t="shared" si="728"/>
        <v/>
      </c>
      <c r="M1225" s="20">
        <f t="shared" si="742"/>
        <v>1210</v>
      </c>
      <c r="N1225" s="20" t="str">
        <f>IF($G1225=3,SUM($D1223:D1225),"")</f>
        <v/>
      </c>
      <c r="O1225" s="20" t="str">
        <f t="shared" si="743"/>
        <v/>
      </c>
      <c r="P1225" s="20" t="str">
        <f t="shared" si="744"/>
        <v/>
      </c>
      <c r="Q1225" s="20" t="str">
        <f t="shared" si="745"/>
        <v/>
      </c>
      <c r="R1225" s="20" t="str">
        <f t="shared" ref="R1225:R1288" si="746">IF($G1225=7,SUM($D1219:$D1225),"")</f>
        <v/>
      </c>
      <c r="S1225" s="20" t="str">
        <f t="shared" si="725"/>
        <v/>
      </c>
      <c r="T1225" s="20" t="str">
        <f t="shared" si="726"/>
        <v/>
      </c>
      <c r="W1225" s="5"/>
      <c r="X1225" s="7"/>
      <c r="Z1225" s="1"/>
      <c r="AA1225" s="1"/>
      <c r="AB1225" s="5"/>
      <c r="AC1225" s="5"/>
      <c r="AD1225" s="1"/>
    </row>
    <row r="1226" spans="1:31" x14ac:dyDescent="0.25">
      <c r="A1226" t="s">
        <v>124</v>
      </c>
      <c r="B1226" t="s">
        <v>1038</v>
      </c>
      <c r="C1226">
        <v>32</v>
      </c>
      <c r="D1226">
        <v>475</v>
      </c>
      <c r="E1226" s="14">
        <v>0.74399999999999999</v>
      </c>
      <c r="F1226" s="6">
        <f t="shared" si="732"/>
        <v>0.68433333333333335</v>
      </c>
      <c r="G1226">
        <f t="shared" si="741"/>
        <v>3</v>
      </c>
      <c r="H1226">
        <f t="shared" si="727"/>
        <v>124</v>
      </c>
      <c r="I1226" s="5">
        <f t="shared" si="740"/>
        <v>85.204999999999998</v>
      </c>
      <c r="J1226" s="7">
        <f t="shared" si="729"/>
        <v>0</v>
      </c>
      <c r="K1226" t="str">
        <f t="shared" si="728"/>
        <v/>
      </c>
      <c r="M1226" s="20" t="str">
        <f t="shared" si="742"/>
        <v/>
      </c>
      <c r="N1226" s="20">
        <f>IF($G1226=3,SUM($D1224:D1226),"")</f>
        <v>1685</v>
      </c>
      <c r="O1226" s="20" t="str">
        <f t="shared" si="743"/>
        <v/>
      </c>
      <c r="P1226" s="20" t="str">
        <f t="shared" si="744"/>
        <v/>
      </c>
      <c r="Q1226" s="20" t="str">
        <f t="shared" si="745"/>
        <v/>
      </c>
      <c r="R1226" s="20" t="str">
        <f t="shared" si="746"/>
        <v/>
      </c>
      <c r="S1226" s="20" t="str">
        <f t="shared" ref="S1226:S1289" si="747">IF($G1226=8,SUM($D1219:$D1226),"")</f>
        <v/>
      </c>
      <c r="T1226" s="20" t="str">
        <f t="shared" si="726"/>
        <v/>
      </c>
      <c r="W1226" s="5"/>
      <c r="X1226" s="7"/>
      <c r="Z1226" s="1"/>
      <c r="AA1226" s="1"/>
      <c r="AB1226" s="5"/>
      <c r="AC1226" s="5"/>
      <c r="AD1226" s="1"/>
    </row>
    <row r="1227" spans="1:31" x14ac:dyDescent="0.25">
      <c r="A1227" t="s">
        <v>124</v>
      </c>
      <c r="B1227" t="s">
        <v>1039</v>
      </c>
      <c r="C1227">
        <v>27</v>
      </c>
      <c r="D1227">
        <v>378</v>
      </c>
      <c r="E1227" s="14">
        <v>1.3089999999999999</v>
      </c>
      <c r="F1227" s="6">
        <f t="shared" si="733"/>
        <v>0.84050000000000002</v>
      </c>
      <c r="G1227">
        <f t="shared" si="741"/>
        <v>4</v>
      </c>
      <c r="H1227">
        <f t="shared" si="727"/>
        <v>151</v>
      </c>
      <c r="I1227" s="5">
        <f t="shared" si="740"/>
        <v>120.548</v>
      </c>
      <c r="J1227" s="7">
        <f t="shared" si="729"/>
        <v>0</v>
      </c>
      <c r="K1227" t="str">
        <f t="shared" si="728"/>
        <v/>
      </c>
      <c r="M1227" s="20" t="str">
        <f t="shared" si="742"/>
        <v/>
      </c>
      <c r="N1227" s="20" t="str">
        <f>IF($G1227=3,SUM($D1225:D1227),"")</f>
        <v/>
      </c>
      <c r="O1227" s="20">
        <f t="shared" si="743"/>
        <v>2063</v>
      </c>
      <c r="P1227" s="20" t="str">
        <f t="shared" si="744"/>
        <v/>
      </c>
      <c r="Q1227" s="20" t="str">
        <f t="shared" si="745"/>
        <v/>
      </c>
      <c r="R1227" s="20" t="str">
        <f t="shared" si="746"/>
        <v/>
      </c>
      <c r="S1227" s="20" t="str">
        <f t="shared" si="747"/>
        <v/>
      </c>
      <c r="T1227" s="20" t="str">
        <f t="shared" ref="T1227:T1290" si="748">IF($G1227=9,SUM($D1219:$D1227),"")</f>
        <v/>
      </c>
      <c r="W1227" s="5"/>
      <c r="X1227" s="7"/>
      <c r="Z1227" s="1"/>
      <c r="AA1227" s="1"/>
      <c r="AB1227" s="5"/>
      <c r="AC1227" s="5"/>
      <c r="AD1227" s="1"/>
    </row>
    <row r="1228" spans="1:31" x14ac:dyDescent="0.25">
      <c r="A1228" t="s">
        <v>124</v>
      </c>
      <c r="B1228" t="s">
        <v>1040</v>
      </c>
      <c r="C1228">
        <v>24</v>
      </c>
      <c r="D1228">
        <v>390</v>
      </c>
      <c r="E1228" s="14">
        <v>0.84799999999999998</v>
      </c>
      <c r="F1228" s="6">
        <f t="shared" si="734"/>
        <v>0.84199999999999997</v>
      </c>
      <c r="G1228">
        <f t="shared" si="741"/>
        <v>5</v>
      </c>
      <c r="H1228">
        <f t="shared" si="727"/>
        <v>175</v>
      </c>
      <c r="I1228" s="5">
        <f t="shared" si="740"/>
        <v>140.9</v>
      </c>
      <c r="J1228" s="7">
        <f t="shared" si="729"/>
        <v>0</v>
      </c>
      <c r="K1228" t="str">
        <f t="shared" si="728"/>
        <v/>
      </c>
      <c r="M1228" s="20" t="str">
        <f t="shared" si="742"/>
        <v/>
      </c>
      <c r="N1228" s="20" t="str">
        <f>IF($G1228=3,SUM($D1226:D1228),"")</f>
        <v/>
      </c>
      <c r="O1228" s="20" t="str">
        <f t="shared" si="743"/>
        <v/>
      </c>
      <c r="P1228" s="20">
        <f t="shared" si="744"/>
        <v>1243</v>
      </c>
      <c r="Q1228" s="20" t="str">
        <f t="shared" si="745"/>
        <v/>
      </c>
      <c r="R1228" s="20" t="str">
        <f t="shared" si="746"/>
        <v/>
      </c>
      <c r="S1228" s="20" t="str">
        <f t="shared" si="747"/>
        <v/>
      </c>
      <c r="T1228" s="20" t="str">
        <f t="shared" si="748"/>
        <v/>
      </c>
      <c r="W1228" s="5"/>
      <c r="X1228" s="7"/>
      <c r="Z1228" s="5"/>
      <c r="AA1228" s="1"/>
      <c r="AB1228" s="5"/>
      <c r="AC1228" s="5"/>
      <c r="AD1228" s="1"/>
      <c r="AE1228" s="5"/>
    </row>
    <row r="1229" spans="1:31" x14ac:dyDescent="0.25">
      <c r="A1229" t="s">
        <v>124</v>
      </c>
      <c r="B1229" t="s">
        <v>197</v>
      </c>
      <c r="C1229">
        <v>18</v>
      </c>
      <c r="D1229">
        <v>275</v>
      </c>
      <c r="E1229" s="15">
        <v>1.1399999999999999</v>
      </c>
      <c r="F1229" s="6">
        <f t="shared" si="735"/>
        <v>0.89166666666666661</v>
      </c>
      <c r="G1229">
        <f t="shared" si="741"/>
        <v>6</v>
      </c>
      <c r="H1229">
        <f t="shared" si="727"/>
        <v>193</v>
      </c>
      <c r="I1229" s="5">
        <f t="shared" si="740"/>
        <v>161.42000000000002</v>
      </c>
      <c r="J1229" s="7">
        <f t="shared" si="729"/>
        <v>0</v>
      </c>
      <c r="K1229" t="str">
        <f t="shared" si="728"/>
        <v/>
      </c>
      <c r="M1229" s="20" t="str">
        <f t="shared" si="742"/>
        <v/>
      </c>
      <c r="N1229" s="20" t="str">
        <f>IF($G1229=3,SUM($D1227:D1229),"")</f>
        <v/>
      </c>
      <c r="O1229" s="20" t="str">
        <f t="shared" si="743"/>
        <v/>
      </c>
      <c r="P1229" s="20" t="str">
        <f t="shared" si="744"/>
        <v/>
      </c>
      <c r="Q1229" s="20">
        <f t="shared" si="745"/>
        <v>2728</v>
      </c>
      <c r="R1229" s="20" t="str">
        <f t="shared" si="746"/>
        <v/>
      </c>
      <c r="S1229" s="20" t="str">
        <f t="shared" si="747"/>
        <v/>
      </c>
      <c r="T1229" s="20" t="str">
        <f t="shared" si="748"/>
        <v/>
      </c>
      <c r="W1229" s="5"/>
      <c r="X1229" s="7"/>
      <c r="Z1229" s="1"/>
      <c r="AA1229" s="1"/>
      <c r="AB1229" s="5"/>
      <c r="AC1229" s="5"/>
      <c r="AD1229" s="1"/>
    </row>
    <row r="1230" spans="1:31" x14ac:dyDescent="0.25">
      <c r="A1230" t="s">
        <v>124</v>
      </c>
      <c r="B1230" t="s">
        <v>1041</v>
      </c>
      <c r="C1230">
        <v>17</v>
      </c>
      <c r="D1230">
        <v>248</v>
      </c>
      <c r="E1230" s="15">
        <v>0.96299999999999997</v>
      </c>
      <c r="F1230" s="6">
        <f t="shared" si="736"/>
        <v>0.9018571428571428</v>
      </c>
      <c r="G1230">
        <f t="shared" si="741"/>
        <v>7</v>
      </c>
      <c r="H1230">
        <f t="shared" si="727"/>
        <v>210</v>
      </c>
      <c r="I1230" s="5">
        <f t="shared" si="740"/>
        <v>177.79100000000003</v>
      </c>
      <c r="J1230" s="7">
        <f t="shared" si="729"/>
        <v>0</v>
      </c>
      <c r="K1230" t="str">
        <f t="shared" si="728"/>
        <v/>
      </c>
      <c r="M1230" s="20" t="str">
        <f t="shared" si="742"/>
        <v/>
      </c>
      <c r="N1230" s="20" t="str">
        <f>IF($G1230=3,SUM($D1228:D1230),"")</f>
        <v/>
      </c>
      <c r="O1230" s="20" t="str">
        <f t="shared" si="743"/>
        <v/>
      </c>
      <c r="P1230" s="20" t="str">
        <f t="shared" si="744"/>
        <v/>
      </c>
      <c r="Q1230" s="20" t="str">
        <f t="shared" si="745"/>
        <v/>
      </c>
      <c r="R1230" s="20">
        <f t="shared" si="746"/>
        <v>2976</v>
      </c>
      <c r="S1230" s="20" t="str">
        <f t="shared" si="747"/>
        <v/>
      </c>
      <c r="T1230" s="20" t="str">
        <f t="shared" si="748"/>
        <v/>
      </c>
      <c r="W1230" s="5"/>
      <c r="X1230" s="7"/>
      <c r="Z1230" s="1"/>
      <c r="AA1230" s="1"/>
      <c r="AB1230" s="5"/>
      <c r="AC1230" s="5"/>
      <c r="AD1230" s="1"/>
    </row>
    <row r="1231" spans="1:31" x14ac:dyDescent="0.25">
      <c r="A1231" t="s">
        <v>124</v>
      </c>
      <c r="B1231" t="s">
        <v>1042</v>
      </c>
      <c r="C1231">
        <v>15</v>
      </c>
      <c r="D1231">
        <v>269</v>
      </c>
      <c r="E1231" s="14">
        <v>1.538</v>
      </c>
      <c r="F1231" s="6">
        <f t="shared" si="737"/>
        <v>0.981375</v>
      </c>
      <c r="G1231">
        <f t="shared" si="741"/>
        <v>8</v>
      </c>
      <c r="H1231">
        <f t="shared" si="727"/>
        <v>225</v>
      </c>
      <c r="I1231" s="5">
        <f t="shared" si="740"/>
        <v>200.86100000000002</v>
      </c>
      <c r="J1231" s="7">
        <f t="shared" si="729"/>
        <v>0</v>
      </c>
      <c r="K1231" t="str">
        <f t="shared" si="728"/>
        <v/>
      </c>
      <c r="M1231" s="20" t="str">
        <f t="shared" si="742"/>
        <v/>
      </c>
      <c r="N1231" s="20" t="str">
        <f>IF($G1231=3,SUM($D1229:D1231),"")</f>
        <v/>
      </c>
      <c r="O1231" s="20" t="str">
        <f t="shared" si="743"/>
        <v/>
      </c>
      <c r="P1231" s="20" t="str">
        <f t="shared" si="744"/>
        <v/>
      </c>
      <c r="Q1231" s="20" t="str">
        <f t="shared" si="745"/>
        <v/>
      </c>
      <c r="R1231" s="20" t="str">
        <f t="shared" si="746"/>
        <v/>
      </c>
      <c r="S1231" s="20">
        <f t="shared" si="747"/>
        <v>3245</v>
      </c>
      <c r="T1231" s="20" t="str">
        <f t="shared" si="748"/>
        <v/>
      </c>
      <c r="W1231" s="5"/>
      <c r="X1231" s="7"/>
      <c r="Z1231" s="1"/>
      <c r="AA1231" s="1"/>
      <c r="AB1231" s="5"/>
      <c r="AC1231" s="5"/>
      <c r="AD1231" s="1"/>
    </row>
    <row r="1232" spans="1:31" x14ac:dyDescent="0.25">
      <c r="A1232" t="s">
        <v>124</v>
      </c>
      <c r="B1232" t="s">
        <v>1952</v>
      </c>
      <c r="C1232">
        <v>14</v>
      </c>
      <c r="D1232">
        <v>160</v>
      </c>
      <c r="E1232" s="14">
        <v>0.48</v>
      </c>
      <c r="F1232" s="6">
        <f t="shared" si="738"/>
        <v>0.92566666666666664</v>
      </c>
      <c r="G1232">
        <f t="shared" si="741"/>
        <v>9</v>
      </c>
      <c r="H1232">
        <f t="shared" si="727"/>
        <v>239</v>
      </c>
      <c r="I1232" s="5">
        <f t="shared" si="740"/>
        <v>207.58100000000002</v>
      </c>
      <c r="J1232" s="7">
        <f t="shared" si="729"/>
        <v>0</v>
      </c>
      <c r="K1232" t="str">
        <f t="shared" si="728"/>
        <v/>
      </c>
      <c r="M1232" s="20" t="str">
        <f t="shared" si="742"/>
        <v/>
      </c>
      <c r="N1232" s="20" t="str">
        <f>IF($G1232=3,SUM($D1230:D1232),"")</f>
        <v/>
      </c>
      <c r="O1232" s="20" t="str">
        <f t="shared" si="743"/>
        <v/>
      </c>
      <c r="P1232" s="20" t="str">
        <f t="shared" si="744"/>
        <v/>
      </c>
      <c r="Q1232" s="20" t="str">
        <f t="shared" si="745"/>
        <v/>
      </c>
      <c r="R1232" s="20" t="str">
        <f t="shared" si="746"/>
        <v/>
      </c>
      <c r="S1232" s="20" t="str">
        <f t="shared" si="747"/>
        <v/>
      </c>
      <c r="T1232" s="20">
        <f t="shared" si="748"/>
        <v>3405</v>
      </c>
      <c r="W1232" s="5"/>
      <c r="X1232" s="7"/>
      <c r="Z1232" s="1"/>
      <c r="AA1232" s="1"/>
      <c r="AB1232" s="5"/>
      <c r="AC1232" s="5"/>
      <c r="AD1232" s="1"/>
    </row>
    <row r="1233" spans="1:31" x14ac:dyDescent="0.25">
      <c r="A1233" t="s">
        <v>124</v>
      </c>
      <c r="B1233" t="s">
        <v>1043</v>
      </c>
      <c r="C1233">
        <v>13</v>
      </c>
      <c r="D1233">
        <v>257</v>
      </c>
      <c r="E1233" s="15">
        <v>1.2729999999999999</v>
      </c>
      <c r="F1233" s="6">
        <f t="shared" si="739"/>
        <v>0.96039999999999992</v>
      </c>
      <c r="G1233">
        <f t="shared" si="741"/>
        <v>10</v>
      </c>
      <c r="H1233">
        <f t="shared" si="727"/>
        <v>252</v>
      </c>
      <c r="I1233" s="5">
        <f t="shared" si="740"/>
        <v>224.13000000000002</v>
      </c>
      <c r="J1233" s="7">
        <f t="shared" si="729"/>
        <v>0.88940476190476203</v>
      </c>
      <c r="K1233">
        <f t="shared" si="728"/>
        <v>3662</v>
      </c>
      <c r="M1233" s="20" t="str">
        <f t="shared" si="742"/>
        <v/>
      </c>
      <c r="N1233" s="20" t="str">
        <f>IF($G1233=3,SUM($D1231:D1233),"")</f>
        <v/>
      </c>
      <c r="O1233" s="20" t="str">
        <f t="shared" si="743"/>
        <v/>
      </c>
      <c r="P1233" s="20" t="str">
        <f t="shared" si="744"/>
        <v/>
      </c>
      <c r="Q1233" s="20" t="str">
        <f t="shared" si="745"/>
        <v/>
      </c>
      <c r="R1233" s="20" t="str">
        <f t="shared" si="746"/>
        <v/>
      </c>
      <c r="S1233" s="20" t="str">
        <f t="shared" si="747"/>
        <v/>
      </c>
      <c r="T1233" s="20" t="str">
        <f t="shared" si="748"/>
        <v/>
      </c>
      <c r="W1233" s="5"/>
      <c r="X1233" s="7"/>
      <c r="Z1233" s="1"/>
      <c r="AA1233" s="1"/>
      <c r="AB1233" s="5"/>
      <c r="AC1233" s="5"/>
      <c r="AD1233" s="1"/>
    </row>
    <row r="1234" spans="1:31" x14ac:dyDescent="0.25">
      <c r="A1234" t="s">
        <v>143</v>
      </c>
      <c r="B1234" t="s">
        <v>646</v>
      </c>
      <c r="C1234">
        <v>82</v>
      </c>
      <c r="D1234">
        <v>6335</v>
      </c>
      <c r="E1234" s="15">
        <v>5.0510000000000002</v>
      </c>
      <c r="F1234" s="6">
        <f t="shared" si="730"/>
        <v>5.0510000000000002</v>
      </c>
      <c r="G1234">
        <f t="shared" si="741"/>
        <v>1</v>
      </c>
      <c r="H1234">
        <f t="shared" si="727"/>
        <v>82</v>
      </c>
      <c r="I1234" s="5">
        <f t="shared" si="740"/>
        <v>414.18200000000002</v>
      </c>
      <c r="J1234" s="7">
        <f t="shared" si="729"/>
        <v>0</v>
      </c>
      <c r="K1234" t="str">
        <f t="shared" si="728"/>
        <v/>
      </c>
      <c r="M1234" s="20" t="str">
        <f t="shared" si="742"/>
        <v/>
      </c>
      <c r="N1234" s="20" t="str">
        <f>IF($G1234=3,SUM($D1232:D1234),"")</f>
        <v/>
      </c>
      <c r="O1234" s="20" t="str">
        <f t="shared" si="743"/>
        <v/>
      </c>
      <c r="P1234" s="20" t="str">
        <f t="shared" si="744"/>
        <v/>
      </c>
      <c r="Q1234" s="20" t="str">
        <f t="shared" si="745"/>
        <v/>
      </c>
      <c r="R1234" s="20" t="str">
        <f t="shared" si="746"/>
        <v/>
      </c>
      <c r="S1234" s="20" t="str">
        <f t="shared" si="747"/>
        <v/>
      </c>
      <c r="T1234" s="20" t="str">
        <f t="shared" si="748"/>
        <v/>
      </c>
      <c r="W1234" s="5"/>
      <c r="X1234" s="7"/>
      <c r="Z1234" s="1"/>
      <c r="AA1234" s="1"/>
      <c r="AB1234" s="5"/>
      <c r="AC1234" s="5"/>
      <c r="AD1234" s="1"/>
    </row>
    <row r="1235" spans="1:31" x14ac:dyDescent="0.25">
      <c r="A1235" t="s">
        <v>143</v>
      </c>
      <c r="B1235" t="s">
        <v>673</v>
      </c>
      <c r="C1235">
        <v>74</v>
      </c>
      <c r="D1235">
        <v>5630</v>
      </c>
      <c r="E1235" s="15">
        <v>6.4939999999999998</v>
      </c>
      <c r="F1235" s="6">
        <f t="shared" si="731"/>
        <v>5.7725</v>
      </c>
      <c r="G1235">
        <f t="shared" si="741"/>
        <v>2</v>
      </c>
      <c r="H1235">
        <f t="shared" si="727"/>
        <v>156</v>
      </c>
      <c r="I1235" s="5">
        <f t="shared" si="740"/>
        <v>894.73800000000006</v>
      </c>
      <c r="J1235" s="7">
        <f t="shared" si="729"/>
        <v>0</v>
      </c>
      <c r="K1235" t="str">
        <f t="shared" si="728"/>
        <v/>
      </c>
      <c r="M1235" s="20">
        <f t="shared" si="742"/>
        <v>11965</v>
      </c>
      <c r="N1235" s="20" t="str">
        <f>IF($G1235=3,SUM($D1233:D1235),"")</f>
        <v/>
      </c>
      <c r="O1235" s="20" t="str">
        <f t="shared" si="743"/>
        <v/>
      </c>
      <c r="P1235" s="20" t="str">
        <f t="shared" si="744"/>
        <v/>
      </c>
      <c r="Q1235" s="20" t="str">
        <f t="shared" si="745"/>
        <v/>
      </c>
      <c r="R1235" s="20" t="str">
        <f t="shared" si="746"/>
        <v/>
      </c>
      <c r="S1235" s="20" t="str">
        <f t="shared" si="747"/>
        <v/>
      </c>
      <c r="T1235" s="20" t="str">
        <f t="shared" si="748"/>
        <v/>
      </c>
      <c r="W1235" s="5"/>
      <c r="X1235" s="7"/>
      <c r="Z1235" s="1"/>
      <c r="AA1235" s="1"/>
      <c r="AB1235" s="5"/>
      <c r="AC1235" s="5"/>
      <c r="AD1235" s="1"/>
    </row>
    <row r="1236" spans="1:31" x14ac:dyDescent="0.25">
      <c r="A1236" t="s">
        <v>143</v>
      </c>
      <c r="B1236" t="s">
        <v>276</v>
      </c>
      <c r="C1236">
        <v>61</v>
      </c>
      <c r="D1236">
        <v>32132</v>
      </c>
      <c r="E1236" s="15">
        <v>9.1050000000000004</v>
      </c>
      <c r="F1236" s="6">
        <f t="shared" si="732"/>
        <v>6.8833333333333329</v>
      </c>
      <c r="G1236">
        <f t="shared" si="741"/>
        <v>3</v>
      </c>
      <c r="H1236">
        <f t="shared" si="727"/>
        <v>217</v>
      </c>
      <c r="I1236" s="5">
        <f t="shared" si="740"/>
        <v>1450.143</v>
      </c>
      <c r="J1236" s="7">
        <f t="shared" si="729"/>
        <v>0</v>
      </c>
      <c r="K1236" t="str">
        <f t="shared" si="728"/>
        <v/>
      </c>
      <c r="M1236" s="20" t="str">
        <f t="shared" si="742"/>
        <v/>
      </c>
      <c r="N1236" s="20">
        <f>IF($G1236=3,SUM($D1234:D1236),"")</f>
        <v>44097</v>
      </c>
      <c r="O1236" s="20" t="str">
        <f t="shared" si="743"/>
        <v/>
      </c>
      <c r="P1236" s="20" t="str">
        <f t="shared" si="744"/>
        <v/>
      </c>
      <c r="Q1236" s="20" t="str">
        <f t="shared" si="745"/>
        <v/>
      </c>
      <c r="R1236" s="20" t="str">
        <f t="shared" si="746"/>
        <v/>
      </c>
      <c r="S1236" s="20" t="str">
        <f t="shared" si="747"/>
        <v/>
      </c>
      <c r="T1236" s="20" t="str">
        <f t="shared" si="748"/>
        <v/>
      </c>
      <c r="W1236" s="5"/>
      <c r="X1236" s="7"/>
      <c r="Z1236" s="1"/>
      <c r="AA1236" s="1"/>
      <c r="AB1236" s="5"/>
      <c r="AC1236" s="5"/>
      <c r="AD1236" s="1"/>
    </row>
    <row r="1237" spans="1:31" x14ac:dyDescent="0.25">
      <c r="A1237" t="s">
        <v>143</v>
      </c>
      <c r="B1237" t="s">
        <v>1157</v>
      </c>
      <c r="C1237">
        <v>53</v>
      </c>
      <c r="D1237">
        <v>9212</v>
      </c>
      <c r="E1237" s="15">
        <v>14.387</v>
      </c>
      <c r="F1237" s="6">
        <f t="shared" si="733"/>
        <v>8.7592499999999998</v>
      </c>
      <c r="G1237">
        <f t="shared" si="741"/>
        <v>4</v>
      </c>
      <c r="H1237">
        <f t="shared" si="727"/>
        <v>270</v>
      </c>
      <c r="I1237" s="5">
        <f t="shared" si="740"/>
        <v>2212.654</v>
      </c>
      <c r="J1237" s="7">
        <f t="shared" si="729"/>
        <v>0</v>
      </c>
      <c r="K1237" t="str">
        <f t="shared" si="728"/>
        <v/>
      </c>
      <c r="M1237" s="20" t="str">
        <f t="shared" si="742"/>
        <v/>
      </c>
      <c r="N1237" s="20" t="str">
        <f>IF($G1237=3,SUM($D1235:D1237),"")</f>
        <v/>
      </c>
      <c r="O1237" s="20">
        <f t="shared" si="743"/>
        <v>53309</v>
      </c>
      <c r="P1237" s="20" t="str">
        <f t="shared" si="744"/>
        <v/>
      </c>
      <c r="Q1237" s="20" t="str">
        <f t="shared" si="745"/>
        <v/>
      </c>
      <c r="R1237" s="20" t="str">
        <f t="shared" si="746"/>
        <v/>
      </c>
      <c r="S1237" s="20" t="str">
        <f t="shared" si="747"/>
        <v/>
      </c>
      <c r="T1237" s="20" t="str">
        <f t="shared" si="748"/>
        <v/>
      </c>
      <c r="W1237" s="5"/>
      <c r="X1237" s="7"/>
      <c r="Z1237" s="1"/>
      <c r="AA1237" s="1"/>
      <c r="AB1237" s="5"/>
      <c r="AC1237" s="5"/>
      <c r="AD1237" s="1"/>
    </row>
    <row r="1238" spans="1:31" x14ac:dyDescent="0.25">
      <c r="A1238" t="s">
        <v>143</v>
      </c>
      <c r="B1238" t="s">
        <v>506</v>
      </c>
      <c r="C1238">
        <v>34</v>
      </c>
      <c r="D1238">
        <v>3452</v>
      </c>
      <c r="E1238" s="15">
        <v>16.196000000000002</v>
      </c>
      <c r="F1238" s="6">
        <f t="shared" si="734"/>
        <v>10.246600000000001</v>
      </c>
      <c r="G1238">
        <f t="shared" si="741"/>
        <v>5</v>
      </c>
      <c r="H1238">
        <f t="shared" ref="H1238:H1301" si="749">IF(G1237&gt;G1238,C1238,C1238+H1237)</f>
        <v>304</v>
      </c>
      <c r="I1238" s="5">
        <f t="shared" si="740"/>
        <v>2763.3180000000002</v>
      </c>
      <c r="J1238" s="7">
        <f t="shared" si="729"/>
        <v>0</v>
      </c>
      <c r="K1238" t="str">
        <f t="shared" ref="K1238:K1301" si="750">IF(J1238&gt;0,SUM(D1229:D1238),"")</f>
        <v/>
      </c>
      <c r="M1238" s="20" t="str">
        <f t="shared" si="742"/>
        <v/>
      </c>
      <c r="N1238" s="20" t="str">
        <f>IF($G1238=3,SUM($D1236:D1238),"")</f>
        <v/>
      </c>
      <c r="O1238" s="20" t="str">
        <f t="shared" si="743"/>
        <v/>
      </c>
      <c r="P1238" s="20">
        <f t="shared" si="744"/>
        <v>44796</v>
      </c>
      <c r="Q1238" s="20" t="str">
        <f t="shared" si="745"/>
        <v/>
      </c>
      <c r="R1238" s="20" t="str">
        <f t="shared" si="746"/>
        <v/>
      </c>
      <c r="S1238" s="20" t="str">
        <f t="shared" si="747"/>
        <v/>
      </c>
      <c r="T1238" s="20" t="str">
        <f t="shared" si="748"/>
        <v/>
      </c>
      <c r="W1238" s="5"/>
      <c r="X1238" s="7"/>
      <c r="Z1238" s="5"/>
      <c r="AA1238" s="1"/>
      <c r="AB1238" s="5"/>
      <c r="AC1238" s="5"/>
      <c r="AD1238" s="1"/>
      <c r="AE1238" s="5"/>
    </row>
    <row r="1239" spans="1:31" x14ac:dyDescent="0.25">
      <c r="A1239" t="s">
        <v>143</v>
      </c>
      <c r="B1239" t="s">
        <v>1158</v>
      </c>
      <c r="C1239">
        <v>31</v>
      </c>
      <c r="D1239">
        <v>2637</v>
      </c>
      <c r="E1239" s="15">
        <v>4.6120000000000001</v>
      </c>
      <c r="F1239" s="6">
        <f t="shared" si="735"/>
        <v>9.307500000000001</v>
      </c>
      <c r="G1239">
        <f t="shared" si="741"/>
        <v>6</v>
      </c>
      <c r="H1239">
        <f t="shared" si="749"/>
        <v>335</v>
      </c>
      <c r="I1239" s="5">
        <f t="shared" si="740"/>
        <v>2906.2900000000004</v>
      </c>
      <c r="J1239" s="7">
        <f t="shared" ref="J1239:J1302" si="751">IF(G1239&gt;G1240,I1239/H1239,0)</f>
        <v>0</v>
      </c>
      <c r="K1239" t="str">
        <f t="shared" si="750"/>
        <v/>
      </c>
      <c r="M1239" s="20" t="str">
        <f t="shared" si="742"/>
        <v/>
      </c>
      <c r="N1239" s="20" t="str">
        <f>IF($G1239=3,SUM($D1237:D1239),"")</f>
        <v/>
      </c>
      <c r="O1239" s="20" t="str">
        <f t="shared" si="743"/>
        <v/>
      </c>
      <c r="P1239" s="20" t="str">
        <f t="shared" si="744"/>
        <v/>
      </c>
      <c r="Q1239" s="20">
        <f t="shared" si="745"/>
        <v>59398</v>
      </c>
      <c r="R1239" s="20" t="str">
        <f t="shared" si="746"/>
        <v/>
      </c>
      <c r="S1239" s="20" t="str">
        <f t="shared" si="747"/>
        <v/>
      </c>
      <c r="T1239" s="20" t="str">
        <f t="shared" si="748"/>
        <v/>
      </c>
      <c r="W1239" s="5"/>
      <c r="X1239" s="7"/>
      <c r="Z1239" s="1"/>
      <c r="AA1239" s="1"/>
      <c r="AB1239" s="5"/>
      <c r="AC1239" s="5"/>
      <c r="AD1239" s="1"/>
    </row>
    <row r="1240" spans="1:31" x14ac:dyDescent="0.25">
      <c r="A1240" t="s">
        <v>143</v>
      </c>
      <c r="B1240" t="s">
        <v>674</v>
      </c>
      <c r="C1240">
        <v>28</v>
      </c>
      <c r="D1240">
        <v>6744</v>
      </c>
      <c r="E1240" s="15">
        <v>3.7120000000000002</v>
      </c>
      <c r="F1240" s="6">
        <f t="shared" si="736"/>
        <v>8.5081428571428592</v>
      </c>
      <c r="G1240">
        <f t="shared" si="741"/>
        <v>7</v>
      </c>
      <c r="H1240">
        <f t="shared" si="749"/>
        <v>363</v>
      </c>
      <c r="I1240" s="5">
        <f t="shared" si="740"/>
        <v>3010.2260000000006</v>
      </c>
      <c r="J1240" s="7">
        <f t="shared" si="751"/>
        <v>0</v>
      </c>
      <c r="K1240" t="str">
        <f t="shared" si="750"/>
        <v/>
      </c>
      <c r="M1240" s="20" t="str">
        <f t="shared" si="742"/>
        <v/>
      </c>
      <c r="N1240" s="20" t="str">
        <f>IF($G1240=3,SUM($D1238:D1240),"")</f>
        <v/>
      </c>
      <c r="O1240" s="20" t="str">
        <f t="shared" si="743"/>
        <v/>
      </c>
      <c r="P1240" s="20" t="str">
        <f t="shared" si="744"/>
        <v/>
      </c>
      <c r="Q1240" s="20" t="str">
        <f t="shared" si="745"/>
        <v/>
      </c>
      <c r="R1240" s="20">
        <f t="shared" si="746"/>
        <v>66142</v>
      </c>
      <c r="S1240" s="20" t="str">
        <f t="shared" si="747"/>
        <v/>
      </c>
      <c r="T1240" s="20" t="str">
        <f t="shared" si="748"/>
        <v/>
      </c>
      <c r="W1240" s="5"/>
      <c r="X1240" s="7"/>
      <c r="Z1240" s="1"/>
      <c r="AA1240" s="1"/>
      <c r="AB1240" s="5"/>
      <c r="AC1240" s="5"/>
      <c r="AD1240" s="1"/>
    </row>
    <row r="1241" spans="1:31" x14ac:dyDescent="0.25">
      <c r="A1241" t="s">
        <v>143</v>
      </c>
      <c r="B1241" t="s">
        <v>1160</v>
      </c>
      <c r="C1241">
        <v>22</v>
      </c>
      <c r="D1241">
        <v>2035</v>
      </c>
      <c r="E1241" s="15">
        <v>3.9159999999999999</v>
      </c>
      <c r="F1241" s="6">
        <f t="shared" si="737"/>
        <v>7.9341250000000008</v>
      </c>
      <c r="G1241">
        <f t="shared" si="741"/>
        <v>8</v>
      </c>
      <c r="H1241">
        <f t="shared" si="749"/>
        <v>385</v>
      </c>
      <c r="I1241" s="5">
        <f t="shared" si="740"/>
        <v>3096.3780000000006</v>
      </c>
      <c r="J1241" s="7">
        <f t="shared" si="751"/>
        <v>0</v>
      </c>
      <c r="K1241" t="str">
        <f t="shared" si="750"/>
        <v/>
      </c>
      <c r="M1241" s="20" t="str">
        <f t="shared" si="742"/>
        <v/>
      </c>
      <c r="N1241" s="20" t="str">
        <f>IF($G1241=3,SUM($D1239:D1241),"")</f>
        <v/>
      </c>
      <c r="O1241" s="20" t="str">
        <f t="shared" si="743"/>
        <v/>
      </c>
      <c r="P1241" s="20" t="str">
        <f t="shared" si="744"/>
        <v/>
      </c>
      <c r="Q1241" s="20" t="str">
        <f t="shared" si="745"/>
        <v/>
      </c>
      <c r="R1241" s="20" t="str">
        <f t="shared" si="746"/>
        <v/>
      </c>
      <c r="S1241" s="20">
        <f t="shared" si="747"/>
        <v>68177</v>
      </c>
      <c r="T1241" s="20" t="str">
        <f t="shared" si="748"/>
        <v/>
      </c>
      <c r="W1241" s="5"/>
      <c r="X1241" s="7"/>
      <c r="Z1241" s="1"/>
      <c r="AA1241" s="1"/>
      <c r="AB1241" s="5"/>
      <c r="AC1241" s="5"/>
      <c r="AD1241" s="1"/>
    </row>
    <row r="1242" spans="1:31" x14ac:dyDescent="0.25">
      <c r="A1242" t="s">
        <v>143</v>
      </c>
      <c r="B1242" t="s">
        <v>1159</v>
      </c>
      <c r="C1242">
        <v>22</v>
      </c>
      <c r="D1242">
        <v>1831</v>
      </c>
      <c r="E1242" s="15">
        <v>3.8319999999999999</v>
      </c>
      <c r="F1242" s="6">
        <f t="shared" si="738"/>
        <v>7.4783333333333344</v>
      </c>
      <c r="G1242">
        <f t="shared" si="741"/>
        <v>9</v>
      </c>
      <c r="H1242">
        <f t="shared" si="749"/>
        <v>407</v>
      </c>
      <c r="I1242" s="5">
        <f t="shared" si="740"/>
        <v>3180.6820000000007</v>
      </c>
      <c r="J1242" s="7">
        <f t="shared" si="751"/>
        <v>0</v>
      </c>
      <c r="K1242" t="str">
        <f t="shared" si="750"/>
        <v/>
      </c>
      <c r="M1242" s="20" t="str">
        <f t="shared" si="742"/>
        <v/>
      </c>
      <c r="N1242" s="20" t="str">
        <f>IF($G1242=3,SUM($D1240:D1242),"")</f>
        <v/>
      </c>
      <c r="O1242" s="20" t="str">
        <f t="shared" si="743"/>
        <v/>
      </c>
      <c r="P1242" s="20" t="str">
        <f t="shared" si="744"/>
        <v/>
      </c>
      <c r="Q1242" s="20" t="str">
        <f t="shared" si="745"/>
        <v/>
      </c>
      <c r="R1242" s="20" t="str">
        <f t="shared" si="746"/>
        <v/>
      </c>
      <c r="S1242" s="20" t="str">
        <f t="shared" si="747"/>
        <v/>
      </c>
      <c r="T1242" s="20">
        <f t="shared" si="748"/>
        <v>70008</v>
      </c>
      <c r="W1242" s="5"/>
      <c r="X1242" s="7"/>
      <c r="Z1242" s="1"/>
      <c r="AA1242" s="1"/>
      <c r="AB1242" s="5"/>
      <c r="AC1242" s="5"/>
      <c r="AD1242" s="1"/>
    </row>
    <row r="1243" spans="1:31" x14ac:dyDescent="0.25">
      <c r="A1243" t="s">
        <v>143</v>
      </c>
      <c r="B1243" t="s">
        <v>1953</v>
      </c>
      <c r="C1243">
        <v>19</v>
      </c>
      <c r="D1243">
        <v>1609</v>
      </c>
      <c r="E1243" s="15">
        <v>3.407</v>
      </c>
      <c r="F1243" s="6">
        <f t="shared" si="739"/>
        <v>7.0712000000000002</v>
      </c>
      <c r="G1243">
        <f t="shared" si="741"/>
        <v>10</v>
      </c>
      <c r="H1243">
        <f t="shared" si="749"/>
        <v>426</v>
      </c>
      <c r="I1243" s="5">
        <f t="shared" si="740"/>
        <v>3245.4150000000009</v>
      </c>
      <c r="J1243" s="7">
        <f t="shared" si="751"/>
        <v>7.6183450704225368</v>
      </c>
      <c r="K1243">
        <f t="shared" si="750"/>
        <v>71617</v>
      </c>
      <c r="M1243" s="20" t="str">
        <f t="shared" si="742"/>
        <v/>
      </c>
      <c r="N1243" s="20" t="str">
        <f>IF($G1243=3,SUM($D1241:D1243),"")</f>
        <v/>
      </c>
      <c r="O1243" s="20" t="str">
        <f t="shared" si="743"/>
        <v/>
      </c>
      <c r="P1243" s="20" t="str">
        <f t="shared" si="744"/>
        <v/>
      </c>
      <c r="Q1243" s="20" t="str">
        <f t="shared" si="745"/>
        <v/>
      </c>
      <c r="R1243" s="20" t="str">
        <f t="shared" si="746"/>
        <v/>
      </c>
      <c r="S1243" s="20" t="str">
        <f t="shared" si="747"/>
        <v/>
      </c>
      <c r="T1243" s="20" t="str">
        <f t="shared" si="748"/>
        <v/>
      </c>
      <c r="W1243" s="5"/>
      <c r="X1243" s="7"/>
      <c r="Z1243" s="1"/>
      <c r="AA1243" s="1"/>
      <c r="AB1243" s="5"/>
      <c r="AC1243" s="5"/>
      <c r="AD1243" s="1"/>
    </row>
    <row r="1244" spans="1:31" x14ac:dyDescent="0.25">
      <c r="A1244" t="s">
        <v>163</v>
      </c>
      <c r="B1244" t="s">
        <v>586</v>
      </c>
      <c r="C1244">
        <v>290</v>
      </c>
      <c r="D1244">
        <v>22009</v>
      </c>
      <c r="E1244" s="15">
        <v>7.5620000000000003</v>
      </c>
      <c r="F1244" s="6">
        <f t="shared" si="730"/>
        <v>7.5620000000000003</v>
      </c>
      <c r="G1244">
        <f t="shared" si="741"/>
        <v>1</v>
      </c>
      <c r="H1244">
        <f t="shared" si="749"/>
        <v>290</v>
      </c>
      <c r="I1244" s="5">
        <f t="shared" si="740"/>
        <v>2192.98</v>
      </c>
      <c r="J1244" s="7">
        <f t="shared" si="751"/>
        <v>0</v>
      </c>
      <c r="K1244" t="str">
        <f t="shared" si="750"/>
        <v/>
      </c>
      <c r="M1244" s="20" t="str">
        <f t="shared" si="742"/>
        <v/>
      </c>
      <c r="N1244" s="20" t="str">
        <f>IF($G1244=3,SUM($D1242:D1244),"")</f>
        <v/>
      </c>
      <c r="O1244" s="20" t="str">
        <f t="shared" si="743"/>
        <v/>
      </c>
      <c r="P1244" s="20" t="str">
        <f t="shared" si="744"/>
        <v/>
      </c>
      <c r="Q1244" s="20" t="str">
        <f t="shared" si="745"/>
        <v/>
      </c>
      <c r="R1244" s="20" t="str">
        <f t="shared" si="746"/>
        <v/>
      </c>
      <c r="S1244" s="20" t="str">
        <f t="shared" si="747"/>
        <v/>
      </c>
      <c r="T1244" s="20" t="str">
        <f t="shared" si="748"/>
        <v/>
      </c>
      <c r="W1244" s="5"/>
      <c r="X1244" s="7"/>
      <c r="Z1244" s="1"/>
      <c r="AA1244" s="1"/>
      <c r="AB1244" s="5"/>
      <c r="AC1244" s="5"/>
      <c r="AD1244" s="1"/>
    </row>
    <row r="1245" spans="1:31" x14ac:dyDescent="0.25">
      <c r="A1245" t="s">
        <v>163</v>
      </c>
      <c r="B1245" t="s">
        <v>587</v>
      </c>
      <c r="C1245">
        <v>109</v>
      </c>
      <c r="D1245">
        <v>9711</v>
      </c>
      <c r="E1245" s="15">
        <v>12.327999999999999</v>
      </c>
      <c r="F1245" s="6">
        <f t="shared" si="731"/>
        <v>9.9450000000000003</v>
      </c>
      <c r="G1245">
        <f t="shared" si="741"/>
        <v>2</v>
      </c>
      <c r="H1245">
        <f t="shared" si="749"/>
        <v>399</v>
      </c>
      <c r="I1245" s="5">
        <f t="shared" si="740"/>
        <v>3536.732</v>
      </c>
      <c r="J1245" s="7">
        <f t="shared" si="751"/>
        <v>0</v>
      </c>
      <c r="K1245" t="str">
        <f t="shared" si="750"/>
        <v/>
      </c>
      <c r="M1245" s="20">
        <f t="shared" si="742"/>
        <v>31720</v>
      </c>
      <c r="N1245" s="20" t="str">
        <f>IF($G1245=3,SUM($D1243:D1245),"")</f>
        <v/>
      </c>
      <c r="O1245" s="20" t="str">
        <f t="shared" si="743"/>
        <v/>
      </c>
      <c r="P1245" s="20" t="str">
        <f t="shared" si="744"/>
        <v/>
      </c>
      <c r="Q1245" s="20" t="str">
        <f t="shared" si="745"/>
        <v/>
      </c>
      <c r="R1245" s="20" t="str">
        <f t="shared" si="746"/>
        <v/>
      </c>
      <c r="S1245" s="20" t="str">
        <f t="shared" si="747"/>
        <v/>
      </c>
      <c r="T1245" s="20" t="str">
        <f t="shared" si="748"/>
        <v/>
      </c>
      <c r="W1245" s="5"/>
      <c r="X1245" s="7"/>
      <c r="Z1245" s="1"/>
      <c r="AA1245" s="1"/>
      <c r="AB1245" s="5"/>
      <c r="AC1245" s="5"/>
      <c r="AD1245" s="1"/>
    </row>
    <row r="1246" spans="1:31" x14ac:dyDescent="0.25">
      <c r="A1246" t="s">
        <v>163</v>
      </c>
      <c r="B1246" t="s">
        <v>681</v>
      </c>
      <c r="C1246">
        <v>39</v>
      </c>
      <c r="D1246">
        <v>2848</v>
      </c>
      <c r="E1246" s="15">
        <v>4.4459999999999997</v>
      </c>
      <c r="F1246" s="6">
        <f t="shared" si="732"/>
        <v>8.1120000000000001</v>
      </c>
      <c r="G1246">
        <f t="shared" si="741"/>
        <v>3</v>
      </c>
      <c r="H1246">
        <f t="shared" si="749"/>
        <v>438</v>
      </c>
      <c r="I1246" s="5">
        <f t="shared" si="740"/>
        <v>3710.1259999999997</v>
      </c>
      <c r="J1246" s="7">
        <f t="shared" si="751"/>
        <v>0</v>
      </c>
      <c r="K1246" t="str">
        <f t="shared" si="750"/>
        <v/>
      </c>
      <c r="M1246" s="20" t="str">
        <f t="shared" si="742"/>
        <v/>
      </c>
      <c r="N1246" s="20">
        <f>IF($G1246=3,SUM($D1244:D1246),"")</f>
        <v>34568</v>
      </c>
      <c r="O1246" s="20" t="str">
        <f t="shared" si="743"/>
        <v/>
      </c>
      <c r="P1246" s="20" t="str">
        <f t="shared" si="744"/>
        <v/>
      </c>
      <c r="Q1246" s="20" t="str">
        <f t="shared" si="745"/>
        <v/>
      </c>
      <c r="R1246" s="20" t="str">
        <f t="shared" si="746"/>
        <v/>
      </c>
      <c r="S1246" s="20" t="str">
        <f t="shared" si="747"/>
        <v/>
      </c>
      <c r="T1246" s="20" t="str">
        <f t="shared" si="748"/>
        <v/>
      </c>
      <c r="W1246" s="5"/>
      <c r="X1246" s="7"/>
      <c r="Z1246" s="1"/>
      <c r="AA1246" s="1"/>
      <c r="AB1246" s="5"/>
      <c r="AC1246" s="5"/>
      <c r="AD1246" s="1"/>
    </row>
    <row r="1247" spans="1:31" x14ac:dyDescent="0.25">
      <c r="A1247" t="s">
        <v>163</v>
      </c>
      <c r="B1247" t="s">
        <v>1296</v>
      </c>
      <c r="C1247">
        <v>16</v>
      </c>
      <c r="D1247">
        <v>1319</v>
      </c>
      <c r="E1247" s="15">
        <v>3.109</v>
      </c>
      <c r="F1247" s="6">
        <f t="shared" si="733"/>
        <v>6.8612500000000001</v>
      </c>
      <c r="G1247">
        <f t="shared" si="741"/>
        <v>4</v>
      </c>
      <c r="H1247">
        <f t="shared" si="749"/>
        <v>454</v>
      </c>
      <c r="I1247" s="5">
        <f t="shared" si="740"/>
        <v>3759.87</v>
      </c>
      <c r="J1247" s="7">
        <f t="shared" si="751"/>
        <v>0</v>
      </c>
      <c r="K1247" t="str">
        <f t="shared" si="750"/>
        <v/>
      </c>
      <c r="M1247" s="20" t="str">
        <f t="shared" si="742"/>
        <v/>
      </c>
      <c r="N1247" s="20" t="str">
        <f>IF($G1247=3,SUM($D1245:D1247),"")</f>
        <v/>
      </c>
      <c r="O1247" s="20">
        <f t="shared" si="743"/>
        <v>35887</v>
      </c>
      <c r="P1247" s="20" t="str">
        <f t="shared" si="744"/>
        <v/>
      </c>
      <c r="Q1247" s="20" t="str">
        <f t="shared" si="745"/>
        <v/>
      </c>
      <c r="R1247" s="20" t="str">
        <f t="shared" si="746"/>
        <v/>
      </c>
      <c r="S1247" s="20" t="str">
        <f t="shared" si="747"/>
        <v/>
      </c>
      <c r="T1247" s="20" t="str">
        <f t="shared" si="748"/>
        <v/>
      </c>
      <c r="W1247" s="5"/>
      <c r="X1247" s="7"/>
      <c r="Z1247" s="1"/>
      <c r="AA1247" s="1"/>
      <c r="AB1247" s="5"/>
      <c r="AC1247" s="5"/>
      <c r="AD1247" s="1"/>
    </row>
    <row r="1248" spans="1:31" x14ac:dyDescent="0.25">
      <c r="A1248" t="s">
        <v>163</v>
      </c>
      <c r="B1248" t="s">
        <v>630</v>
      </c>
      <c r="C1248">
        <v>11</v>
      </c>
      <c r="D1248">
        <v>776</v>
      </c>
      <c r="E1248" s="15">
        <v>2.46</v>
      </c>
      <c r="F1248" s="6">
        <f t="shared" si="734"/>
        <v>5.9809999999999999</v>
      </c>
      <c r="G1248">
        <f t="shared" si="741"/>
        <v>5</v>
      </c>
      <c r="H1248">
        <f t="shared" si="749"/>
        <v>465</v>
      </c>
      <c r="I1248" s="5">
        <f t="shared" si="740"/>
        <v>3786.93</v>
      </c>
      <c r="J1248" s="7">
        <f t="shared" si="751"/>
        <v>0</v>
      </c>
      <c r="K1248" t="str">
        <f t="shared" si="750"/>
        <v/>
      </c>
      <c r="M1248" s="20" t="str">
        <f t="shared" si="742"/>
        <v/>
      </c>
      <c r="N1248" s="20" t="str">
        <f>IF($G1248=3,SUM($D1246:D1248),"")</f>
        <v/>
      </c>
      <c r="O1248" s="20" t="str">
        <f t="shared" si="743"/>
        <v/>
      </c>
      <c r="P1248" s="20">
        <f t="shared" si="744"/>
        <v>4943</v>
      </c>
      <c r="Q1248" s="20" t="str">
        <f t="shared" si="745"/>
        <v/>
      </c>
      <c r="R1248" s="20" t="str">
        <f t="shared" si="746"/>
        <v/>
      </c>
      <c r="S1248" s="20" t="str">
        <f t="shared" si="747"/>
        <v/>
      </c>
      <c r="T1248" s="20" t="str">
        <f t="shared" si="748"/>
        <v/>
      </c>
      <c r="W1248" s="5"/>
      <c r="X1248" s="7"/>
      <c r="Z1248" s="5"/>
      <c r="AA1248" s="1"/>
      <c r="AB1248" s="5"/>
      <c r="AC1248" s="5"/>
      <c r="AD1248" s="1"/>
      <c r="AE1248" s="5"/>
    </row>
    <row r="1249" spans="1:31" x14ac:dyDescent="0.25">
      <c r="A1249" t="s">
        <v>163</v>
      </c>
      <c r="B1249" t="s">
        <v>1299</v>
      </c>
      <c r="C1249">
        <v>9</v>
      </c>
      <c r="D1249">
        <v>579</v>
      </c>
      <c r="E1249" s="15">
        <v>3.8719999999999999</v>
      </c>
      <c r="F1249" s="6">
        <f t="shared" si="735"/>
        <v>5.6295000000000002</v>
      </c>
      <c r="G1249">
        <f t="shared" si="741"/>
        <v>6</v>
      </c>
      <c r="H1249">
        <f t="shared" si="749"/>
        <v>474</v>
      </c>
      <c r="I1249" s="5">
        <f t="shared" si="740"/>
        <v>3821.7779999999998</v>
      </c>
      <c r="J1249" s="7">
        <f t="shared" si="751"/>
        <v>0</v>
      </c>
      <c r="K1249" t="str">
        <f t="shared" si="750"/>
        <v/>
      </c>
      <c r="M1249" s="20" t="str">
        <f t="shared" si="742"/>
        <v/>
      </c>
      <c r="N1249" s="20" t="str">
        <f>IF($G1249=3,SUM($D1247:D1249),"")</f>
        <v/>
      </c>
      <c r="O1249" s="20" t="str">
        <f t="shared" si="743"/>
        <v/>
      </c>
      <c r="P1249" s="20" t="str">
        <f t="shared" si="744"/>
        <v/>
      </c>
      <c r="Q1249" s="20">
        <f t="shared" si="745"/>
        <v>37242</v>
      </c>
      <c r="R1249" s="20" t="str">
        <f t="shared" si="746"/>
        <v/>
      </c>
      <c r="S1249" s="20" t="str">
        <f t="shared" si="747"/>
        <v/>
      </c>
      <c r="T1249" s="20" t="str">
        <f t="shared" si="748"/>
        <v/>
      </c>
      <c r="W1249" s="5"/>
      <c r="X1249" s="7"/>
      <c r="Z1249" s="1"/>
      <c r="AA1249" s="1"/>
      <c r="AB1249" s="5"/>
      <c r="AC1249" s="5"/>
      <c r="AD1249" s="1"/>
    </row>
    <row r="1250" spans="1:31" x14ac:dyDescent="0.25">
      <c r="A1250" t="s">
        <v>163</v>
      </c>
      <c r="B1250" t="s">
        <v>1297</v>
      </c>
      <c r="C1250">
        <v>8</v>
      </c>
      <c r="D1250">
        <v>654</v>
      </c>
      <c r="E1250" s="15">
        <v>3.43</v>
      </c>
      <c r="F1250" s="6">
        <f t="shared" si="736"/>
        <v>5.3152857142857144</v>
      </c>
      <c r="G1250">
        <f t="shared" si="741"/>
        <v>7</v>
      </c>
      <c r="H1250">
        <f t="shared" si="749"/>
        <v>482</v>
      </c>
      <c r="I1250" s="5">
        <f t="shared" si="740"/>
        <v>3849.2179999999998</v>
      </c>
      <c r="J1250" s="7">
        <f t="shared" si="751"/>
        <v>0</v>
      </c>
      <c r="K1250" t="str">
        <f t="shared" si="750"/>
        <v/>
      </c>
      <c r="M1250" s="20" t="str">
        <f t="shared" si="742"/>
        <v/>
      </c>
      <c r="N1250" s="20" t="str">
        <f>IF($G1250=3,SUM($D1248:D1250),"")</f>
        <v/>
      </c>
      <c r="O1250" s="20" t="str">
        <f t="shared" si="743"/>
        <v/>
      </c>
      <c r="P1250" s="20" t="str">
        <f t="shared" si="744"/>
        <v/>
      </c>
      <c r="Q1250" s="20" t="str">
        <f t="shared" si="745"/>
        <v/>
      </c>
      <c r="R1250" s="20">
        <f t="shared" si="746"/>
        <v>37896</v>
      </c>
      <c r="S1250" s="20" t="str">
        <f t="shared" si="747"/>
        <v/>
      </c>
      <c r="T1250" s="20" t="str">
        <f t="shared" si="748"/>
        <v/>
      </c>
      <c r="W1250" s="5"/>
      <c r="X1250" s="7"/>
      <c r="Z1250" s="1"/>
      <c r="AA1250" s="1"/>
      <c r="AB1250" s="5"/>
      <c r="AC1250" s="5"/>
      <c r="AD1250" s="1"/>
    </row>
    <row r="1251" spans="1:31" x14ac:dyDescent="0.25">
      <c r="A1251" t="s">
        <v>163</v>
      </c>
      <c r="B1251" t="s">
        <v>1298</v>
      </c>
      <c r="C1251">
        <v>6</v>
      </c>
      <c r="D1251">
        <v>649</v>
      </c>
      <c r="E1251" s="15">
        <v>2.27</v>
      </c>
      <c r="F1251" s="6">
        <f t="shared" si="737"/>
        <v>4.9346250000000005</v>
      </c>
      <c r="G1251">
        <f t="shared" si="741"/>
        <v>8</v>
      </c>
      <c r="H1251">
        <f t="shared" si="749"/>
        <v>488</v>
      </c>
      <c r="I1251" s="5">
        <f t="shared" si="740"/>
        <v>3862.8379999999997</v>
      </c>
      <c r="J1251" s="7">
        <f t="shared" si="751"/>
        <v>0</v>
      </c>
      <c r="K1251" t="str">
        <f t="shared" si="750"/>
        <v/>
      </c>
      <c r="M1251" s="20" t="str">
        <f t="shared" si="742"/>
        <v/>
      </c>
      <c r="N1251" s="20" t="str">
        <f>IF($G1251=3,SUM($D1249:D1251),"")</f>
        <v/>
      </c>
      <c r="O1251" s="20" t="str">
        <f t="shared" si="743"/>
        <v/>
      </c>
      <c r="P1251" s="20" t="str">
        <f t="shared" si="744"/>
        <v/>
      </c>
      <c r="Q1251" s="20" t="str">
        <f t="shared" si="745"/>
        <v/>
      </c>
      <c r="R1251" s="20" t="str">
        <f t="shared" si="746"/>
        <v/>
      </c>
      <c r="S1251" s="20">
        <f t="shared" si="747"/>
        <v>38545</v>
      </c>
      <c r="T1251" s="20" t="str">
        <f t="shared" si="748"/>
        <v/>
      </c>
      <c r="W1251" s="5"/>
      <c r="X1251" s="7"/>
      <c r="Z1251" s="1"/>
      <c r="AA1251" s="1"/>
      <c r="AB1251" s="5"/>
      <c r="AC1251" s="5"/>
      <c r="AD1251" s="1"/>
    </row>
    <row r="1252" spans="1:31" x14ac:dyDescent="0.25">
      <c r="A1252" t="s">
        <v>163</v>
      </c>
      <c r="B1252" t="s">
        <v>1954</v>
      </c>
      <c r="C1252">
        <v>4</v>
      </c>
      <c r="D1252">
        <v>224</v>
      </c>
      <c r="E1252" s="15">
        <v>2.0979999999999999</v>
      </c>
      <c r="F1252" s="6">
        <f t="shared" si="738"/>
        <v>4.6194444444444445</v>
      </c>
      <c r="G1252">
        <f t="shared" si="741"/>
        <v>9</v>
      </c>
      <c r="H1252">
        <f t="shared" si="749"/>
        <v>492</v>
      </c>
      <c r="I1252" s="5">
        <f t="shared" si="740"/>
        <v>3871.2299999999996</v>
      </c>
      <c r="J1252" s="7">
        <f t="shared" si="751"/>
        <v>0</v>
      </c>
      <c r="K1252" t="str">
        <f t="shared" si="750"/>
        <v/>
      </c>
      <c r="M1252" s="20" t="str">
        <f t="shared" si="742"/>
        <v/>
      </c>
      <c r="N1252" s="20" t="str">
        <f>IF($G1252=3,SUM($D1250:D1252),"")</f>
        <v/>
      </c>
      <c r="O1252" s="20" t="str">
        <f t="shared" si="743"/>
        <v/>
      </c>
      <c r="P1252" s="20" t="str">
        <f t="shared" si="744"/>
        <v/>
      </c>
      <c r="Q1252" s="20" t="str">
        <f t="shared" si="745"/>
        <v/>
      </c>
      <c r="R1252" s="20" t="str">
        <f t="shared" si="746"/>
        <v/>
      </c>
      <c r="S1252" s="20" t="str">
        <f t="shared" si="747"/>
        <v/>
      </c>
      <c r="T1252" s="20">
        <f t="shared" si="748"/>
        <v>38769</v>
      </c>
      <c r="W1252" s="5"/>
      <c r="X1252" s="7"/>
      <c r="Z1252" s="1"/>
      <c r="AA1252" s="1"/>
      <c r="AB1252" s="5"/>
      <c r="AC1252" s="5"/>
      <c r="AD1252" s="1"/>
    </row>
    <row r="1253" spans="1:31" x14ac:dyDescent="0.25">
      <c r="A1253" t="s">
        <v>163</v>
      </c>
      <c r="B1253" t="s">
        <v>163</v>
      </c>
      <c r="C1253">
        <v>3</v>
      </c>
      <c r="D1253">
        <v>170</v>
      </c>
      <c r="E1253" s="15">
        <v>2.56</v>
      </c>
      <c r="F1253" s="6">
        <f t="shared" si="739"/>
        <v>4.4135000000000009</v>
      </c>
      <c r="G1253">
        <f t="shared" si="741"/>
        <v>10</v>
      </c>
      <c r="H1253">
        <f t="shared" si="749"/>
        <v>495</v>
      </c>
      <c r="I1253" s="5">
        <f t="shared" si="740"/>
        <v>3878.9099999999994</v>
      </c>
      <c r="J1253" s="7">
        <f t="shared" si="751"/>
        <v>7.8361818181818172</v>
      </c>
      <c r="K1253">
        <f t="shared" si="750"/>
        <v>38939</v>
      </c>
      <c r="M1253" s="20" t="str">
        <f t="shared" si="742"/>
        <v/>
      </c>
      <c r="N1253" s="20" t="str">
        <f>IF($G1253=3,SUM($D1251:D1253),"")</f>
        <v/>
      </c>
      <c r="O1253" s="20" t="str">
        <f t="shared" si="743"/>
        <v/>
      </c>
      <c r="P1253" s="20" t="str">
        <f t="shared" si="744"/>
        <v/>
      </c>
      <c r="Q1253" s="20" t="str">
        <f t="shared" si="745"/>
        <v/>
      </c>
      <c r="R1253" s="20" t="str">
        <f t="shared" si="746"/>
        <v/>
      </c>
      <c r="S1253" s="20" t="str">
        <f t="shared" si="747"/>
        <v/>
      </c>
      <c r="T1253" s="20" t="str">
        <f t="shared" si="748"/>
        <v/>
      </c>
      <c r="W1253" s="5"/>
      <c r="X1253" s="7"/>
      <c r="Z1253" s="1"/>
      <c r="AA1253" s="1"/>
      <c r="AB1253" s="5"/>
      <c r="AC1253" s="5"/>
      <c r="AD1253" s="1"/>
    </row>
    <row r="1254" spans="1:31" x14ac:dyDescent="0.25">
      <c r="A1254" t="s">
        <v>153</v>
      </c>
      <c r="B1254" t="s">
        <v>1223</v>
      </c>
      <c r="C1254">
        <v>101</v>
      </c>
      <c r="D1254">
        <v>3276</v>
      </c>
      <c r="E1254" s="15">
        <v>2.1440000000000001</v>
      </c>
      <c r="F1254" s="6">
        <f t="shared" si="730"/>
        <v>2.1440000000000001</v>
      </c>
      <c r="G1254">
        <f t="shared" si="741"/>
        <v>1</v>
      </c>
      <c r="H1254">
        <f t="shared" si="749"/>
        <v>101</v>
      </c>
      <c r="I1254" s="5">
        <f t="shared" si="740"/>
        <v>216.54400000000001</v>
      </c>
      <c r="J1254" s="7">
        <f t="shared" si="751"/>
        <v>0</v>
      </c>
      <c r="K1254" t="str">
        <f t="shared" si="750"/>
        <v/>
      </c>
      <c r="M1254" s="20" t="str">
        <f t="shared" si="742"/>
        <v/>
      </c>
      <c r="N1254" s="20" t="str">
        <f>IF($G1254=3,SUM($D1252:D1254),"")</f>
        <v/>
      </c>
      <c r="O1254" s="20" t="str">
        <f t="shared" si="743"/>
        <v/>
      </c>
      <c r="P1254" s="20" t="str">
        <f t="shared" si="744"/>
        <v/>
      </c>
      <c r="Q1254" s="20" t="str">
        <f t="shared" si="745"/>
        <v/>
      </c>
      <c r="R1254" s="20" t="str">
        <f t="shared" si="746"/>
        <v/>
      </c>
      <c r="S1254" s="20" t="str">
        <f t="shared" si="747"/>
        <v/>
      </c>
      <c r="T1254" s="20" t="str">
        <f t="shared" si="748"/>
        <v/>
      </c>
      <c r="W1254" s="5"/>
      <c r="X1254" s="7"/>
      <c r="Z1254" s="1"/>
      <c r="AA1254" s="1"/>
      <c r="AB1254" s="5"/>
      <c r="AC1254" s="5"/>
      <c r="AD1254" s="1"/>
    </row>
    <row r="1255" spans="1:31" x14ac:dyDescent="0.25">
      <c r="A1255" t="s">
        <v>153</v>
      </c>
      <c r="B1255" t="s">
        <v>1224</v>
      </c>
      <c r="C1255">
        <v>55</v>
      </c>
      <c r="D1255">
        <v>2012</v>
      </c>
      <c r="E1255" s="15">
        <v>2.641</v>
      </c>
      <c r="F1255" s="6">
        <f t="shared" si="731"/>
        <v>2.3925000000000001</v>
      </c>
      <c r="G1255">
        <f t="shared" si="741"/>
        <v>2</v>
      </c>
      <c r="H1255">
        <f t="shared" si="749"/>
        <v>156</v>
      </c>
      <c r="I1255" s="5">
        <f t="shared" si="740"/>
        <v>361.79899999999998</v>
      </c>
      <c r="J1255" s="7">
        <f t="shared" si="751"/>
        <v>0</v>
      </c>
      <c r="K1255" t="str">
        <f t="shared" si="750"/>
        <v/>
      </c>
      <c r="M1255" s="20">
        <f t="shared" si="742"/>
        <v>5288</v>
      </c>
      <c r="N1255" s="20" t="str">
        <f>IF($G1255=3,SUM($D1253:D1255),"")</f>
        <v/>
      </c>
      <c r="O1255" s="20" t="str">
        <f t="shared" si="743"/>
        <v/>
      </c>
      <c r="P1255" s="20" t="str">
        <f t="shared" si="744"/>
        <v/>
      </c>
      <c r="Q1255" s="20" t="str">
        <f t="shared" si="745"/>
        <v/>
      </c>
      <c r="R1255" s="20" t="str">
        <f t="shared" si="746"/>
        <v/>
      </c>
      <c r="S1255" s="20" t="str">
        <f t="shared" si="747"/>
        <v/>
      </c>
      <c r="T1255" s="20" t="str">
        <f t="shared" si="748"/>
        <v/>
      </c>
      <c r="W1255" s="5"/>
      <c r="X1255" s="7"/>
      <c r="Z1255" s="1"/>
      <c r="AA1255" s="1"/>
      <c r="AB1255" s="5"/>
      <c r="AC1255" s="5"/>
      <c r="AD1255" s="1"/>
    </row>
    <row r="1256" spans="1:31" x14ac:dyDescent="0.25">
      <c r="A1256" t="s">
        <v>153</v>
      </c>
      <c r="B1256" t="s">
        <v>1225</v>
      </c>
      <c r="C1256">
        <v>48</v>
      </c>
      <c r="D1256">
        <v>1653</v>
      </c>
      <c r="E1256" s="15">
        <v>2.968</v>
      </c>
      <c r="F1256" s="6">
        <f t="shared" si="732"/>
        <v>2.5843333333333334</v>
      </c>
      <c r="G1256">
        <f t="shared" si="741"/>
        <v>3</v>
      </c>
      <c r="H1256">
        <f t="shared" si="749"/>
        <v>204</v>
      </c>
      <c r="I1256" s="5">
        <f t="shared" si="740"/>
        <v>504.26299999999998</v>
      </c>
      <c r="J1256" s="7">
        <f t="shared" si="751"/>
        <v>0</v>
      </c>
      <c r="K1256" t="str">
        <f t="shared" si="750"/>
        <v/>
      </c>
      <c r="M1256" s="20" t="str">
        <f t="shared" si="742"/>
        <v/>
      </c>
      <c r="N1256" s="20">
        <f>IF($G1256=3,SUM($D1254:D1256),"")</f>
        <v>6941</v>
      </c>
      <c r="O1256" s="20" t="str">
        <f t="shared" si="743"/>
        <v/>
      </c>
      <c r="P1256" s="20" t="str">
        <f t="shared" si="744"/>
        <v/>
      </c>
      <c r="Q1256" s="20" t="str">
        <f t="shared" si="745"/>
        <v/>
      </c>
      <c r="R1256" s="20" t="str">
        <f t="shared" si="746"/>
        <v/>
      </c>
      <c r="S1256" s="20" t="str">
        <f t="shared" si="747"/>
        <v/>
      </c>
      <c r="T1256" s="20" t="str">
        <f t="shared" si="748"/>
        <v/>
      </c>
      <c r="W1256" s="5"/>
      <c r="X1256" s="7"/>
      <c r="Z1256" s="1"/>
      <c r="AA1256" s="1"/>
      <c r="AB1256" s="5"/>
      <c r="AC1256" s="5"/>
      <c r="AD1256" s="1"/>
    </row>
    <row r="1257" spans="1:31" x14ac:dyDescent="0.25">
      <c r="A1257" t="s">
        <v>153</v>
      </c>
      <c r="B1257" t="s">
        <v>1226</v>
      </c>
      <c r="C1257">
        <v>42</v>
      </c>
      <c r="D1257">
        <v>1690</v>
      </c>
      <c r="E1257" s="15">
        <v>2.02</v>
      </c>
      <c r="F1257" s="6">
        <f t="shared" si="733"/>
        <v>2.4432499999999999</v>
      </c>
      <c r="G1257">
        <f t="shared" si="741"/>
        <v>4</v>
      </c>
      <c r="H1257">
        <f t="shared" si="749"/>
        <v>246</v>
      </c>
      <c r="I1257" s="5">
        <f t="shared" si="740"/>
        <v>589.10299999999995</v>
      </c>
      <c r="J1257" s="7">
        <f t="shared" si="751"/>
        <v>0</v>
      </c>
      <c r="K1257" t="str">
        <f t="shared" si="750"/>
        <v/>
      </c>
      <c r="M1257" s="20" t="str">
        <f t="shared" si="742"/>
        <v/>
      </c>
      <c r="N1257" s="20" t="str">
        <f>IF($G1257=3,SUM($D1255:D1257),"")</f>
        <v/>
      </c>
      <c r="O1257" s="20">
        <f t="shared" si="743"/>
        <v>8631</v>
      </c>
      <c r="P1257" s="20" t="str">
        <f t="shared" si="744"/>
        <v/>
      </c>
      <c r="Q1257" s="20" t="str">
        <f t="shared" si="745"/>
        <v/>
      </c>
      <c r="R1257" s="20" t="str">
        <f t="shared" si="746"/>
        <v/>
      </c>
      <c r="S1257" s="20" t="str">
        <f t="shared" si="747"/>
        <v/>
      </c>
      <c r="T1257" s="20" t="str">
        <f t="shared" si="748"/>
        <v/>
      </c>
      <c r="W1257" s="5"/>
      <c r="X1257" s="7"/>
      <c r="Z1257" s="1"/>
      <c r="AA1257" s="1"/>
      <c r="AB1257" s="5"/>
      <c r="AC1257" s="5"/>
      <c r="AD1257" s="1"/>
    </row>
    <row r="1258" spans="1:31" x14ac:dyDescent="0.25">
      <c r="A1258" t="s">
        <v>153</v>
      </c>
      <c r="B1258" t="s">
        <v>1228</v>
      </c>
      <c r="C1258">
        <v>37</v>
      </c>
      <c r="D1258">
        <v>1098</v>
      </c>
      <c r="E1258" s="15">
        <v>1.7869999999999999</v>
      </c>
      <c r="F1258" s="6">
        <f t="shared" si="734"/>
        <v>2.3119999999999998</v>
      </c>
      <c r="G1258">
        <f t="shared" si="741"/>
        <v>5</v>
      </c>
      <c r="H1258">
        <f t="shared" si="749"/>
        <v>283</v>
      </c>
      <c r="I1258" s="5">
        <f t="shared" si="740"/>
        <v>655.22199999999998</v>
      </c>
      <c r="J1258" s="7">
        <f t="shared" si="751"/>
        <v>0</v>
      </c>
      <c r="K1258" t="str">
        <f t="shared" si="750"/>
        <v/>
      </c>
      <c r="M1258" s="20" t="str">
        <f t="shared" si="742"/>
        <v/>
      </c>
      <c r="N1258" s="20" t="str">
        <f>IF($G1258=3,SUM($D1256:D1258),"")</f>
        <v/>
      </c>
      <c r="O1258" s="20" t="str">
        <f t="shared" si="743"/>
        <v/>
      </c>
      <c r="P1258" s="20">
        <f t="shared" si="744"/>
        <v>4441</v>
      </c>
      <c r="Q1258" s="20" t="str">
        <f t="shared" si="745"/>
        <v/>
      </c>
      <c r="R1258" s="20" t="str">
        <f t="shared" si="746"/>
        <v/>
      </c>
      <c r="S1258" s="20" t="str">
        <f t="shared" si="747"/>
        <v/>
      </c>
      <c r="T1258" s="20" t="str">
        <f t="shared" si="748"/>
        <v/>
      </c>
      <c r="W1258" s="5"/>
      <c r="X1258" s="7"/>
      <c r="Z1258" s="5"/>
      <c r="AA1258" s="1"/>
      <c r="AB1258" s="5"/>
      <c r="AC1258" s="5"/>
      <c r="AD1258" s="1"/>
      <c r="AE1258" s="5"/>
    </row>
    <row r="1259" spans="1:31" x14ac:dyDescent="0.25">
      <c r="A1259" t="s">
        <v>153</v>
      </c>
      <c r="B1259" t="s">
        <v>1227</v>
      </c>
      <c r="C1259">
        <v>31</v>
      </c>
      <c r="D1259">
        <v>1107</v>
      </c>
      <c r="E1259" s="15">
        <v>2.8420000000000001</v>
      </c>
      <c r="F1259" s="6">
        <f t="shared" si="735"/>
        <v>2.4003333333333332</v>
      </c>
      <c r="G1259">
        <f t="shared" si="741"/>
        <v>6</v>
      </c>
      <c r="H1259">
        <f t="shared" si="749"/>
        <v>314</v>
      </c>
      <c r="I1259" s="5">
        <f t="shared" si="740"/>
        <v>743.32399999999996</v>
      </c>
      <c r="J1259" s="7">
        <f t="shared" si="751"/>
        <v>0</v>
      </c>
      <c r="K1259" t="str">
        <f t="shared" si="750"/>
        <v/>
      </c>
      <c r="M1259" s="20" t="str">
        <f t="shared" si="742"/>
        <v/>
      </c>
      <c r="N1259" s="20" t="str">
        <f>IF($G1259=3,SUM($D1257:D1259),"")</f>
        <v/>
      </c>
      <c r="O1259" s="20" t="str">
        <f t="shared" si="743"/>
        <v/>
      </c>
      <c r="P1259" s="20" t="str">
        <f t="shared" si="744"/>
        <v/>
      </c>
      <c r="Q1259" s="20">
        <f t="shared" si="745"/>
        <v>10836</v>
      </c>
      <c r="R1259" s="20" t="str">
        <f t="shared" si="746"/>
        <v/>
      </c>
      <c r="S1259" s="20" t="str">
        <f t="shared" si="747"/>
        <v/>
      </c>
      <c r="T1259" s="20" t="str">
        <f t="shared" si="748"/>
        <v/>
      </c>
      <c r="W1259" s="5"/>
      <c r="X1259" s="7"/>
      <c r="Z1259" s="1"/>
      <c r="AA1259" s="1"/>
      <c r="AB1259" s="5"/>
      <c r="AC1259" s="5"/>
      <c r="AD1259" s="1"/>
    </row>
    <row r="1260" spans="1:31" x14ac:dyDescent="0.25">
      <c r="A1260" t="s">
        <v>153</v>
      </c>
      <c r="B1260" t="s">
        <v>1229</v>
      </c>
      <c r="C1260">
        <v>27</v>
      </c>
      <c r="D1260">
        <v>949</v>
      </c>
      <c r="E1260" s="15">
        <v>2.327</v>
      </c>
      <c r="F1260" s="6">
        <f t="shared" si="736"/>
        <v>2.3898571428571427</v>
      </c>
      <c r="G1260">
        <f t="shared" si="741"/>
        <v>7</v>
      </c>
      <c r="H1260">
        <f t="shared" si="749"/>
        <v>341</v>
      </c>
      <c r="I1260" s="5">
        <f t="shared" si="740"/>
        <v>806.15299999999991</v>
      </c>
      <c r="J1260" s="7">
        <f t="shared" si="751"/>
        <v>0</v>
      </c>
      <c r="K1260" t="str">
        <f t="shared" si="750"/>
        <v/>
      </c>
      <c r="M1260" s="20" t="str">
        <f t="shared" si="742"/>
        <v/>
      </c>
      <c r="N1260" s="20" t="str">
        <f>IF($G1260=3,SUM($D1258:D1260),"")</f>
        <v/>
      </c>
      <c r="O1260" s="20" t="str">
        <f t="shared" si="743"/>
        <v/>
      </c>
      <c r="P1260" s="20" t="str">
        <f t="shared" si="744"/>
        <v/>
      </c>
      <c r="Q1260" s="20" t="str">
        <f t="shared" si="745"/>
        <v/>
      </c>
      <c r="R1260" s="20">
        <f t="shared" si="746"/>
        <v>11785</v>
      </c>
      <c r="S1260" s="20" t="str">
        <f t="shared" si="747"/>
        <v/>
      </c>
      <c r="T1260" s="20" t="str">
        <f t="shared" si="748"/>
        <v/>
      </c>
      <c r="W1260" s="5"/>
      <c r="X1260" s="7"/>
      <c r="Z1260" s="1"/>
      <c r="AA1260" s="1"/>
      <c r="AB1260" s="5"/>
      <c r="AC1260" s="5"/>
      <c r="AD1260" s="1"/>
    </row>
    <row r="1261" spans="1:31" x14ac:dyDescent="0.25">
      <c r="A1261" t="s">
        <v>153</v>
      </c>
      <c r="B1261" t="s">
        <v>1230</v>
      </c>
      <c r="C1261">
        <v>17</v>
      </c>
      <c r="D1261">
        <v>662</v>
      </c>
      <c r="E1261" s="15">
        <v>2.5979999999999999</v>
      </c>
      <c r="F1261" s="6">
        <f t="shared" si="737"/>
        <v>2.4158749999999998</v>
      </c>
      <c r="G1261">
        <f t="shared" si="741"/>
        <v>8</v>
      </c>
      <c r="H1261">
        <f t="shared" si="749"/>
        <v>358</v>
      </c>
      <c r="I1261" s="5">
        <f t="shared" si="740"/>
        <v>850.31899999999996</v>
      </c>
      <c r="J1261" s="7">
        <f t="shared" si="751"/>
        <v>0</v>
      </c>
      <c r="K1261" t="str">
        <f t="shared" si="750"/>
        <v/>
      </c>
      <c r="M1261" s="20" t="str">
        <f t="shared" si="742"/>
        <v/>
      </c>
      <c r="N1261" s="20" t="str">
        <f>IF($G1261=3,SUM($D1259:D1261),"")</f>
        <v/>
      </c>
      <c r="O1261" s="20" t="str">
        <f t="shared" si="743"/>
        <v/>
      </c>
      <c r="P1261" s="20" t="str">
        <f t="shared" si="744"/>
        <v/>
      </c>
      <c r="Q1261" s="20" t="str">
        <f t="shared" si="745"/>
        <v/>
      </c>
      <c r="R1261" s="20" t="str">
        <f t="shared" si="746"/>
        <v/>
      </c>
      <c r="S1261" s="20">
        <f t="shared" si="747"/>
        <v>12447</v>
      </c>
      <c r="T1261" s="20" t="str">
        <f t="shared" si="748"/>
        <v/>
      </c>
      <c r="W1261" s="5"/>
      <c r="X1261" s="7"/>
      <c r="Z1261" s="1"/>
      <c r="AA1261" s="1"/>
      <c r="AB1261" s="5"/>
      <c r="AC1261" s="5"/>
      <c r="AD1261" s="1"/>
    </row>
    <row r="1262" spans="1:31" x14ac:dyDescent="0.25">
      <c r="A1262" t="s">
        <v>153</v>
      </c>
      <c r="B1262" t="s">
        <v>1689</v>
      </c>
      <c r="C1262">
        <v>16</v>
      </c>
      <c r="D1262">
        <v>506</v>
      </c>
      <c r="E1262" s="15">
        <v>1.8440000000000001</v>
      </c>
      <c r="F1262" s="6">
        <f t="shared" si="738"/>
        <v>2.3523333333333332</v>
      </c>
      <c r="G1262">
        <f t="shared" si="741"/>
        <v>9</v>
      </c>
      <c r="H1262">
        <f t="shared" si="749"/>
        <v>374</v>
      </c>
      <c r="I1262" s="5">
        <f t="shared" si="740"/>
        <v>879.82299999999998</v>
      </c>
      <c r="J1262" s="7">
        <f t="shared" si="751"/>
        <v>0</v>
      </c>
      <c r="K1262" t="str">
        <f t="shared" si="750"/>
        <v/>
      </c>
      <c r="M1262" s="20" t="str">
        <f t="shared" si="742"/>
        <v/>
      </c>
      <c r="N1262" s="20" t="str">
        <f>IF($G1262=3,SUM($D1260:D1262),"")</f>
        <v/>
      </c>
      <c r="O1262" s="20" t="str">
        <f t="shared" si="743"/>
        <v/>
      </c>
      <c r="P1262" s="20" t="str">
        <f t="shared" si="744"/>
        <v/>
      </c>
      <c r="Q1262" s="20" t="str">
        <f t="shared" si="745"/>
        <v/>
      </c>
      <c r="R1262" s="20" t="str">
        <f t="shared" si="746"/>
        <v/>
      </c>
      <c r="S1262" s="20" t="str">
        <f t="shared" si="747"/>
        <v/>
      </c>
      <c r="T1262" s="20">
        <f t="shared" si="748"/>
        <v>12953</v>
      </c>
      <c r="W1262" s="5"/>
      <c r="X1262" s="7"/>
      <c r="Z1262" s="1"/>
      <c r="AA1262" s="1"/>
      <c r="AB1262" s="5"/>
      <c r="AC1262" s="5"/>
      <c r="AD1262" s="1"/>
    </row>
    <row r="1263" spans="1:31" x14ac:dyDescent="0.25">
      <c r="A1263" t="s">
        <v>153</v>
      </c>
      <c r="B1263" t="s">
        <v>1955</v>
      </c>
      <c r="C1263">
        <v>14</v>
      </c>
      <c r="D1263">
        <v>468</v>
      </c>
      <c r="E1263" s="15">
        <v>2.1779999999999999</v>
      </c>
      <c r="F1263" s="6">
        <f t="shared" si="739"/>
        <v>2.3349000000000002</v>
      </c>
      <c r="G1263">
        <f t="shared" si="741"/>
        <v>10</v>
      </c>
      <c r="H1263">
        <f t="shared" si="749"/>
        <v>388</v>
      </c>
      <c r="I1263" s="5">
        <f t="shared" si="740"/>
        <v>910.31499999999994</v>
      </c>
      <c r="J1263" s="7">
        <f t="shared" si="751"/>
        <v>2.346172680412371</v>
      </c>
      <c r="K1263">
        <f t="shared" si="750"/>
        <v>13421</v>
      </c>
      <c r="M1263" s="20" t="str">
        <f t="shared" si="742"/>
        <v/>
      </c>
      <c r="N1263" s="20" t="str">
        <f>IF($G1263=3,SUM($D1261:D1263),"")</f>
        <v/>
      </c>
      <c r="O1263" s="20" t="str">
        <f t="shared" si="743"/>
        <v/>
      </c>
      <c r="P1263" s="20" t="str">
        <f t="shared" si="744"/>
        <v/>
      </c>
      <c r="Q1263" s="20" t="str">
        <f t="shared" si="745"/>
        <v/>
      </c>
      <c r="R1263" s="20" t="str">
        <f t="shared" si="746"/>
        <v/>
      </c>
      <c r="S1263" s="20" t="str">
        <f t="shared" si="747"/>
        <v/>
      </c>
      <c r="T1263" s="20" t="str">
        <f t="shared" si="748"/>
        <v/>
      </c>
      <c r="W1263" s="5"/>
      <c r="X1263" s="7"/>
      <c r="Z1263" s="1"/>
      <c r="AA1263" s="1"/>
      <c r="AB1263" s="5"/>
      <c r="AC1263" s="5"/>
      <c r="AD1263" s="1"/>
    </row>
    <row r="1264" spans="1:31" x14ac:dyDescent="0.25">
      <c r="A1264" t="s">
        <v>131</v>
      </c>
      <c r="B1264" t="s">
        <v>1076</v>
      </c>
      <c r="C1264">
        <v>46</v>
      </c>
      <c r="D1264">
        <v>2074</v>
      </c>
      <c r="E1264" s="15">
        <v>4.3899999999999997</v>
      </c>
      <c r="F1264" s="6">
        <f t="shared" ref="F1264:F1324" si="752">AVERAGE(E1264)</f>
        <v>4.3899999999999997</v>
      </c>
      <c r="G1264">
        <f t="shared" si="741"/>
        <v>1</v>
      </c>
      <c r="H1264">
        <f t="shared" si="749"/>
        <v>46</v>
      </c>
      <c r="I1264" s="5">
        <f t="shared" si="740"/>
        <v>201.94</v>
      </c>
      <c r="J1264" s="7">
        <f t="shared" si="751"/>
        <v>0</v>
      </c>
      <c r="K1264" t="str">
        <f t="shared" si="750"/>
        <v/>
      </c>
      <c r="M1264" s="20" t="str">
        <f t="shared" si="742"/>
        <v/>
      </c>
      <c r="N1264" s="20" t="str">
        <f>IF($G1264=3,SUM($D1262:D1264),"")</f>
        <v/>
      </c>
      <c r="O1264" s="20" t="str">
        <f t="shared" si="743"/>
        <v/>
      </c>
      <c r="P1264" s="20" t="str">
        <f t="shared" si="744"/>
        <v/>
      </c>
      <c r="Q1264" s="20" t="str">
        <f t="shared" si="745"/>
        <v/>
      </c>
      <c r="R1264" s="20" t="str">
        <f t="shared" si="746"/>
        <v/>
      </c>
      <c r="S1264" s="20" t="str">
        <f t="shared" si="747"/>
        <v/>
      </c>
      <c r="T1264" s="20" t="str">
        <f t="shared" si="748"/>
        <v/>
      </c>
      <c r="W1264" s="5"/>
      <c r="X1264" s="7"/>
      <c r="Z1264" s="1"/>
      <c r="AA1264" s="1"/>
      <c r="AB1264" s="5"/>
      <c r="AC1264" s="5"/>
      <c r="AD1264" s="1"/>
    </row>
    <row r="1265" spans="1:31" x14ac:dyDescent="0.25">
      <c r="A1265" t="s">
        <v>131</v>
      </c>
      <c r="B1265" t="s">
        <v>1077</v>
      </c>
      <c r="C1265">
        <v>38</v>
      </c>
      <c r="D1265">
        <v>1424</v>
      </c>
      <c r="E1265" s="15">
        <v>2.6850000000000001</v>
      </c>
      <c r="F1265" s="6">
        <f t="shared" ref="F1265:F1325" si="753">AVERAGE(E1264:E1265)</f>
        <v>3.5374999999999996</v>
      </c>
      <c r="G1265">
        <f t="shared" si="741"/>
        <v>2</v>
      </c>
      <c r="H1265">
        <f t="shared" si="749"/>
        <v>84</v>
      </c>
      <c r="I1265" s="5">
        <f t="shared" si="740"/>
        <v>303.97000000000003</v>
      </c>
      <c r="J1265" s="7">
        <f t="shared" si="751"/>
        <v>0</v>
      </c>
      <c r="K1265" t="str">
        <f t="shared" si="750"/>
        <v/>
      </c>
      <c r="M1265" s="20">
        <f t="shared" si="742"/>
        <v>3498</v>
      </c>
      <c r="N1265" s="20" t="str">
        <f>IF($G1265=3,SUM($D1263:D1265),"")</f>
        <v/>
      </c>
      <c r="O1265" s="20" t="str">
        <f t="shared" si="743"/>
        <v/>
      </c>
      <c r="P1265" s="20" t="str">
        <f t="shared" si="744"/>
        <v/>
      </c>
      <c r="Q1265" s="20" t="str">
        <f t="shared" si="745"/>
        <v/>
      </c>
      <c r="R1265" s="20" t="str">
        <f t="shared" si="746"/>
        <v/>
      </c>
      <c r="S1265" s="20" t="str">
        <f t="shared" si="747"/>
        <v/>
      </c>
      <c r="T1265" s="20" t="str">
        <f t="shared" si="748"/>
        <v/>
      </c>
      <c r="W1265" s="5"/>
      <c r="X1265" s="7"/>
      <c r="Z1265" s="1"/>
      <c r="AA1265" s="1"/>
      <c r="AB1265" s="5"/>
      <c r="AC1265" s="5"/>
      <c r="AD1265" s="1"/>
    </row>
    <row r="1266" spans="1:31" x14ac:dyDescent="0.25">
      <c r="A1266" t="s">
        <v>131</v>
      </c>
      <c r="B1266" t="s">
        <v>2036</v>
      </c>
      <c r="C1266">
        <v>36</v>
      </c>
      <c r="D1266">
        <v>1945</v>
      </c>
      <c r="E1266" s="15">
        <v>3.5449999999999999</v>
      </c>
      <c r="F1266" s="6">
        <f t="shared" ref="F1266:F1326" si="754">AVERAGE(E1264:E1266)</f>
        <v>3.5399999999999996</v>
      </c>
      <c r="G1266">
        <f t="shared" si="741"/>
        <v>3</v>
      </c>
      <c r="H1266">
        <f t="shared" si="749"/>
        <v>120</v>
      </c>
      <c r="I1266" s="5">
        <f t="shared" si="740"/>
        <v>431.59000000000003</v>
      </c>
      <c r="J1266" s="7">
        <f t="shared" si="751"/>
        <v>0</v>
      </c>
      <c r="K1266" t="str">
        <f t="shared" si="750"/>
        <v/>
      </c>
      <c r="M1266" s="20" t="str">
        <f t="shared" si="742"/>
        <v/>
      </c>
      <c r="N1266" s="20">
        <f>IF($G1266=3,SUM($D1264:D1266),"")</f>
        <v>5443</v>
      </c>
      <c r="O1266" s="20" t="str">
        <f t="shared" si="743"/>
        <v/>
      </c>
      <c r="P1266" s="20" t="str">
        <f t="shared" si="744"/>
        <v/>
      </c>
      <c r="Q1266" s="20" t="str">
        <f t="shared" si="745"/>
        <v/>
      </c>
      <c r="R1266" s="20" t="str">
        <f t="shared" si="746"/>
        <v/>
      </c>
      <c r="S1266" s="20" t="str">
        <f t="shared" si="747"/>
        <v/>
      </c>
      <c r="T1266" s="20" t="str">
        <f t="shared" si="748"/>
        <v/>
      </c>
      <c r="W1266" s="5"/>
      <c r="X1266" s="7"/>
      <c r="Z1266" s="1"/>
      <c r="AA1266" s="1"/>
      <c r="AB1266" s="5"/>
      <c r="AC1266" s="5"/>
      <c r="AD1266" s="1"/>
    </row>
    <row r="1267" spans="1:31" x14ac:dyDescent="0.25">
      <c r="A1267" t="s">
        <v>131</v>
      </c>
      <c r="B1267" t="s">
        <v>1079</v>
      </c>
      <c r="C1267">
        <v>32</v>
      </c>
      <c r="D1267">
        <v>1447</v>
      </c>
      <c r="E1267" s="15">
        <v>3.5449999999999999</v>
      </c>
      <c r="F1267" s="6">
        <f t="shared" ref="F1267:F1327" si="755">AVERAGE(E1264:E1267)</f>
        <v>3.5412499999999998</v>
      </c>
      <c r="G1267">
        <f t="shared" si="741"/>
        <v>4</v>
      </c>
      <c r="H1267">
        <f t="shared" si="749"/>
        <v>152</v>
      </c>
      <c r="I1267" s="5">
        <f t="shared" si="740"/>
        <v>545.03</v>
      </c>
      <c r="J1267" s="7">
        <f t="shared" si="751"/>
        <v>0</v>
      </c>
      <c r="K1267" t="str">
        <f t="shared" si="750"/>
        <v/>
      </c>
      <c r="M1267" s="20" t="str">
        <f t="shared" si="742"/>
        <v/>
      </c>
      <c r="N1267" s="20" t="str">
        <f>IF($G1267=3,SUM($D1265:D1267),"")</f>
        <v/>
      </c>
      <c r="O1267" s="20">
        <f t="shared" si="743"/>
        <v>6890</v>
      </c>
      <c r="P1267" s="20" t="str">
        <f t="shared" si="744"/>
        <v/>
      </c>
      <c r="Q1267" s="20" t="str">
        <f t="shared" si="745"/>
        <v/>
      </c>
      <c r="R1267" s="20" t="str">
        <f t="shared" si="746"/>
        <v/>
      </c>
      <c r="S1267" s="20" t="str">
        <f t="shared" si="747"/>
        <v/>
      </c>
      <c r="T1267" s="20" t="str">
        <f t="shared" si="748"/>
        <v/>
      </c>
      <c r="W1267" s="5"/>
      <c r="X1267" s="7"/>
      <c r="Z1267" s="1"/>
      <c r="AA1267" s="1"/>
      <c r="AB1267" s="5"/>
      <c r="AC1267" s="5"/>
      <c r="AD1267" s="1"/>
    </row>
    <row r="1268" spans="1:31" x14ac:dyDescent="0.25">
      <c r="A1268" t="s">
        <v>131</v>
      </c>
      <c r="B1268" t="s">
        <v>1078</v>
      </c>
      <c r="C1268">
        <v>26</v>
      </c>
      <c r="D1268">
        <v>1520</v>
      </c>
      <c r="E1268" s="15">
        <v>1.77</v>
      </c>
      <c r="F1268" s="6">
        <f t="shared" ref="F1268:F1328" si="756">AVERAGE(E1264:E1268)</f>
        <v>3.1869999999999998</v>
      </c>
      <c r="G1268">
        <f t="shared" si="741"/>
        <v>5</v>
      </c>
      <c r="H1268">
        <f t="shared" si="749"/>
        <v>178</v>
      </c>
      <c r="I1268" s="5">
        <f t="shared" si="740"/>
        <v>591.04999999999995</v>
      </c>
      <c r="J1268" s="7">
        <f t="shared" si="751"/>
        <v>0</v>
      </c>
      <c r="K1268" t="str">
        <f t="shared" si="750"/>
        <v/>
      </c>
      <c r="M1268" s="20" t="str">
        <f t="shared" si="742"/>
        <v/>
      </c>
      <c r="N1268" s="20" t="str">
        <f>IF($G1268=3,SUM($D1266:D1268),"")</f>
        <v/>
      </c>
      <c r="O1268" s="20" t="str">
        <f t="shared" si="743"/>
        <v/>
      </c>
      <c r="P1268" s="20">
        <f t="shared" si="744"/>
        <v>4912</v>
      </c>
      <c r="Q1268" s="20" t="str">
        <f t="shared" si="745"/>
        <v/>
      </c>
      <c r="R1268" s="20" t="str">
        <f t="shared" si="746"/>
        <v/>
      </c>
      <c r="S1268" s="20" t="str">
        <f t="shared" si="747"/>
        <v/>
      </c>
      <c r="T1268" s="20" t="str">
        <f t="shared" si="748"/>
        <v/>
      </c>
      <c r="W1268" s="5"/>
      <c r="X1268" s="7"/>
      <c r="Z1268" s="5"/>
      <c r="AA1268" s="1"/>
      <c r="AB1268" s="5"/>
      <c r="AC1268" s="5"/>
      <c r="AD1268" s="1"/>
      <c r="AE1268" s="5"/>
    </row>
    <row r="1269" spans="1:31" x14ac:dyDescent="0.25">
      <c r="A1269" t="s">
        <v>131</v>
      </c>
      <c r="B1269" t="s">
        <v>1005</v>
      </c>
      <c r="C1269">
        <v>23</v>
      </c>
      <c r="D1269">
        <v>921</v>
      </c>
      <c r="E1269" s="15">
        <v>1.395</v>
      </c>
      <c r="F1269" s="6">
        <f t="shared" ref="F1269:F1329" si="757">AVERAGE(E1264:E1269)</f>
        <v>2.8883333333333332</v>
      </c>
      <c r="G1269">
        <f>IF(A1269=A1268,G1268+1,1)</f>
        <v>6</v>
      </c>
      <c r="H1269">
        <f t="shared" si="749"/>
        <v>201</v>
      </c>
      <c r="I1269" s="5">
        <f t="shared" si="740"/>
        <v>623.13499999999999</v>
      </c>
      <c r="J1269" s="7">
        <f t="shared" si="751"/>
        <v>0</v>
      </c>
      <c r="K1269" t="str">
        <f t="shared" si="750"/>
        <v/>
      </c>
      <c r="M1269" s="20" t="str">
        <f t="shared" si="742"/>
        <v/>
      </c>
      <c r="N1269" s="20" t="str">
        <f>IF($G1269=3,SUM($D1267:D1269),"")</f>
        <v/>
      </c>
      <c r="O1269" s="20" t="str">
        <f t="shared" si="743"/>
        <v/>
      </c>
      <c r="P1269" s="20" t="str">
        <f t="shared" si="744"/>
        <v/>
      </c>
      <c r="Q1269" s="20">
        <f t="shared" si="745"/>
        <v>9331</v>
      </c>
      <c r="R1269" s="20" t="str">
        <f t="shared" si="746"/>
        <v/>
      </c>
      <c r="S1269" s="20" t="str">
        <f t="shared" si="747"/>
        <v/>
      </c>
      <c r="T1269" s="20" t="str">
        <f t="shared" si="748"/>
        <v/>
      </c>
      <c r="W1269" s="5"/>
      <c r="X1269" s="7"/>
      <c r="Z1269" s="1"/>
      <c r="AA1269" s="1"/>
      <c r="AB1269" s="5"/>
      <c r="AC1269" s="5"/>
      <c r="AD1269" s="1"/>
    </row>
    <row r="1270" spans="1:31" x14ac:dyDescent="0.25">
      <c r="A1270" t="s">
        <v>131</v>
      </c>
      <c r="B1270" t="s">
        <v>1080</v>
      </c>
      <c r="C1270">
        <v>16</v>
      </c>
      <c r="D1270">
        <v>652</v>
      </c>
      <c r="E1270" s="15">
        <v>1.667</v>
      </c>
      <c r="F1270" s="6">
        <f t="shared" ref="F1270:F1330" si="758">AVERAGE(E1264:E1270)</f>
        <v>2.713857142857143</v>
      </c>
      <c r="G1270">
        <f>IF(A1270=A1269,G1269+1,1)</f>
        <v>7</v>
      </c>
      <c r="H1270">
        <f t="shared" si="749"/>
        <v>217</v>
      </c>
      <c r="I1270" s="5">
        <f t="shared" si="740"/>
        <v>649.80700000000002</v>
      </c>
      <c r="J1270" s="7">
        <f t="shared" si="751"/>
        <v>0</v>
      </c>
      <c r="K1270" t="str">
        <f t="shared" si="750"/>
        <v/>
      </c>
      <c r="M1270" s="20" t="str">
        <f t="shared" si="742"/>
        <v/>
      </c>
      <c r="N1270" s="20" t="str">
        <f>IF($G1270=3,SUM($D1268:D1270),"")</f>
        <v/>
      </c>
      <c r="O1270" s="20" t="str">
        <f t="shared" si="743"/>
        <v/>
      </c>
      <c r="P1270" s="20" t="str">
        <f t="shared" si="744"/>
        <v/>
      </c>
      <c r="Q1270" s="20" t="str">
        <f t="shared" si="745"/>
        <v/>
      </c>
      <c r="R1270" s="20">
        <f t="shared" si="746"/>
        <v>9983</v>
      </c>
      <c r="S1270" s="20" t="str">
        <f t="shared" si="747"/>
        <v/>
      </c>
      <c r="T1270" s="20" t="str">
        <f t="shared" si="748"/>
        <v/>
      </c>
      <c r="W1270" s="5"/>
      <c r="X1270" s="7"/>
      <c r="Z1270" s="1"/>
      <c r="AA1270" s="1"/>
      <c r="AB1270" s="5"/>
      <c r="AC1270" s="5"/>
      <c r="AD1270" s="1"/>
    </row>
    <row r="1271" spans="1:31" x14ac:dyDescent="0.25">
      <c r="A1271" t="s">
        <v>131</v>
      </c>
      <c r="B1271" t="s">
        <v>1082</v>
      </c>
      <c r="C1271">
        <v>15</v>
      </c>
      <c r="D1271">
        <v>837</v>
      </c>
      <c r="E1271" s="15">
        <v>1.74</v>
      </c>
      <c r="F1271" s="6">
        <f t="shared" ref="F1271:F1331" si="759">AVERAGE(E1264:E1271)</f>
        <v>2.5921249999999998</v>
      </c>
      <c r="G1271">
        <f t="shared" si="741"/>
        <v>8</v>
      </c>
      <c r="H1271">
        <f t="shared" si="749"/>
        <v>232</v>
      </c>
      <c r="I1271" s="5">
        <f t="shared" si="740"/>
        <v>675.90700000000004</v>
      </c>
      <c r="J1271" s="7">
        <f t="shared" si="751"/>
        <v>0</v>
      </c>
      <c r="K1271" t="str">
        <f t="shared" si="750"/>
        <v/>
      </c>
      <c r="M1271" s="20" t="str">
        <f t="shared" si="742"/>
        <v/>
      </c>
      <c r="N1271" s="20" t="str">
        <f>IF($G1271=3,SUM($D1269:D1271),"")</f>
        <v/>
      </c>
      <c r="O1271" s="20" t="str">
        <f t="shared" si="743"/>
        <v/>
      </c>
      <c r="P1271" s="20" t="str">
        <f t="shared" si="744"/>
        <v/>
      </c>
      <c r="Q1271" s="20" t="str">
        <f t="shared" si="745"/>
        <v/>
      </c>
      <c r="R1271" s="20" t="str">
        <f t="shared" si="746"/>
        <v/>
      </c>
      <c r="S1271" s="20">
        <f t="shared" si="747"/>
        <v>10820</v>
      </c>
      <c r="T1271" s="20" t="str">
        <f t="shared" si="748"/>
        <v/>
      </c>
      <c r="W1271" s="5"/>
      <c r="X1271" s="7"/>
      <c r="Z1271" s="1"/>
      <c r="AA1271" s="1"/>
      <c r="AB1271" s="5"/>
      <c r="AC1271" s="5"/>
      <c r="AD1271" s="1"/>
    </row>
    <row r="1272" spans="1:31" x14ac:dyDescent="0.25">
      <c r="A1272" t="s">
        <v>131</v>
      </c>
      <c r="B1272" t="s">
        <v>1081</v>
      </c>
      <c r="C1272">
        <v>14</v>
      </c>
      <c r="D1272">
        <v>995</v>
      </c>
      <c r="E1272" s="15">
        <v>2</v>
      </c>
      <c r="F1272" s="6">
        <f t="shared" ref="F1272:F1332" si="760">AVERAGE(E1264:E1272)</f>
        <v>2.5263333333333331</v>
      </c>
      <c r="G1272">
        <f t="shared" si="741"/>
        <v>9</v>
      </c>
      <c r="H1272">
        <f t="shared" si="749"/>
        <v>246</v>
      </c>
      <c r="I1272" s="5">
        <f t="shared" si="740"/>
        <v>703.90700000000004</v>
      </c>
      <c r="J1272" s="7">
        <f t="shared" si="751"/>
        <v>0</v>
      </c>
      <c r="K1272" t="str">
        <f t="shared" si="750"/>
        <v/>
      </c>
      <c r="M1272" s="20" t="str">
        <f t="shared" si="742"/>
        <v/>
      </c>
      <c r="N1272" s="20" t="str">
        <f>IF($G1272=3,SUM($D1270:D1272),"")</f>
        <v/>
      </c>
      <c r="O1272" s="20" t="str">
        <f t="shared" si="743"/>
        <v/>
      </c>
      <c r="P1272" s="20" t="str">
        <f t="shared" si="744"/>
        <v/>
      </c>
      <c r="Q1272" s="20" t="str">
        <f t="shared" si="745"/>
        <v/>
      </c>
      <c r="R1272" s="20" t="str">
        <f t="shared" si="746"/>
        <v/>
      </c>
      <c r="S1272" s="20" t="str">
        <f t="shared" si="747"/>
        <v/>
      </c>
      <c r="T1272" s="20">
        <f t="shared" si="748"/>
        <v>11815</v>
      </c>
      <c r="W1272" s="5"/>
      <c r="X1272" s="7"/>
      <c r="Z1272" s="1"/>
      <c r="AA1272" s="1"/>
      <c r="AB1272" s="5"/>
      <c r="AC1272" s="5"/>
      <c r="AD1272" s="1"/>
    </row>
    <row r="1273" spans="1:31" x14ac:dyDescent="0.25">
      <c r="A1273" t="s">
        <v>131</v>
      </c>
      <c r="B1273" t="s">
        <v>1956</v>
      </c>
      <c r="C1273">
        <v>12</v>
      </c>
      <c r="D1273">
        <v>397</v>
      </c>
      <c r="E1273" s="15">
        <v>1.5149999999999999</v>
      </c>
      <c r="F1273" s="6">
        <f t="shared" ref="F1273:F1333" si="761">AVERAGE(E1264:E1273)</f>
        <v>2.4251999999999998</v>
      </c>
      <c r="G1273">
        <f t="shared" si="741"/>
        <v>10</v>
      </c>
      <c r="H1273">
        <f>IF(G1272&gt;G1273,C1273,C1273+H1272)</f>
        <v>258</v>
      </c>
      <c r="I1273" s="5">
        <f t="shared" si="740"/>
        <v>722.08699999999999</v>
      </c>
      <c r="J1273" s="7">
        <f t="shared" si="751"/>
        <v>2.7987868217054261</v>
      </c>
      <c r="K1273">
        <f t="shared" si="750"/>
        <v>12212</v>
      </c>
      <c r="M1273" s="20" t="str">
        <f t="shared" si="742"/>
        <v/>
      </c>
      <c r="N1273" s="20" t="str">
        <f>IF($G1273=3,SUM($D1271:D1273),"")</f>
        <v/>
      </c>
      <c r="O1273" s="20" t="str">
        <f t="shared" si="743"/>
        <v/>
      </c>
      <c r="P1273" s="20" t="str">
        <f t="shared" si="744"/>
        <v/>
      </c>
      <c r="Q1273" s="20" t="str">
        <f t="shared" si="745"/>
        <v/>
      </c>
      <c r="R1273" s="20" t="str">
        <f t="shared" si="746"/>
        <v/>
      </c>
      <c r="S1273" s="20" t="str">
        <f t="shared" si="747"/>
        <v/>
      </c>
      <c r="T1273" s="20" t="str">
        <f t="shared" si="748"/>
        <v/>
      </c>
      <c r="W1273" s="5"/>
      <c r="X1273" s="7"/>
      <c r="Z1273" s="1"/>
      <c r="AA1273" s="1"/>
      <c r="AB1273" s="5"/>
      <c r="AC1273" s="5"/>
      <c r="AD1273" s="1"/>
    </row>
    <row r="1274" spans="1:31" x14ac:dyDescent="0.25">
      <c r="A1274" t="s">
        <v>78</v>
      </c>
      <c r="B1274" t="s">
        <v>746</v>
      </c>
      <c r="C1274">
        <v>92</v>
      </c>
      <c r="D1274">
        <v>3366</v>
      </c>
      <c r="E1274" s="15">
        <v>3.0710000000000002</v>
      </c>
      <c r="F1274" s="6">
        <f t="shared" si="752"/>
        <v>3.0710000000000002</v>
      </c>
      <c r="G1274">
        <f t="shared" si="741"/>
        <v>1</v>
      </c>
      <c r="H1274">
        <f t="shared" si="749"/>
        <v>92</v>
      </c>
      <c r="I1274" s="5">
        <f t="shared" si="740"/>
        <v>282.53200000000004</v>
      </c>
      <c r="J1274" s="7">
        <f t="shared" si="751"/>
        <v>0</v>
      </c>
      <c r="K1274" t="str">
        <f t="shared" si="750"/>
        <v/>
      </c>
      <c r="M1274" s="20" t="str">
        <f t="shared" si="742"/>
        <v/>
      </c>
      <c r="N1274" s="20" t="str">
        <f>IF($G1274=3,SUM($D1272:D1274),"")</f>
        <v/>
      </c>
      <c r="O1274" s="20" t="str">
        <f t="shared" si="743"/>
        <v/>
      </c>
      <c r="P1274" s="20" t="str">
        <f t="shared" si="744"/>
        <v/>
      </c>
      <c r="Q1274" s="20" t="str">
        <f t="shared" si="745"/>
        <v/>
      </c>
      <c r="R1274" s="20" t="str">
        <f t="shared" si="746"/>
        <v/>
      </c>
      <c r="S1274" s="20" t="str">
        <f t="shared" si="747"/>
        <v/>
      </c>
      <c r="T1274" s="20" t="str">
        <f t="shared" si="748"/>
        <v/>
      </c>
      <c r="W1274" s="5"/>
      <c r="X1274" s="7"/>
      <c r="Z1274" s="1"/>
      <c r="AA1274" s="1"/>
      <c r="AB1274" s="5"/>
      <c r="AC1274" s="5"/>
      <c r="AD1274" s="1"/>
    </row>
    <row r="1275" spans="1:31" x14ac:dyDescent="0.25">
      <c r="A1275" t="s">
        <v>78</v>
      </c>
      <c r="B1275" t="s">
        <v>747</v>
      </c>
      <c r="C1275">
        <v>83</v>
      </c>
      <c r="D1275">
        <v>3654</v>
      </c>
      <c r="E1275" s="15">
        <v>2.7519999999999998</v>
      </c>
      <c r="F1275" s="6">
        <f t="shared" si="753"/>
        <v>2.9115000000000002</v>
      </c>
      <c r="G1275">
        <f t="shared" si="741"/>
        <v>2</v>
      </c>
      <c r="H1275">
        <f t="shared" si="749"/>
        <v>175</v>
      </c>
      <c r="I1275" s="5">
        <f t="shared" si="740"/>
        <v>510.94799999999998</v>
      </c>
      <c r="J1275" s="7">
        <f t="shared" si="751"/>
        <v>0</v>
      </c>
      <c r="K1275" t="str">
        <f t="shared" si="750"/>
        <v/>
      </c>
      <c r="M1275" s="20">
        <f t="shared" si="742"/>
        <v>7020</v>
      </c>
      <c r="N1275" s="20" t="str">
        <f>IF($G1275=3,SUM($D1273:D1275),"")</f>
        <v/>
      </c>
      <c r="O1275" s="20" t="str">
        <f t="shared" si="743"/>
        <v/>
      </c>
      <c r="P1275" s="20" t="str">
        <f t="shared" si="744"/>
        <v/>
      </c>
      <c r="Q1275" s="20" t="str">
        <f t="shared" si="745"/>
        <v/>
      </c>
      <c r="R1275" s="20" t="str">
        <f t="shared" si="746"/>
        <v/>
      </c>
      <c r="S1275" s="20" t="str">
        <f t="shared" si="747"/>
        <v/>
      </c>
      <c r="T1275" s="20" t="str">
        <f t="shared" si="748"/>
        <v/>
      </c>
      <c r="W1275" s="5"/>
      <c r="X1275" s="7"/>
      <c r="Z1275" s="1"/>
      <c r="AA1275" s="1"/>
      <c r="AB1275" s="5"/>
      <c r="AC1275" s="5"/>
      <c r="AD1275" s="1"/>
    </row>
    <row r="1276" spans="1:31" x14ac:dyDescent="0.25">
      <c r="A1276" t="s">
        <v>78</v>
      </c>
      <c r="B1276" t="s">
        <v>749</v>
      </c>
      <c r="C1276">
        <v>62</v>
      </c>
      <c r="D1276">
        <v>2438</v>
      </c>
      <c r="E1276" s="15">
        <v>3.427</v>
      </c>
      <c r="F1276" s="6">
        <f t="shared" si="754"/>
        <v>3.0833333333333335</v>
      </c>
      <c r="G1276">
        <f t="shared" si="741"/>
        <v>3</v>
      </c>
      <c r="H1276">
        <f t="shared" si="749"/>
        <v>237</v>
      </c>
      <c r="I1276" s="5">
        <f t="shared" si="740"/>
        <v>723.42200000000003</v>
      </c>
      <c r="J1276" s="7">
        <f t="shared" si="751"/>
        <v>0</v>
      </c>
      <c r="K1276" t="str">
        <f t="shared" si="750"/>
        <v/>
      </c>
      <c r="M1276" s="20" t="str">
        <f t="shared" si="742"/>
        <v/>
      </c>
      <c r="N1276" s="20">
        <f>IF($G1276=3,SUM($D1274:D1276),"")</f>
        <v>9458</v>
      </c>
      <c r="O1276" s="20" t="str">
        <f t="shared" si="743"/>
        <v/>
      </c>
      <c r="P1276" s="20" t="str">
        <f t="shared" si="744"/>
        <v/>
      </c>
      <c r="Q1276" s="20" t="str">
        <f t="shared" si="745"/>
        <v/>
      </c>
      <c r="R1276" s="20" t="str">
        <f t="shared" si="746"/>
        <v/>
      </c>
      <c r="S1276" s="20" t="str">
        <f t="shared" si="747"/>
        <v/>
      </c>
      <c r="T1276" s="20" t="str">
        <f t="shared" si="748"/>
        <v/>
      </c>
      <c r="W1276" s="5"/>
      <c r="X1276" s="7"/>
      <c r="Z1276" s="1"/>
      <c r="AA1276" s="1"/>
      <c r="AB1276" s="5"/>
      <c r="AC1276" s="5"/>
      <c r="AD1276" s="1"/>
    </row>
    <row r="1277" spans="1:31" x14ac:dyDescent="0.25">
      <c r="A1277" t="s">
        <v>78</v>
      </c>
      <c r="B1277" t="s">
        <v>750</v>
      </c>
      <c r="C1277">
        <v>53</v>
      </c>
      <c r="D1277">
        <v>2699</v>
      </c>
      <c r="E1277" s="15">
        <v>2.5419999999999998</v>
      </c>
      <c r="F1277" s="6">
        <f t="shared" si="755"/>
        <v>2.948</v>
      </c>
      <c r="G1277">
        <f t="shared" si="741"/>
        <v>4</v>
      </c>
      <c r="H1277">
        <f t="shared" si="749"/>
        <v>290</v>
      </c>
      <c r="I1277" s="5">
        <f t="shared" si="740"/>
        <v>858.14800000000002</v>
      </c>
      <c r="J1277" s="7">
        <f t="shared" si="751"/>
        <v>0</v>
      </c>
      <c r="K1277" t="str">
        <f t="shared" si="750"/>
        <v/>
      </c>
      <c r="M1277" s="20" t="str">
        <f t="shared" si="742"/>
        <v/>
      </c>
      <c r="N1277" s="20" t="str">
        <f>IF($G1277=3,SUM($D1275:D1277),"")</f>
        <v/>
      </c>
      <c r="O1277" s="20">
        <f t="shared" si="743"/>
        <v>12157</v>
      </c>
      <c r="P1277" s="20" t="str">
        <f t="shared" si="744"/>
        <v/>
      </c>
      <c r="Q1277" s="20" t="str">
        <f t="shared" si="745"/>
        <v/>
      </c>
      <c r="R1277" s="20" t="str">
        <f t="shared" si="746"/>
        <v/>
      </c>
      <c r="S1277" s="20" t="str">
        <f t="shared" si="747"/>
        <v/>
      </c>
      <c r="T1277" s="20" t="str">
        <f t="shared" si="748"/>
        <v/>
      </c>
      <c r="W1277" s="5"/>
      <c r="X1277" s="7"/>
      <c r="Z1277" s="1"/>
      <c r="AA1277" s="1"/>
      <c r="AB1277" s="5"/>
      <c r="AC1277" s="5"/>
      <c r="AD1277" s="1"/>
    </row>
    <row r="1278" spans="1:31" x14ac:dyDescent="0.25">
      <c r="A1278" t="s">
        <v>78</v>
      </c>
      <c r="B1278" t="s">
        <v>748</v>
      </c>
      <c r="C1278">
        <v>48</v>
      </c>
      <c r="D1278">
        <v>1654</v>
      </c>
      <c r="E1278" s="15">
        <v>2.2360000000000002</v>
      </c>
      <c r="F1278" s="6">
        <f t="shared" si="756"/>
        <v>2.8056000000000001</v>
      </c>
      <c r="G1278">
        <f t="shared" si="741"/>
        <v>5</v>
      </c>
      <c r="H1278">
        <f t="shared" si="749"/>
        <v>338</v>
      </c>
      <c r="I1278" s="5">
        <f t="shared" si="740"/>
        <v>965.476</v>
      </c>
      <c r="J1278" s="7">
        <f t="shared" si="751"/>
        <v>0</v>
      </c>
      <c r="K1278" t="str">
        <f t="shared" si="750"/>
        <v/>
      </c>
      <c r="M1278" s="20" t="str">
        <f t="shared" si="742"/>
        <v/>
      </c>
      <c r="N1278" s="20" t="str">
        <f>IF($G1278=3,SUM($D1276:D1278),"")</f>
        <v/>
      </c>
      <c r="O1278" s="20" t="str">
        <f t="shared" si="743"/>
        <v/>
      </c>
      <c r="P1278" s="20">
        <f t="shared" si="744"/>
        <v>6791</v>
      </c>
      <c r="Q1278" s="20" t="str">
        <f t="shared" si="745"/>
        <v/>
      </c>
      <c r="R1278" s="20" t="str">
        <f t="shared" si="746"/>
        <v/>
      </c>
      <c r="S1278" s="20" t="str">
        <f t="shared" si="747"/>
        <v/>
      </c>
      <c r="T1278" s="20" t="str">
        <f t="shared" si="748"/>
        <v/>
      </c>
      <c r="W1278" s="5"/>
      <c r="X1278" s="7"/>
      <c r="Z1278" s="5"/>
      <c r="AA1278" s="1"/>
      <c r="AB1278" s="5"/>
      <c r="AC1278" s="5"/>
      <c r="AD1278" s="1"/>
      <c r="AE1278" s="5"/>
    </row>
    <row r="1279" spans="1:31" x14ac:dyDescent="0.25">
      <c r="A1279" t="s">
        <v>78</v>
      </c>
      <c r="B1279" t="s">
        <v>751</v>
      </c>
      <c r="C1279">
        <v>31</v>
      </c>
      <c r="D1279">
        <v>1145</v>
      </c>
      <c r="E1279" s="15">
        <v>1.458</v>
      </c>
      <c r="F1279" s="6">
        <f t="shared" si="757"/>
        <v>2.581</v>
      </c>
      <c r="G1279">
        <f t="shared" si="741"/>
        <v>6</v>
      </c>
      <c r="H1279">
        <f t="shared" si="749"/>
        <v>369</v>
      </c>
      <c r="I1279" s="5">
        <f t="shared" si="740"/>
        <v>1010.674</v>
      </c>
      <c r="J1279" s="7">
        <f t="shared" si="751"/>
        <v>0</v>
      </c>
      <c r="K1279" t="str">
        <f t="shared" si="750"/>
        <v/>
      </c>
      <c r="M1279" s="20" t="str">
        <f t="shared" si="742"/>
        <v/>
      </c>
      <c r="N1279" s="20" t="str">
        <f>IF($G1279=3,SUM($D1277:D1279),"")</f>
        <v/>
      </c>
      <c r="O1279" s="20" t="str">
        <f t="shared" si="743"/>
        <v/>
      </c>
      <c r="P1279" s="20" t="str">
        <f t="shared" si="744"/>
        <v/>
      </c>
      <c r="Q1279" s="20">
        <f t="shared" si="745"/>
        <v>14956</v>
      </c>
      <c r="R1279" s="20" t="str">
        <f t="shared" si="746"/>
        <v/>
      </c>
      <c r="S1279" s="20" t="str">
        <f t="shared" si="747"/>
        <v/>
      </c>
      <c r="T1279" s="20" t="str">
        <f t="shared" si="748"/>
        <v/>
      </c>
      <c r="W1279" s="5"/>
      <c r="X1279" s="7"/>
      <c r="Z1279" s="1"/>
      <c r="AA1279" s="1"/>
      <c r="AB1279" s="5"/>
      <c r="AC1279" s="5"/>
      <c r="AD1279" s="1"/>
    </row>
    <row r="1280" spans="1:31" x14ac:dyDescent="0.25">
      <c r="A1280" t="s">
        <v>78</v>
      </c>
      <c r="B1280" t="s">
        <v>752</v>
      </c>
      <c r="C1280">
        <v>28</v>
      </c>
      <c r="D1280">
        <v>1092</v>
      </c>
      <c r="E1280" s="15">
        <v>3.0369999999999999</v>
      </c>
      <c r="F1280" s="6">
        <f t="shared" si="758"/>
        <v>2.6461428571428569</v>
      </c>
      <c r="G1280">
        <f t="shared" si="741"/>
        <v>7</v>
      </c>
      <c r="H1280">
        <f t="shared" si="749"/>
        <v>397</v>
      </c>
      <c r="I1280" s="5">
        <f t="shared" si="740"/>
        <v>1095.71</v>
      </c>
      <c r="J1280" s="7">
        <f t="shared" si="751"/>
        <v>0</v>
      </c>
      <c r="K1280" t="str">
        <f t="shared" si="750"/>
        <v/>
      </c>
      <c r="M1280" s="20" t="str">
        <f t="shared" si="742"/>
        <v/>
      </c>
      <c r="N1280" s="20" t="str">
        <f>IF($G1280=3,SUM($D1278:D1280),"")</f>
        <v/>
      </c>
      <c r="O1280" s="20" t="str">
        <f t="shared" si="743"/>
        <v/>
      </c>
      <c r="P1280" s="20" t="str">
        <f t="shared" si="744"/>
        <v/>
      </c>
      <c r="Q1280" s="20" t="str">
        <f t="shared" si="745"/>
        <v/>
      </c>
      <c r="R1280" s="20">
        <f t="shared" si="746"/>
        <v>16048</v>
      </c>
      <c r="S1280" s="20" t="str">
        <f t="shared" si="747"/>
        <v/>
      </c>
      <c r="T1280" s="20" t="str">
        <f t="shared" si="748"/>
        <v/>
      </c>
      <c r="W1280" s="5"/>
      <c r="X1280" s="7"/>
      <c r="Z1280" s="1"/>
      <c r="AA1280" s="1"/>
      <c r="AB1280" s="5"/>
      <c r="AC1280" s="5"/>
      <c r="AD1280" s="1"/>
    </row>
    <row r="1281" spans="1:31" x14ac:dyDescent="0.25">
      <c r="A1281" t="s">
        <v>78</v>
      </c>
      <c r="B1281" t="s">
        <v>753</v>
      </c>
      <c r="C1281">
        <v>21</v>
      </c>
      <c r="D1281">
        <v>765</v>
      </c>
      <c r="E1281" s="15">
        <v>1.4770000000000001</v>
      </c>
      <c r="F1281" s="6">
        <f t="shared" si="759"/>
        <v>2.5</v>
      </c>
      <c r="G1281">
        <f t="shared" si="741"/>
        <v>8</v>
      </c>
      <c r="H1281">
        <f t="shared" si="749"/>
        <v>418</v>
      </c>
      <c r="I1281" s="5">
        <f t="shared" si="740"/>
        <v>1126.7270000000001</v>
      </c>
      <c r="J1281" s="7">
        <f t="shared" si="751"/>
        <v>0</v>
      </c>
      <c r="K1281" t="str">
        <f t="shared" si="750"/>
        <v/>
      </c>
      <c r="M1281" s="20" t="str">
        <f t="shared" si="742"/>
        <v/>
      </c>
      <c r="N1281" s="20" t="str">
        <f>IF($G1281=3,SUM($D1279:D1281),"")</f>
        <v/>
      </c>
      <c r="O1281" s="20" t="str">
        <f t="shared" si="743"/>
        <v/>
      </c>
      <c r="P1281" s="20" t="str">
        <f t="shared" si="744"/>
        <v/>
      </c>
      <c r="Q1281" s="20" t="str">
        <f t="shared" si="745"/>
        <v/>
      </c>
      <c r="R1281" s="20" t="str">
        <f t="shared" si="746"/>
        <v/>
      </c>
      <c r="S1281" s="20">
        <f t="shared" si="747"/>
        <v>16813</v>
      </c>
      <c r="T1281" s="20" t="str">
        <f t="shared" si="748"/>
        <v/>
      </c>
      <c r="W1281" s="5"/>
      <c r="X1281" s="7"/>
      <c r="Z1281" s="1"/>
      <c r="AA1281" s="1"/>
      <c r="AB1281" s="5"/>
      <c r="AC1281" s="5"/>
      <c r="AD1281" s="1"/>
    </row>
    <row r="1282" spans="1:31" x14ac:dyDescent="0.25">
      <c r="A1282" t="s">
        <v>78</v>
      </c>
      <c r="B1282" t="s">
        <v>1279</v>
      </c>
      <c r="C1282">
        <v>11</v>
      </c>
      <c r="D1282">
        <v>465</v>
      </c>
      <c r="E1282" s="15">
        <v>2.3050000000000002</v>
      </c>
      <c r="F1282" s="6">
        <f t="shared" si="760"/>
        <v>2.4783333333333335</v>
      </c>
      <c r="G1282">
        <f t="shared" si="741"/>
        <v>9</v>
      </c>
      <c r="H1282">
        <f t="shared" si="749"/>
        <v>429</v>
      </c>
      <c r="I1282" s="5">
        <f t="shared" ref="I1282:I1345" si="762">IF(G1281&gt;G1282,E1282*C1282,E1282*C1282+I1281)</f>
        <v>1152.0820000000001</v>
      </c>
      <c r="J1282" s="7">
        <f t="shared" si="751"/>
        <v>0</v>
      </c>
      <c r="K1282" t="str">
        <f t="shared" si="750"/>
        <v/>
      </c>
      <c r="M1282" s="20" t="str">
        <f t="shared" si="742"/>
        <v/>
      </c>
      <c r="N1282" s="20" t="str">
        <f>IF($G1282=3,SUM($D1280:D1282),"")</f>
        <v/>
      </c>
      <c r="O1282" s="20" t="str">
        <f t="shared" si="743"/>
        <v/>
      </c>
      <c r="P1282" s="20" t="str">
        <f t="shared" si="744"/>
        <v/>
      </c>
      <c r="Q1282" s="20" t="str">
        <f t="shared" si="745"/>
        <v/>
      </c>
      <c r="R1282" s="20" t="str">
        <f t="shared" si="746"/>
        <v/>
      </c>
      <c r="S1282" s="20" t="str">
        <f t="shared" si="747"/>
        <v/>
      </c>
      <c r="T1282" s="20">
        <f t="shared" si="748"/>
        <v>17278</v>
      </c>
      <c r="W1282" s="5"/>
      <c r="X1282" s="7"/>
      <c r="Z1282" s="1"/>
      <c r="AA1282" s="1"/>
      <c r="AB1282" s="5"/>
      <c r="AC1282" s="5"/>
      <c r="AD1282" s="1"/>
    </row>
    <row r="1283" spans="1:31" x14ac:dyDescent="0.25">
      <c r="A1283" t="s">
        <v>78</v>
      </c>
      <c r="B1283" t="s">
        <v>754</v>
      </c>
      <c r="C1283">
        <v>8</v>
      </c>
      <c r="D1283">
        <v>344</v>
      </c>
      <c r="E1283" s="15">
        <v>1.18</v>
      </c>
      <c r="F1283" s="6">
        <f t="shared" si="761"/>
        <v>2.3485</v>
      </c>
      <c r="G1283">
        <f t="shared" si="741"/>
        <v>10</v>
      </c>
      <c r="H1283">
        <f t="shared" si="749"/>
        <v>437</v>
      </c>
      <c r="I1283" s="5">
        <f t="shared" si="762"/>
        <v>1161.5220000000002</v>
      </c>
      <c r="J1283" s="7">
        <f t="shared" si="751"/>
        <v>2.6579450800915336</v>
      </c>
      <c r="K1283">
        <f t="shared" si="750"/>
        <v>17622</v>
      </c>
      <c r="M1283" s="20" t="str">
        <f t="shared" si="742"/>
        <v/>
      </c>
      <c r="N1283" s="20" t="str">
        <f>IF($G1283=3,SUM($D1281:D1283),"")</f>
        <v/>
      </c>
      <c r="O1283" s="20" t="str">
        <f t="shared" si="743"/>
        <v/>
      </c>
      <c r="P1283" s="20" t="str">
        <f t="shared" si="744"/>
        <v/>
      </c>
      <c r="Q1283" s="20" t="str">
        <f t="shared" si="745"/>
        <v/>
      </c>
      <c r="R1283" s="20" t="str">
        <f t="shared" si="746"/>
        <v/>
      </c>
      <c r="S1283" s="20" t="str">
        <f t="shared" si="747"/>
        <v/>
      </c>
      <c r="T1283" s="20" t="str">
        <f t="shared" si="748"/>
        <v/>
      </c>
      <c r="W1283" s="5"/>
      <c r="X1283" s="7"/>
      <c r="Z1283" s="1"/>
      <c r="AA1283" s="1"/>
      <c r="AB1283" s="5"/>
      <c r="AC1283" s="5"/>
      <c r="AD1283" s="1"/>
    </row>
    <row r="1284" spans="1:31" x14ac:dyDescent="0.25">
      <c r="A1284" t="s">
        <v>110</v>
      </c>
      <c r="B1284" t="s">
        <v>716</v>
      </c>
      <c r="C1284">
        <v>161</v>
      </c>
      <c r="D1284">
        <v>9224</v>
      </c>
      <c r="E1284" s="15">
        <v>4.9660000000000002</v>
      </c>
      <c r="F1284" s="6">
        <f t="shared" si="752"/>
        <v>4.9660000000000002</v>
      </c>
      <c r="G1284">
        <f t="shared" ref="G1284:G1347" si="763">IF(A1284=A1283,G1283+1,1)</f>
        <v>1</v>
      </c>
      <c r="H1284">
        <f t="shared" si="749"/>
        <v>161</v>
      </c>
      <c r="I1284" s="5">
        <f t="shared" si="762"/>
        <v>799.52600000000007</v>
      </c>
      <c r="J1284" s="7">
        <f t="shared" si="751"/>
        <v>0</v>
      </c>
      <c r="K1284" t="str">
        <f t="shared" si="750"/>
        <v/>
      </c>
      <c r="M1284" s="20" t="str">
        <f t="shared" ref="M1284:M1347" si="764">IF($G1284=2,SUM($D1283:$D1284),"")</f>
        <v/>
      </c>
      <c r="N1284" s="20" t="str">
        <f>IF($G1284=3,SUM($D1282:D1284),"")</f>
        <v/>
      </c>
      <c r="O1284" s="20" t="str">
        <f t="shared" si="743"/>
        <v/>
      </c>
      <c r="P1284" s="20" t="str">
        <f t="shared" si="744"/>
        <v/>
      </c>
      <c r="Q1284" s="20" t="str">
        <f t="shared" si="745"/>
        <v/>
      </c>
      <c r="R1284" s="20" t="str">
        <f t="shared" si="746"/>
        <v/>
      </c>
      <c r="S1284" s="20" t="str">
        <f t="shared" si="747"/>
        <v/>
      </c>
      <c r="T1284" s="20" t="str">
        <f t="shared" si="748"/>
        <v/>
      </c>
      <c r="W1284" s="5"/>
      <c r="X1284" s="7"/>
      <c r="Z1284" s="1"/>
      <c r="AA1284" s="1"/>
      <c r="AB1284" s="5"/>
      <c r="AC1284" s="5"/>
      <c r="AD1284" s="1"/>
    </row>
    <row r="1285" spans="1:31" x14ac:dyDescent="0.25">
      <c r="A1285" t="s">
        <v>110</v>
      </c>
      <c r="B1285" t="s">
        <v>719</v>
      </c>
      <c r="C1285">
        <v>46</v>
      </c>
      <c r="D1285">
        <v>2410</v>
      </c>
      <c r="E1285" s="15">
        <v>3.2320000000000002</v>
      </c>
      <c r="F1285" s="6">
        <f t="shared" si="753"/>
        <v>4.0990000000000002</v>
      </c>
      <c r="G1285">
        <f t="shared" si="763"/>
        <v>2</v>
      </c>
      <c r="H1285">
        <f t="shared" si="749"/>
        <v>207</v>
      </c>
      <c r="I1285" s="5">
        <f t="shared" si="762"/>
        <v>948.19800000000009</v>
      </c>
      <c r="J1285" s="7">
        <f t="shared" si="751"/>
        <v>0</v>
      </c>
      <c r="K1285" t="str">
        <f t="shared" si="750"/>
        <v/>
      </c>
      <c r="M1285" s="20">
        <f t="shared" si="764"/>
        <v>11634</v>
      </c>
      <c r="N1285" s="20" t="str">
        <f>IF($G1285=3,SUM($D1283:D1285),"")</f>
        <v/>
      </c>
      <c r="O1285" s="20" t="str">
        <f t="shared" si="743"/>
        <v/>
      </c>
      <c r="P1285" s="20" t="str">
        <f t="shared" si="744"/>
        <v/>
      </c>
      <c r="Q1285" s="20" t="str">
        <f t="shared" si="745"/>
        <v/>
      </c>
      <c r="R1285" s="20" t="str">
        <f t="shared" si="746"/>
        <v/>
      </c>
      <c r="S1285" s="20" t="str">
        <f t="shared" si="747"/>
        <v/>
      </c>
      <c r="T1285" s="20" t="str">
        <f t="shared" si="748"/>
        <v/>
      </c>
      <c r="W1285" s="5"/>
      <c r="X1285" s="7"/>
      <c r="Z1285" s="1"/>
      <c r="AA1285" s="1"/>
      <c r="AB1285" s="5"/>
      <c r="AC1285" s="5"/>
      <c r="AD1285" s="1"/>
    </row>
    <row r="1286" spans="1:31" x14ac:dyDescent="0.25">
      <c r="A1286" t="s">
        <v>110</v>
      </c>
      <c r="B1286" t="s">
        <v>485</v>
      </c>
      <c r="C1286">
        <v>24</v>
      </c>
      <c r="D1286">
        <v>1644</v>
      </c>
      <c r="E1286" s="15">
        <v>3.2789999999999999</v>
      </c>
      <c r="F1286" s="6">
        <f t="shared" si="754"/>
        <v>3.8256666666666668</v>
      </c>
      <c r="G1286">
        <f t="shared" si="763"/>
        <v>3</v>
      </c>
      <c r="H1286">
        <f t="shared" si="749"/>
        <v>231</v>
      </c>
      <c r="I1286" s="5">
        <f t="shared" si="762"/>
        <v>1026.894</v>
      </c>
      <c r="J1286" s="7">
        <f t="shared" si="751"/>
        <v>0</v>
      </c>
      <c r="K1286" t="str">
        <f t="shared" si="750"/>
        <v/>
      </c>
      <c r="M1286" s="20" t="str">
        <f t="shared" si="764"/>
        <v/>
      </c>
      <c r="N1286" s="20">
        <f>IF($G1286=3,SUM($D1284:D1286),"")</f>
        <v>13278</v>
      </c>
      <c r="O1286" s="20" t="str">
        <f t="shared" ref="O1286:O1349" si="765">IF(G1286=4,SUM(D1283:D1286),"")</f>
        <v/>
      </c>
      <c r="P1286" s="20" t="str">
        <f t="shared" si="744"/>
        <v/>
      </c>
      <c r="Q1286" s="20" t="str">
        <f t="shared" si="745"/>
        <v/>
      </c>
      <c r="R1286" s="20" t="str">
        <f t="shared" si="746"/>
        <v/>
      </c>
      <c r="S1286" s="20" t="str">
        <f t="shared" si="747"/>
        <v/>
      </c>
      <c r="T1286" s="20" t="str">
        <f t="shared" si="748"/>
        <v/>
      </c>
      <c r="W1286" s="5"/>
      <c r="X1286" s="7"/>
      <c r="Z1286" s="1"/>
      <c r="AA1286" s="1"/>
      <c r="AB1286" s="5"/>
      <c r="AC1286" s="5"/>
      <c r="AD1286" s="1"/>
    </row>
    <row r="1287" spans="1:31" x14ac:dyDescent="0.25">
      <c r="A1287" t="s">
        <v>110</v>
      </c>
      <c r="B1287" t="s">
        <v>958</v>
      </c>
      <c r="C1287">
        <v>23</v>
      </c>
      <c r="D1287">
        <v>1514</v>
      </c>
      <c r="E1287" s="15">
        <v>2.4860000000000002</v>
      </c>
      <c r="F1287" s="6">
        <f t="shared" si="755"/>
        <v>3.4907500000000002</v>
      </c>
      <c r="G1287">
        <f t="shared" si="763"/>
        <v>4</v>
      </c>
      <c r="H1287">
        <f t="shared" si="749"/>
        <v>254</v>
      </c>
      <c r="I1287" s="5">
        <f t="shared" si="762"/>
        <v>1084.0720000000001</v>
      </c>
      <c r="J1287" s="7">
        <f t="shared" si="751"/>
        <v>0</v>
      </c>
      <c r="K1287" t="str">
        <f t="shared" si="750"/>
        <v/>
      </c>
      <c r="M1287" s="20" t="str">
        <f t="shared" si="764"/>
        <v/>
      </c>
      <c r="N1287" s="20" t="str">
        <f>IF($G1287=3,SUM($D1285:D1287),"")</f>
        <v/>
      </c>
      <c r="O1287" s="20">
        <f t="shared" si="765"/>
        <v>14792</v>
      </c>
      <c r="P1287" s="20" t="str">
        <f t="shared" ref="P1287:P1350" si="766">IF($G1287=5,SUM($D1285:$D1287),"")</f>
        <v/>
      </c>
      <c r="Q1287" s="20" t="str">
        <f t="shared" si="745"/>
        <v/>
      </c>
      <c r="R1287" s="20" t="str">
        <f t="shared" si="746"/>
        <v/>
      </c>
      <c r="S1287" s="20" t="str">
        <f t="shared" si="747"/>
        <v/>
      </c>
      <c r="T1287" s="20" t="str">
        <f t="shared" si="748"/>
        <v/>
      </c>
      <c r="W1287" s="5"/>
      <c r="X1287" s="7"/>
      <c r="Z1287" s="1"/>
      <c r="AA1287" s="1"/>
      <c r="AB1287" s="5"/>
      <c r="AC1287" s="5"/>
      <c r="AD1287" s="1"/>
    </row>
    <row r="1288" spans="1:31" x14ac:dyDescent="0.25">
      <c r="A1288" t="s">
        <v>110</v>
      </c>
      <c r="B1288" t="s">
        <v>957</v>
      </c>
      <c r="C1288">
        <v>21</v>
      </c>
      <c r="D1288">
        <v>1050</v>
      </c>
      <c r="E1288" s="15">
        <v>2.4119999999999999</v>
      </c>
      <c r="F1288" s="6">
        <f t="shared" si="756"/>
        <v>3.2749999999999999</v>
      </c>
      <c r="G1288">
        <f t="shared" si="763"/>
        <v>5</v>
      </c>
      <c r="H1288">
        <f t="shared" si="749"/>
        <v>275</v>
      </c>
      <c r="I1288" s="5">
        <f t="shared" si="762"/>
        <v>1134.7240000000002</v>
      </c>
      <c r="J1288" s="7">
        <f t="shared" si="751"/>
        <v>0</v>
      </c>
      <c r="K1288" t="str">
        <f t="shared" si="750"/>
        <v/>
      </c>
      <c r="M1288" s="20" t="str">
        <f t="shared" si="764"/>
        <v/>
      </c>
      <c r="N1288" s="20" t="str">
        <f>IF($G1288=3,SUM($D1286:D1288),"")</f>
        <v/>
      </c>
      <c r="O1288" s="20" t="str">
        <f t="shared" si="765"/>
        <v/>
      </c>
      <c r="P1288" s="20">
        <f t="shared" si="766"/>
        <v>4208</v>
      </c>
      <c r="Q1288" s="20" t="str">
        <f t="shared" ref="Q1288:Q1351" si="767">IF($G1288=6,SUM($D1283:$D1288),"")</f>
        <v/>
      </c>
      <c r="R1288" s="20" t="str">
        <f t="shared" si="746"/>
        <v/>
      </c>
      <c r="S1288" s="20" t="str">
        <f t="shared" si="747"/>
        <v/>
      </c>
      <c r="T1288" s="20" t="str">
        <f t="shared" si="748"/>
        <v/>
      </c>
      <c r="W1288" s="5"/>
      <c r="X1288" s="7"/>
      <c r="Z1288" s="5"/>
      <c r="AA1288" s="1"/>
      <c r="AB1288" s="5"/>
      <c r="AC1288" s="5"/>
      <c r="AD1288" s="1"/>
      <c r="AE1288" s="5"/>
    </row>
    <row r="1289" spans="1:31" x14ac:dyDescent="0.25">
      <c r="A1289" t="s">
        <v>110</v>
      </c>
      <c r="B1289" t="s">
        <v>722</v>
      </c>
      <c r="C1289">
        <v>18</v>
      </c>
      <c r="D1289">
        <v>1464</v>
      </c>
      <c r="E1289" s="15">
        <v>4.1219999999999999</v>
      </c>
      <c r="F1289" s="6">
        <f t="shared" si="757"/>
        <v>3.4161666666666668</v>
      </c>
      <c r="G1289">
        <f t="shared" si="763"/>
        <v>6</v>
      </c>
      <c r="H1289">
        <f t="shared" si="749"/>
        <v>293</v>
      </c>
      <c r="I1289" s="5">
        <f t="shared" si="762"/>
        <v>1208.92</v>
      </c>
      <c r="J1289" s="7">
        <f t="shared" si="751"/>
        <v>0</v>
      </c>
      <c r="K1289" t="str">
        <f t="shared" si="750"/>
        <v/>
      </c>
      <c r="M1289" s="20" t="str">
        <f t="shared" si="764"/>
        <v/>
      </c>
      <c r="N1289" s="20" t="str">
        <f>IF($G1289=3,SUM($D1287:D1289),"")</f>
        <v/>
      </c>
      <c r="O1289" s="20" t="str">
        <f t="shared" si="765"/>
        <v/>
      </c>
      <c r="P1289" s="20" t="str">
        <f t="shared" si="766"/>
        <v/>
      </c>
      <c r="Q1289" s="20">
        <f t="shared" si="767"/>
        <v>17306</v>
      </c>
      <c r="R1289" s="20" t="str">
        <f t="shared" ref="R1289:R1352" si="768">IF($G1289=7,SUM($D1283:$D1289),"")</f>
        <v/>
      </c>
      <c r="S1289" s="20" t="str">
        <f t="shared" si="747"/>
        <v/>
      </c>
      <c r="T1289" s="20" t="str">
        <f t="shared" si="748"/>
        <v/>
      </c>
      <c r="W1289" s="5"/>
      <c r="X1289" s="7"/>
      <c r="Z1289" s="1"/>
      <c r="AA1289" s="1"/>
      <c r="AB1289" s="5"/>
      <c r="AC1289" s="5"/>
      <c r="AD1289" s="1"/>
    </row>
    <row r="1290" spans="1:31" x14ac:dyDescent="0.25">
      <c r="A1290" t="s">
        <v>110</v>
      </c>
      <c r="B1290" t="s">
        <v>960</v>
      </c>
      <c r="C1290">
        <v>16</v>
      </c>
      <c r="D1290">
        <v>786</v>
      </c>
      <c r="E1290" s="15">
        <v>2.7810000000000001</v>
      </c>
      <c r="F1290" s="6">
        <f t="shared" si="758"/>
        <v>3.3254285714285712</v>
      </c>
      <c r="G1290">
        <f t="shared" si="763"/>
        <v>7</v>
      </c>
      <c r="H1290">
        <f t="shared" si="749"/>
        <v>309</v>
      </c>
      <c r="I1290" s="5">
        <f t="shared" si="762"/>
        <v>1253.4160000000002</v>
      </c>
      <c r="J1290" s="7">
        <f t="shared" si="751"/>
        <v>0</v>
      </c>
      <c r="K1290" t="str">
        <f t="shared" si="750"/>
        <v/>
      </c>
      <c r="M1290" s="20" t="str">
        <f t="shared" si="764"/>
        <v/>
      </c>
      <c r="N1290" s="20" t="str">
        <f>IF($G1290=3,SUM($D1288:D1290),"")</f>
        <v/>
      </c>
      <c r="O1290" s="20" t="str">
        <f t="shared" si="765"/>
        <v/>
      </c>
      <c r="P1290" s="20" t="str">
        <f t="shared" si="766"/>
        <v/>
      </c>
      <c r="Q1290" s="20" t="str">
        <f t="shared" si="767"/>
        <v/>
      </c>
      <c r="R1290" s="20">
        <f t="shared" si="768"/>
        <v>18092</v>
      </c>
      <c r="S1290" s="20" t="str">
        <f t="shared" ref="S1290:S1353" si="769">IF($G1290=8,SUM($D1283:$D1290),"")</f>
        <v/>
      </c>
      <c r="T1290" s="20" t="str">
        <f t="shared" si="748"/>
        <v/>
      </c>
      <c r="W1290" s="5"/>
      <c r="X1290" s="7"/>
      <c r="Z1290" s="1"/>
      <c r="AA1290" s="1"/>
      <c r="AB1290" s="5"/>
      <c r="AC1290" s="5"/>
      <c r="AD1290" s="1"/>
    </row>
    <row r="1291" spans="1:31" x14ac:dyDescent="0.25">
      <c r="A1291" t="s">
        <v>110</v>
      </c>
      <c r="B1291" t="s">
        <v>1957</v>
      </c>
      <c r="C1291">
        <v>14</v>
      </c>
      <c r="D1291">
        <v>771</v>
      </c>
      <c r="E1291" s="15">
        <v>2.1230000000000002</v>
      </c>
      <c r="F1291" s="6">
        <f t="shared" si="759"/>
        <v>3.175125</v>
      </c>
      <c r="G1291">
        <f t="shared" si="763"/>
        <v>8</v>
      </c>
      <c r="H1291">
        <f t="shared" si="749"/>
        <v>323</v>
      </c>
      <c r="I1291" s="5">
        <f t="shared" si="762"/>
        <v>1283.1380000000001</v>
      </c>
      <c r="J1291" s="7">
        <f t="shared" si="751"/>
        <v>0</v>
      </c>
      <c r="K1291" t="str">
        <f t="shared" si="750"/>
        <v/>
      </c>
      <c r="M1291" s="20" t="str">
        <f t="shared" si="764"/>
        <v/>
      </c>
      <c r="N1291" s="20" t="str">
        <f>IF($G1291=3,SUM($D1289:D1291),"")</f>
        <v/>
      </c>
      <c r="O1291" s="20" t="str">
        <f t="shared" si="765"/>
        <v/>
      </c>
      <c r="P1291" s="20" t="str">
        <f t="shared" si="766"/>
        <v/>
      </c>
      <c r="Q1291" s="20" t="str">
        <f t="shared" si="767"/>
        <v/>
      </c>
      <c r="R1291" s="20" t="str">
        <f t="shared" si="768"/>
        <v/>
      </c>
      <c r="S1291" s="20">
        <f t="shared" si="769"/>
        <v>18863</v>
      </c>
      <c r="T1291" s="20" t="str">
        <f t="shared" ref="T1291:T1354" si="770">IF($G1291=9,SUM($D1283:$D1291),"")</f>
        <v/>
      </c>
      <c r="W1291" s="5"/>
      <c r="X1291" s="7"/>
      <c r="Z1291" s="1"/>
      <c r="AA1291" s="1"/>
      <c r="AB1291" s="5"/>
      <c r="AC1291" s="5"/>
      <c r="AD1291" s="1"/>
    </row>
    <row r="1292" spans="1:31" x14ac:dyDescent="0.25">
      <c r="A1292" t="s">
        <v>110</v>
      </c>
      <c r="B1292" t="s">
        <v>959</v>
      </c>
      <c r="C1292">
        <v>13</v>
      </c>
      <c r="D1292">
        <v>750</v>
      </c>
      <c r="E1292" s="15">
        <v>3.383</v>
      </c>
      <c r="F1292" s="6">
        <f t="shared" si="760"/>
        <v>3.1982222222222223</v>
      </c>
      <c r="G1292">
        <f t="shared" si="763"/>
        <v>9</v>
      </c>
      <c r="H1292">
        <f t="shared" si="749"/>
        <v>336</v>
      </c>
      <c r="I1292" s="5">
        <f t="shared" si="762"/>
        <v>1327.1170000000002</v>
      </c>
      <c r="J1292" s="7">
        <f t="shared" si="751"/>
        <v>0</v>
      </c>
      <c r="K1292" t="str">
        <f t="shared" si="750"/>
        <v/>
      </c>
      <c r="M1292" s="20" t="str">
        <f t="shared" si="764"/>
        <v/>
      </c>
      <c r="N1292" s="20" t="str">
        <f>IF($G1292=3,SUM($D1290:D1292),"")</f>
        <v/>
      </c>
      <c r="O1292" s="20" t="str">
        <f t="shared" si="765"/>
        <v/>
      </c>
      <c r="P1292" s="20" t="str">
        <f t="shared" si="766"/>
        <v/>
      </c>
      <c r="Q1292" s="20" t="str">
        <f t="shared" si="767"/>
        <v/>
      </c>
      <c r="R1292" s="20" t="str">
        <f t="shared" si="768"/>
        <v/>
      </c>
      <c r="S1292" s="20" t="str">
        <f t="shared" si="769"/>
        <v/>
      </c>
      <c r="T1292" s="20">
        <f t="shared" si="770"/>
        <v>19613</v>
      </c>
      <c r="W1292" s="5"/>
      <c r="X1292" s="7"/>
      <c r="Z1292" s="1"/>
      <c r="AA1292" s="1"/>
      <c r="AB1292" s="5"/>
      <c r="AC1292" s="5"/>
      <c r="AD1292" s="1"/>
    </row>
    <row r="1293" spans="1:31" x14ac:dyDescent="0.25">
      <c r="A1293" t="s">
        <v>110</v>
      </c>
      <c r="B1293" t="s">
        <v>1958</v>
      </c>
      <c r="C1293">
        <v>13</v>
      </c>
      <c r="D1293">
        <v>510</v>
      </c>
      <c r="E1293" s="15">
        <v>2.2639999999999998</v>
      </c>
      <c r="F1293" s="6">
        <f t="shared" si="761"/>
        <v>3.1048</v>
      </c>
      <c r="G1293">
        <f t="shared" si="763"/>
        <v>10</v>
      </c>
      <c r="H1293">
        <f t="shared" si="749"/>
        <v>349</v>
      </c>
      <c r="I1293" s="5">
        <f t="shared" si="762"/>
        <v>1356.5490000000002</v>
      </c>
      <c r="J1293" s="7">
        <f t="shared" si="751"/>
        <v>3.8869598853868199</v>
      </c>
      <c r="K1293">
        <f t="shared" si="750"/>
        <v>20123</v>
      </c>
      <c r="M1293" s="20" t="str">
        <f t="shared" si="764"/>
        <v/>
      </c>
      <c r="N1293" s="20" t="str">
        <f>IF($G1293=3,SUM($D1291:D1293),"")</f>
        <v/>
      </c>
      <c r="O1293" s="20" t="str">
        <f t="shared" si="765"/>
        <v/>
      </c>
      <c r="P1293" s="20" t="str">
        <f t="shared" si="766"/>
        <v/>
      </c>
      <c r="Q1293" s="20" t="str">
        <f t="shared" si="767"/>
        <v/>
      </c>
      <c r="R1293" s="20" t="str">
        <f t="shared" si="768"/>
        <v/>
      </c>
      <c r="S1293" s="20" t="str">
        <f t="shared" si="769"/>
        <v/>
      </c>
      <c r="T1293" s="20" t="str">
        <f t="shared" si="770"/>
        <v/>
      </c>
      <c r="W1293" s="5"/>
      <c r="X1293" s="7"/>
      <c r="Z1293" s="1"/>
      <c r="AA1293" s="1"/>
      <c r="AB1293" s="5"/>
      <c r="AC1293" s="5"/>
      <c r="AD1293" s="1"/>
    </row>
    <row r="1294" spans="1:31" x14ac:dyDescent="0.25">
      <c r="A1294" t="s">
        <v>155</v>
      </c>
      <c r="B1294" t="s">
        <v>1237</v>
      </c>
      <c r="C1294">
        <v>156</v>
      </c>
      <c r="D1294">
        <v>6310</v>
      </c>
      <c r="E1294" s="15">
        <v>2.61</v>
      </c>
      <c r="F1294" s="6">
        <f t="shared" si="752"/>
        <v>2.61</v>
      </c>
      <c r="G1294">
        <f t="shared" si="763"/>
        <v>1</v>
      </c>
      <c r="H1294">
        <f t="shared" si="749"/>
        <v>156</v>
      </c>
      <c r="I1294" s="5">
        <f t="shared" si="762"/>
        <v>407.15999999999997</v>
      </c>
      <c r="J1294" s="7">
        <f t="shared" si="751"/>
        <v>0</v>
      </c>
      <c r="K1294" t="str">
        <f t="shared" si="750"/>
        <v/>
      </c>
      <c r="M1294" s="20" t="str">
        <f t="shared" si="764"/>
        <v/>
      </c>
      <c r="N1294" s="20" t="str">
        <f>IF($G1294=3,SUM($D1292:D1294),"")</f>
        <v/>
      </c>
      <c r="O1294" s="20" t="str">
        <f t="shared" si="765"/>
        <v/>
      </c>
      <c r="P1294" s="20" t="str">
        <f t="shared" si="766"/>
        <v/>
      </c>
      <c r="Q1294" s="20" t="str">
        <f t="shared" si="767"/>
        <v/>
      </c>
      <c r="R1294" s="20" t="str">
        <f t="shared" si="768"/>
        <v/>
      </c>
      <c r="S1294" s="20" t="str">
        <f t="shared" si="769"/>
        <v/>
      </c>
      <c r="T1294" s="20" t="str">
        <f t="shared" si="770"/>
        <v/>
      </c>
      <c r="W1294" s="5"/>
      <c r="X1294" s="7"/>
      <c r="Z1294" s="1"/>
      <c r="AA1294" s="1"/>
      <c r="AB1294" s="5"/>
      <c r="AC1294" s="5"/>
      <c r="AD1294" s="1"/>
    </row>
    <row r="1295" spans="1:31" x14ac:dyDescent="0.25">
      <c r="A1295" t="s">
        <v>155</v>
      </c>
      <c r="B1295" t="s">
        <v>1238</v>
      </c>
      <c r="C1295">
        <v>118</v>
      </c>
      <c r="D1295">
        <v>3652</v>
      </c>
      <c r="E1295" s="15">
        <v>2.605</v>
      </c>
      <c r="F1295" s="6">
        <f t="shared" si="753"/>
        <v>2.6074999999999999</v>
      </c>
      <c r="G1295">
        <f t="shared" si="763"/>
        <v>2</v>
      </c>
      <c r="H1295">
        <f t="shared" si="749"/>
        <v>274</v>
      </c>
      <c r="I1295" s="5">
        <f t="shared" si="762"/>
        <v>714.55</v>
      </c>
      <c r="J1295" s="7">
        <f t="shared" si="751"/>
        <v>0</v>
      </c>
      <c r="K1295" t="str">
        <f t="shared" si="750"/>
        <v/>
      </c>
      <c r="M1295" s="20">
        <f t="shared" si="764"/>
        <v>9962</v>
      </c>
      <c r="N1295" s="20" t="str">
        <f>IF($G1295=3,SUM($D1293:D1295),"")</f>
        <v/>
      </c>
      <c r="O1295" s="20" t="str">
        <f t="shared" si="765"/>
        <v/>
      </c>
      <c r="P1295" s="20" t="str">
        <f t="shared" si="766"/>
        <v/>
      </c>
      <c r="Q1295" s="20" t="str">
        <f t="shared" si="767"/>
        <v/>
      </c>
      <c r="R1295" s="20" t="str">
        <f t="shared" si="768"/>
        <v/>
      </c>
      <c r="S1295" s="20" t="str">
        <f t="shared" si="769"/>
        <v/>
      </c>
      <c r="T1295" s="20" t="str">
        <f t="shared" si="770"/>
        <v/>
      </c>
      <c r="W1295" s="5"/>
      <c r="X1295" s="7"/>
      <c r="Z1295" s="1"/>
      <c r="AA1295" s="1"/>
      <c r="AB1295" s="5"/>
      <c r="AC1295" s="5"/>
      <c r="AD1295" s="1"/>
    </row>
    <row r="1296" spans="1:31" x14ac:dyDescent="0.25">
      <c r="A1296" t="s">
        <v>155</v>
      </c>
      <c r="B1296" t="s">
        <v>1239</v>
      </c>
      <c r="C1296">
        <v>115</v>
      </c>
      <c r="D1296">
        <v>4129</v>
      </c>
      <c r="E1296" s="15">
        <v>2.9470000000000001</v>
      </c>
      <c r="F1296" s="6">
        <f t="shared" si="754"/>
        <v>2.7206666666666663</v>
      </c>
      <c r="G1296">
        <f t="shared" si="763"/>
        <v>3</v>
      </c>
      <c r="H1296">
        <f t="shared" si="749"/>
        <v>389</v>
      </c>
      <c r="I1296" s="5">
        <f t="shared" si="762"/>
        <v>1053.4549999999999</v>
      </c>
      <c r="J1296" s="7">
        <f t="shared" si="751"/>
        <v>0</v>
      </c>
      <c r="K1296" t="str">
        <f t="shared" si="750"/>
        <v/>
      </c>
      <c r="M1296" s="20" t="str">
        <f t="shared" si="764"/>
        <v/>
      </c>
      <c r="N1296" s="20">
        <f>IF($G1296=3,SUM($D1294:D1296),"")</f>
        <v>14091</v>
      </c>
      <c r="O1296" s="20" t="str">
        <f t="shared" si="765"/>
        <v/>
      </c>
      <c r="P1296" s="20" t="str">
        <f t="shared" si="766"/>
        <v/>
      </c>
      <c r="Q1296" s="20" t="str">
        <f t="shared" si="767"/>
        <v/>
      </c>
      <c r="R1296" s="20" t="str">
        <f t="shared" si="768"/>
        <v/>
      </c>
      <c r="S1296" s="20" t="str">
        <f t="shared" si="769"/>
        <v/>
      </c>
      <c r="T1296" s="20" t="str">
        <f t="shared" si="770"/>
        <v/>
      </c>
      <c r="W1296" s="5"/>
      <c r="X1296" s="7"/>
      <c r="Z1296" s="1"/>
      <c r="AA1296" s="1"/>
      <c r="AB1296" s="5"/>
      <c r="AC1296" s="5"/>
      <c r="AD1296" s="1"/>
    </row>
    <row r="1297" spans="1:31" x14ac:dyDescent="0.25">
      <c r="A1297" t="s">
        <v>155</v>
      </c>
      <c r="B1297" t="s">
        <v>1240</v>
      </c>
      <c r="C1297">
        <v>58</v>
      </c>
      <c r="D1297">
        <v>1859</v>
      </c>
      <c r="E1297" s="15">
        <v>1.766</v>
      </c>
      <c r="F1297" s="6">
        <f t="shared" si="755"/>
        <v>2.4819999999999998</v>
      </c>
      <c r="G1297">
        <f t="shared" si="763"/>
        <v>4</v>
      </c>
      <c r="H1297">
        <f t="shared" si="749"/>
        <v>447</v>
      </c>
      <c r="I1297" s="5">
        <f t="shared" si="762"/>
        <v>1155.8829999999998</v>
      </c>
      <c r="J1297" s="7">
        <f t="shared" si="751"/>
        <v>0</v>
      </c>
      <c r="K1297" t="str">
        <f t="shared" si="750"/>
        <v/>
      </c>
      <c r="M1297" s="20" t="str">
        <f t="shared" si="764"/>
        <v/>
      </c>
      <c r="N1297" s="20" t="str">
        <f>IF($G1297=3,SUM($D1295:D1297),"")</f>
        <v/>
      </c>
      <c r="O1297" s="20">
        <f t="shared" si="765"/>
        <v>15950</v>
      </c>
      <c r="P1297" s="20" t="str">
        <f t="shared" si="766"/>
        <v/>
      </c>
      <c r="Q1297" s="20" t="str">
        <f t="shared" si="767"/>
        <v/>
      </c>
      <c r="R1297" s="20" t="str">
        <f t="shared" si="768"/>
        <v/>
      </c>
      <c r="S1297" s="20" t="str">
        <f t="shared" si="769"/>
        <v/>
      </c>
      <c r="T1297" s="20" t="str">
        <f t="shared" si="770"/>
        <v/>
      </c>
      <c r="W1297" s="5"/>
      <c r="X1297" s="7"/>
      <c r="Z1297" s="1"/>
      <c r="AA1297" s="1"/>
      <c r="AB1297" s="5"/>
      <c r="AC1297" s="5"/>
      <c r="AD1297" s="1"/>
    </row>
    <row r="1298" spans="1:31" x14ac:dyDescent="0.25">
      <c r="A1298" t="s">
        <v>155</v>
      </c>
      <c r="B1298" t="s">
        <v>1241</v>
      </c>
      <c r="C1298">
        <v>23</v>
      </c>
      <c r="D1298">
        <v>740</v>
      </c>
      <c r="E1298" s="15">
        <v>1.532</v>
      </c>
      <c r="F1298" s="6">
        <f t="shared" si="756"/>
        <v>2.2919999999999998</v>
      </c>
      <c r="G1298">
        <f t="shared" si="763"/>
        <v>5</v>
      </c>
      <c r="H1298">
        <f t="shared" si="749"/>
        <v>470</v>
      </c>
      <c r="I1298" s="5">
        <f t="shared" si="762"/>
        <v>1191.1189999999999</v>
      </c>
      <c r="J1298" s="7">
        <f t="shared" si="751"/>
        <v>0</v>
      </c>
      <c r="K1298" t="str">
        <f t="shared" si="750"/>
        <v/>
      </c>
      <c r="M1298" s="20" t="str">
        <f t="shared" si="764"/>
        <v/>
      </c>
      <c r="N1298" s="20" t="str">
        <f>IF($G1298=3,SUM($D1296:D1298),"")</f>
        <v/>
      </c>
      <c r="O1298" s="20" t="str">
        <f t="shared" si="765"/>
        <v/>
      </c>
      <c r="P1298" s="20">
        <f t="shared" si="766"/>
        <v>6728</v>
      </c>
      <c r="Q1298" s="20" t="str">
        <f t="shared" si="767"/>
        <v/>
      </c>
      <c r="R1298" s="20" t="str">
        <f t="shared" si="768"/>
        <v/>
      </c>
      <c r="S1298" s="20" t="str">
        <f t="shared" si="769"/>
        <v/>
      </c>
      <c r="T1298" s="20" t="str">
        <f t="shared" si="770"/>
        <v/>
      </c>
      <c r="W1298" s="5"/>
      <c r="X1298" s="7"/>
      <c r="Z1298" s="5"/>
      <c r="AA1298" s="1"/>
      <c r="AB1298" s="5"/>
      <c r="AC1298" s="5"/>
      <c r="AD1298" s="1"/>
      <c r="AE1298" s="5"/>
    </row>
    <row r="1299" spans="1:31" x14ac:dyDescent="0.25">
      <c r="A1299" t="s">
        <v>155</v>
      </c>
      <c r="B1299" t="s">
        <v>1242</v>
      </c>
      <c r="C1299">
        <v>11</v>
      </c>
      <c r="D1299">
        <v>389</v>
      </c>
      <c r="E1299" s="15">
        <v>2.6110000000000002</v>
      </c>
      <c r="F1299" s="6">
        <f t="shared" si="757"/>
        <v>2.3451666666666666</v>
      </c>
      <c r="G1299">
        <f t="shared" si="763"/>
        <v>6</v>
      </c>
      <c r="H1299">
        <f t="shared" si="749"/>
        <v>481</v>
      </c>
      <c r="I1299" s="5">
        <f t="shared" si="762"/>
        <v>1219.8399999999999</v>
      </c>
      <c r="J1299" s="7">
        <f t="shared" si="751"/>
        <v>0</v>
      </c>
      <c r="K1299" t="str">
        <f t="shared" si="750"/>
        <v/>
      </c>
      <c r="M1299" s="20" t="str">
        <f t="shared" si="764"/>
        <v/>
      </c>
      <c r="N1299" s="20" t="str">
        <f>IF($G1299=3,SUM($D1297:D1299),"")</f>
        <v/>
      </c>
      <c r="O1299" s="20" t="str">
        <f t="shared" si="765"/>
        <v/>
      </c>
      <c r="P1299" s="20" t="str">
        <f t="shared" si="766"/>
        <v/>
      </c>
      <c r="Q1299" s="20">
        <f t="shared" si="767"/>
        <v>17079</v>
      </c>
      <c r="R1299" s="20" t="str">
        <f t="shared" si="768"/>
        <v/>
      </c>
      <c r="S1299" s="20" t="str">
        <f t="shared" si="769"/>
        <v/>
      </c>
      <c r="T1299" s="20" t="str">
        <f t="shared" si="770"/>
        <v/>
      </c>
      <c r="W1299" s="5"/>
      <c r="X1299" s="7"/>
      <c r="Z1299" s="1"/>
      <c r="AA1299" s="1"/>
      <c r="AB1299" s="5"/>
      <c r="AC1299" s="5"/>
      <c r="AD1299" s="1"/>
    </row>
    <row r="1300" spans="1:31" x14ac:dyDescent="0.25">
      <c r="A1300" t="s">
        <v>155</v>
      </c>
      <c r="B1300" t="s">
        <v>1243</v>
      </c>
      <c r="C1300">
        <v>5</v>
      </c>
      <c r="D1300">
        <v>172</v>
      </c>
      <c r="E1300" s="15">
        <v>1.32</v>
      </c>
      <c r="F1300" s="6">
        <f t="shared" si="758"/>
        <v>2.1987142857142858</v>
      </c>
      <c r="G1300">
        <f t="shared" si="763"/>
        <v>7</v>
      </c>
      <c r="H1300">
        <f t="shared" si="749"/>
        <v>486</v>
      </c>
      <c r="I1300" s="5">
        <f t="shared" si="762"/>
        <v>1226.4399999999998</v>
      </c>
      <c r="J1300" s="7">
        <f t="shared" si="751"/>
        <v>0</v>
      </c>
      <c r="K1300" t="str">
        <f t="shared" si="750"/>
        <v/>
      </c>
      <c r="M1300" s="20" t="str">
        <f t="shared" si="764"/>
        <v/>
      </c>
      <c r="N1300" s="20" t="str">
        <f>IF($G1300=3,SUM($D1298:D1300),"")</f>
        <v/>
      </c>
      <c r="O1300" s="20" t="str">
        <f t="shared" si="765"/>
        <v/>
      </c>
      <c r="P1300" s="20" t="str">
        <f t="shared" si="766"/>
        <v/>
      </c>
      <c r="Q1300" s="20" t="str">
        <f t="shared" si="767"/>
        <v/>
      </c>
      <c r="R1300" s="20">
        <f t="shared" si="768"/>
        <v>17251</v>
      </c>
      <c r="S1300" s="20" t="str">
        <f t="shared" si="769"/>
        <v/>
      </c>
      <c r="T1300" s="20" t="str">
        <f t="shared" si="770"/>
        <v/>
      </c>
      <c r="W1300" s="5"/>
      <c r="X1300" s="7"/>
      <c r="Z1300" s="1"/>
      <c r="AA1300" s="1"/>
      <c r="AB1300" s="5"/>
      <c r="AC1300" s="5"/>
      <c r="AD1300" s="1"/>
    </row>
    <row r="1301" spans="1:31" x14ac:dyDescent="0.25">
      <c r="A1301" t="s">
        <v>155</v>
      </c>
      <c r="B1301" t="s">
        <v>1245</v>
      </c>
      <c r="C1301">
        <v>4</v>
      </c>
      <c r="D1301">
        <v>227</v>
      </c>
      <c r="E1301" s="15">
        <v>1.744</v>
      </c>
      <c r="F1301" s="6">
        <f t="shared" si="759"/>
        <v>2.1418750000000002</v>
      </c>
      <c r="G1301">
        <f t="shared" si="763"/>
        <v>8</v>
      </c>
      <c r="H1301">
        <f t="shared" si="749"/>
        <v>490</v>
      </c>
      <c r="I1301" s="5">
        <f t="shared" si="762"/>
        <v>1233.4159999999999</v>
      </c>
      <c r="J1301" s="7">
        <f t="shared" si="751"/>
        <v>0</v>
      </c>
      <c r="K1301" t="str">
        <f t="shared" si="750"/>
        <v/>
      </c>
      <c r="M1301" s="20" t="str">
        <f t="shared" si="764"/>
        <v/>
      </c>
      <c r="N1301" s="20" t="str">
        <f>IF($G1301=3,SUM($D1299:D1301),"")</f>
        <v/>
      </c>
      <c r="O1301" s="20" t="str">
        <f t="shared" si="765"/>
        <v/>
      </c>
      <c r="P1301" s="20" t="str">
        <f t="shared" si="766"/>
        <v/>
      </c>
      <c r="Q1301" s="20" t="str">
        <f t="shared" si="767"/>
        <v/>
      </c>
      <c r="R1301" s="20" t="str">
        <f t="shared" si="768"/>
        <v/>
      </c>
      <c r="S1301" s="20">
        <f t="shared" si="769"/>
        <v>17478</v>
      </c>
      <c r="T1301" s="20" t="str">
        <f t="shared" si="770"/>
        <v/>
      </c>
      <c r="W1301" s="5"/>
      <c r="X1301" s="7"/>
      <c r="Z1301" s="1"/>
      <c r="AA1301" s="1"/>
      <c r="AB1301" s="5"/>
      <c r="AC1301" s="5"/>
      <c r="AD1301" s="1"/>
    </row>
    <row r="1302" spans="1:31" x14ac:dyDescent="0.25">
      <c r="A1302" t="s">
        <v>155</v>
      </c>
      <c r="B1302" t="s">
        <v>1244</v>
      </c>
      <c r="C1302">
        <v>3</v>
      </c>
      <c r="D1302">
        <v>167</v>
      </c>
      <c r="E1302" s="15">
        <v>0.69799999999999995</v>
      </c>
      <c r="F1302" s="6">
        <f t="shared" si="760"/>
        <v>1.9814444444444446</v>
      </c>
      <c r="G1302">
        <f t="shared" si="763"/>
        <v>9</v>
      </c>
      <c r="H1302">
        <f t="shared" ref="H1302:H1365" si="771">IF(G1301&gt;G1302,C1302,C1302+H1301)</f>
        <v>493</v>
      </c>
      <c r="I1302" s="5">
        <f t="shared" si="762"/>
        <v>1235.51</v>
      </c>
      <c r="J1302" s="7">
        <f t="shared" si="751"/>
        <v>0</v>
      </c>
      <c r="K1302" t="str">
        <f t="shared" ref="K1302:K1365" si="772">IF(J1302&gt;0,SUM(D1293:D1302),"")</f>
        <v/>
      </c>
      <c r="M1302" s="20" t="str">
        <f t="shared" si="764"/>
        <v/>
      </c>
      <c r="N1302" s="20" t="str">
        <f>IF($G1302=3,SUM($D1300:D1302),"")</f>
        <v/>
      </c>
      <c r="O1302" s="20" t="str">
        <f t="shared" si="765"/>
        <v/>
      </c>
      <c r="P1302" s="20" t="str">
        <f t="shared" si="766"/>
        <v/>
      </c>
      <c r="Q1302" s="20" t="str">
        <f t="shared" si="767"/>
        <v/>
      </c>
      <c r="R1302" s="20" t="str">
        <f t="shared" si="768"/>
        <v/>
      </c>
      <c r="S1302" s="20" t="str">
        <f t="shared" si="769"/>
        <v/>
      </c>
      <c r="T1302" s="20">
        <f t="shared" si="770"/>
        <v>17645</v>
      </c>
      <c r="W1302" s="5"/>
      <c r="X1302" s="7"/>
      <c r="Z1302" s="1"/>
      <c r="AA1302" s="1"/>
      <c r="AB1302" s="5"/>
      <c r="AC1302" s="5"/>
      <c r="AD1302" s="1"/>
    </row>
    <row r="1303" spans="1:31" x14ac:dyDescent="0.25">
      <c r="A1303" t="s">
        <v>155</v>
      </c>
      <c r="B1303" t="s">
        <v>1959</v>
      </c>
      <c r="C1303">
        <v>3</v>
      </c>
      <c r="D1303">
        <v>150</v>
      </c>
      <c r="E1303" s="15">
        <v>2.2719999999999998</v>
      </c>
      <c r="F1303" s="6">
        <f t="shared" si="761"/>
        <v>2.0105</v>
      </c>
      <c r="G1303">
        <f t="shared" si="763"/>
        <v>10</v>
      </c>
      <c r="H1303">
        <f t="shared" si="771"/>
        <v>496</v>
      </c>
      <c r="I1303" s="5">
        <f t="shared" si="762"/>
        <v>1242.326</v>
      </c>
      <c r="J1303" s="7">
        <f t="shared" ref="J1303:J1366" si="773">IF(G1303&gt;G1304,I1303/H1303,0)</f>
        <v>2.5046895161290323</v>
      </c>
      <c r="K1303">
        <f t="shared" si="772"/>
        <v>17795</v>
      </c>
      <c r="M1303" s="20" t="str">
        <f t="shared" si="764"/>
        <v/>
      </c>
      <c r="N1303" s="20" t="str">
        <f>IF($G1303=3,SUM($D1301:D1303),"")</f>
        <v/>
      </c>
      <c r="O1303" s="20" t="str">
        <f t="shared" si="765"/>
        <v/>
      </c>
      <c r="P1303" s="20" t="str">
        <f t="shared" si="766"/>
        <v/>
      </c>
      <c r="Q1303" s="20" t="str">
        <f t="shared" si="767"/>
        <v/>
      </c>
      <c r="R1303" s="20" t="str">
        <f t="shared" si="768"/>
        <v/>
      </c>
      <c r="S1303" s="20" t="str">
        <f t="shared" si="769"/>
        <v/>
      </c>
      <c r="T1303" s="20" t="str">
        <f t="shared" si="770"/>
        <v/>
      </c>
      <c r="W1303" s="5"/>
      <c r="X1303" s="7"/>
      <c r="Z1303" s="1"/>
      <c r="AA1303" s="1"/>
      <c r="AB1303" s="5"/>
      <c r="AC1303" s="5"/>
      <c r="AD1303" s="1"/>
    </row>
    <row r="1304" spans="1:31" x14ac:dyDescent="0.25">
      <c r="A1304" t="s">
        <v>164</v>
      </c>
      <c r="B1304" t="s">
        <v>535</v>
      </c>
      <c r="C1304">
        <v>92</v>
      </c>
      <c r="D1304">
        <v>5220</v>
      </c>
      <c r="E1304" s="15">
        <v>4.5720000000000001</v>
      </c>
      <c r="F1304" s="6">
        <f t="shared" si="752"/>
        <v>4.5720000000000001</v>
      </c>
      <c r="G1304">
        <f t="shared" si="763"/>
        <v>1</v>
      </c>
      <c r="H1304">
        <f t="shared" si="771"/>
        <v>92</v>
      </c>
      <c r="I1304" s="5">
        <f t="shared" si="762"/>
        <v>420.62400000000002</v>
      </c>
      <c r="J1304" s="7">
        <f t="shared" si="773"/>
        <v>0</v>
      </c>
      <c r="K1304" t="str">
        <f t="shared" si="772"/>
        <v/>
      </c>
      <c r="M1304" s="20" t="str">
        <f t="shared" si="764"/>
        <v/>
      </c>
      <c r="N1304" s="20" t="str">
        <f>IF($G1304=3,SUM($D1302:D1304),"")</f>
        <v/>
      </c>
      <c r="O1304" s="20" t="str">
        <f t="shared" si="765"/>
        <v/>
      </c>
      <c r="P1304" s="20" t="str">
        <f t="shared" si="766"/>
        <v/>
      </c>
      <c r="Q1304" s="20" t="str">
        <f t="shared" si="767"/>
        <v/>
      </c>
      <c r="R1304" s="20" t="str">
        <f t="shared" si="768"/>
        <v/>
      </c>
      <c r="S1304" s="20" t="str">
        <f t="shared" si="769"/>
        <v/>
      </c>
      <c r="T1304" s="20" t="str">
        <f t="shared" si="770"/>
        <v/>
      </c>
      <c r="W1304" s="5"/>
      <c r="X1304" s="7"/>
      <c r="Z1304" s="1"/>
      <c r="AA1304" s="1"/>
      <c r="AB1304" s="5"/>
      <c r="AC1304" s="5"/>
      <c r="AD1304" s="1"/>
    </row>
    <row r="1305" spans="1:31" x14ac:dyDescent="0.25">
      <c r="A1305" t="s">
        <v>164</v>
      </c>
      <c r="B1305" t="s">
        <v>675</v>
      </c>
      <c r="C1305">
        <v>54</v>
      </c>
      <c r="D1305">
        <v>3980</v>
      </c>
      <c r="E1305" s="15">
        <v>6.5309999999999997</v>
      </c>
      <c r="F1305" s="6">
        <f t="shared" si="753"/>
        <v>5.5514999999999999</v>
      </c>
      <c r="G1305">
        <f t="shared" si="763"/>
        <v>2</v>
      </c>
      <c r="H1305">
        <f t="shared" si="771"/>
        <v>146</v>
      </c>
      <c r="I1305" s="5">
        <f t="shared" si="762"/>
        <v>773.298</v>
      </c>
      <c r="J1305" s="7">
        <f t="shared" si="773"/>
        <v>0</v>
      </c>
      <c r="K1305" t="str">
        <f t="shared" si="772"/>
        <v/>
      </c>
      <c r="M1305" s="20">
        <f t="shared" si="764"/>
        <v>9200</v>
      </c>
      <c r="N1305" s="20" t="str">
        <f>IF($G1305=3,SUM($D1303:D1305),"")</f>
        <v/>
      </c>
      <c r="O1305" s="20" t="str">
        <f t="shared" si="765"/>
        <v/>
      </c>
      <c r="P1305" s="20" t="str">
        <f t="shared" si="766"/>
        <v/>
      </c>
      <c r="Q1305" s="20" t="str">
        <f t="shared" si="767"/>
        <v/>
      </c>
      <c r="R1305" s="20" t="str">
        <f t="shared" si="768"/>
        <v/>
      </c>
      <c r="S1305" s="20" t="str">
        <f t="shared" si="769"/>
        <v/>
      </c>
      <c r="T1305" s="20" t="str">
        <f t="shared" si="770"/>
        <v/>
      </c>
      <c r="W1305" s="5"/>
      <c r="X1305" s="7"/>
      <c r="Z1305" s="1"/>
      <c r="AA1305" s="1"/>
      <c r="AB1305" s="5"/>
      <c r="AC1305" s="5"/>
      <c r="AD1305" s="1"/>
    </row>
    <row r="1306" spans="1:31" x14ac:dyDescent="0.25">
      <c r="A1306" t="s">
        <v>164</v>
      </c>
      <c r="B1306" t="s">
        <v>1300</v>
      </c>
      <c r="C1306">
        <v>39</v>
      </c>
      <c r="D1306">
        <v>2460</v>
      </c>
      <c r="E1306" s="15">
        <v>4.59</v>
      </c>
      <c r="F1306" s="6">
        <f t="shared" si="754"/>
        <v>5.2309999999999999</v>
      </c>
      <c r="G1306">
        <f t="shared" si="763"/>
        <v>3</v>
      </c>
      <c r="H1306">
        <f t="shared" si="771"/>
        <v>185</v>
      </c>
      <c r="I1306" s="5">
        <f t="shared" si="762"/>
        <v>952.30799999999999</v>
      </c>
      <c r="J1306" s="7">
        <f t="shared" si="773"/>
        <v>0</v>
      </c>
      <c r="K1306" t="str">
        <f t="shared" si="772"/>
        <v/>
      </c>
      <c r="M1306" s="20" t="str">
        <f t="shared" si="764"/>
        <v/>
      </c>
      <c r="N1306" s="20">
        <f>IF($G1306=3,SUM($D1304:D1306),"")</f>
        <v>11660</v>
      </c>
      <c r="O1306" s="20" t="str">
        <f t="shared" si="765"/>
        <v/>
      </c>
      <c r="P1306" s="20" t="str">
        <f t="shared" si="766"/>
        <v/>
      </c>
      <c r="Q1306" s="20" t="str">
        <f t="shared" si="767"/>
        <v/>
      </c>
      <c r="R1306" s="20" t="str">
        <f t="shared" si="768"/>
        <v/>
      </c>
      <c r="S1306" s="20" t="str">
        <f t="shared" si="769"/>
        <v/>
      </c>
      <c r="T1306" s="20" t="str">
        <f t="shared" si="770"/>
        <v/>
      </c>
      <c r="W1306" s="5"/>
      <c r="X1306" s="7"/>
      <c r="Z1306" s="1"/>
      <c r="AA1306" s="1"/>
      <c r="AB1306" s="5"/>
      <c r="AC1306" s="5"/>
      <c r="AD1306" s="1"/>
    </row>
    <row r="1307" spans="1:31" x14ac:dyDescent="0.25">
      <c r="A1307" t="s">
        <v>164</v>
      </c>
      <c r="B1307" t="s">
        <v>1302</v>
      </c>
      <c r="C1307">
        <v>38</v>
      </c>
      <c r="D1307">
        <v>2091</v>
      </c>
      <c r="E1307" s="15">
        <v>2.7850000000000001</v>
      </c>
      <c r="F1307" s="6">
        <f t="shared" si="755"/>
        <v>4.6195000000000004</v>
      </c>
      <c r="G1307">
        <f t="shared" si="763"/>
        <v>4</v>
      </c>
      <c r="H1307">
        <f t="shared" si="771"/>
        <v>223</v>
      </c>
      <c r="I1307" s="5">
        <f t="shared" si="762"/>
        <v>1058.1379999999999</v>
      </c>
      <c r="J1307" s="7">
        <f t="shared" si="773"/>
        <v>0</v>
      </c>
      <c r="K1307" t="str">
        <f t="shared" si="772"/>
        <v/>
      </c>
      <c r="M1307" s="20" t="str">
        <f t="shared" si="764"/>
        <v/>
      </c>
      <c r="N1307" s="20" t="str">
        <f>IF($G1307=3,SUM($D1305:D1307),"")</f>
        <v/>
      </c>
      <c r="O1307" s="20">
        <f t="shared" si="765"/>
        <v>13751</v>
      </c>
      <c r="P1307" s="20" t="str">
        <f t="shared" si="766"/>
        <v/>
      </c>
      <c r="Q1307" s="20" t="str">
        <f t="shared" si="767"/>
        <v/>
      </c>
      <c r="R1307" s="20" t="str">
        <f t="shared" si="768"/>
        <v/>
      </c>
      <c r="S1307" s="20" t="str">
        <f t="shared" si="769"/>
        <v/>
      </c>
      <c r="T1307" s="20" t="str">
        <f t="shared" si="770"/>
        <v/>
      </c>
      <c r="W1307" s="5"/>
      <c r="X1307" s="7"/>
      <c r="Z1307" s="1"/>
      <c r="AA1307" s="1"/>
      <c r="AB1307" s="5"/>
      <c r="AC1307" s="5"/>
      <c r="AD1307" s="1"/>
    </row>
    <row r="1308" spans="1:31" x14ac:dyDescent="0.25">
      <c r="A1308" t="s">
        <v>164</v>
      </c>
      <c r="B1308" t="s">
        <v>1303</v>
      </c>
      <c r="C1308">
        <v>28</v>
      </c>
      <c r="D1308">
        <v>1806</v>
      </c>
      <c r="E1308" s="15">
        <v>5.516</v>
      </c>
      <c r="F1308" s="6">
        <f t="shared" si="756"/>
        <v>4.7988</v>
      </c>
      <c r="G1308">
        <f t="shared" si="763"/>
        <v>5</v>
      </c>
      <c r="H1308">
        <f t="shared" si="771"/>
        <v>251</v>
      </c>
      <c r="I1308" s="5">
        <f t="shared" si="762"/>
        <v>1212.586</v>
      </c>
      <c r="J1308" s="7">
        <f t="shared" si="773"/>
        <v>0</v>
      </c>
      <c r="K1308" t="str">
        <f t="shared" si="772"/>
        <v/>
      </c>
      <c r="M1308" s="20" t="str">
        <f t="shared" si="764"/>
        <v/>
      </c>
      <c r="N1308" s="20" t="str">
        <f>IF($G1308=3,SUM($D1306:D1308),"")</f>
        <v/>
      </c>
      <c r="O1308" s="20" t="str">
        <f t="shared" si="765"/>
        <v/>
      </c>
      <c r="P1308" s="20">
        <f t="shared" si="766"/>
        <v>6357</v>
      </c>
      <c r="Q1308" s="20" t="str">
        <f t="shared" si="767"/>
        <v/>
      </c>
      <c r="R1308" s="20" t="str">
        <f t="shared" si="768"/>
        <v/>
      </c>
      <c r="S1308" s="20" t="str">
        <f t="shared" si="769"/>
        <v/>
      </c>
      <c r="T1308" s="20" t="str">
        <f t="shared" si="770"/>
        <v/>
      </c>
      <c r="W1308" s="5"/>
      <c r="X1308" s="7"/>
      <c r="Z1308" s="5"/>
      <c r="AA1308" s="1"/>
      <c r="AB1308" s="5"/>
      <c r="AC1308" s="5"/>
      <c r="AD1308" s="1"/>
      <c r="AE1308" s="5"/>
    </row>
    <row r="1309" spans="1:31" x14ac:dyDescent="0.25">
      <c r="A1309" t="s">
        <v>164</v>
      </c>
      <c r="B1309" t="s">
        <v>1301</v>
      </c>
      <c r="C1309">
        <v>27</v>
      </c>
      <c r="D1309">
        <v>1361</v>
      </c>
      <c r="E1309" s="15">
        <v>2.339</v>
      </c>
      <c r="F1309" s="6">
        <f t="shared" si="757"/>
        <v>4.3888333333333334</v>
      </c>
      <c r="G1309">
        <f t="shared" si="763"/>
        <v>6</v>
      </c>
      <c r="H1309">
        <f t="shared" si="771"/>
        <v>278</v>
      </c>
      <c r="I1309" s="5">
        <f t="shared" si="762"/>
        <v>1275.739</v>
      </c>
      <c r="J1309" s="7">
        <f t="shared" si="773"/>
        <v>0</v>
      </c>
      <c r="K1309" t="str">
        <f t="shared" si="772"/>
        <v/>
      </c>
      <c r="M1309" s="20" t="str">
        <f t="shared" si="764"/>
        <v/>
      </c>
      <c r="N1309" s="20" t="str">
        <f>IF($G1309=3,SUM($D1307:D1309),"")</f>
        <v/>
      </c>
      <c r="O1309" s="20" t="str">
        <f t="shared" si="765"/>
        <v/>
      </c>
      <c r="P1309" s="20" t="str">
        <f t="shared" si="766"/>
        <v/>
      </c>
      <c r="Q1309" s="20">
        <f t="shared" si="767"/>
        <v>16918</v>
      </c>
      <c r="R1309" s="20" t="str">
        <f t="shared" si="768"/>
        <v/>
      </c>
      <c r="S1309" s="20" t="str">
        <f t="shared" si="769"/>
        <v/>
      </c>
      <c r="T1309" s="20" t="str">
        <f t="shared" si="770"/>
        <v/>
      </c>
      <c r="W1309" s="5"/>
      <c r="X1309" s="7"/>
      <c r="Z1309" s="1"/>
      <c r="AA1309" s="1"/>
      <c r="AB1309" s="5"/>
      <c r="AC1309" s="5"/>
      <c r="AD1309" s="1"/>
    </row>
    <row r="1310" spans="1:31" x14ac:dyDescent="0.25">
      <c r="A1310" t="s">
        <v>164</v>
      </c>
      <c r="B1310" t="s">
        <v>1304</v>
      </c>
      <c r="C1310">
        <v>23</v>
      </c>
      <c r="D1310">
        <v>1414</v>
      </c>
      <c r="E1310" s="15">
        <v>2.766</v>
      </c>
      <c r="F1310" s="6">
        <f t="shared" si="758"/>
        <v>4.1569999999999991</v>
      </c>
      <c r="G1310">
        <f t="shared" si="763"/>
        <v>7</v>
      </c>
      <c r="H1310">
        <f t="shared" si="771"/>
        <v>301</v>
      </c>
      <c r="I1310" s="5">
        <f t="shared" si="762"/>
        <v>1339.357</v>
      </c>
      <c r="J1310" s="7">
        <f t="shared" si="773"/>
        <v>0</v>
      </c>
      <c r="K1310" t="str">
        <f t="shared" si="772"/>
        <v/>
      </c>
      <c r="M1310" s="20" t="str">
        <f t="shared" si="764"/>
        <v/>
      </c>
      <c r="N1310" s="20" t="str">
        <f>IF($G1310=3,SUM($D1308:D1310),"")</f>
        <v/>
      </c>
      <c r="O1310" s="20" t="str">
        <f t="shared" si="765"/>
        <v/>
      </c>
      <c r="P1310" s="20" t="str">
        <f t="shared" si="766"/>
        <v/>
      </c>
      <c r="Q1310" s="20" t="str">
        <f t="shared" si="767"/>
        <v/>
      </c>
      <c r="R1310" s="20">
        <f t="shared" si="768"/>
        <v>18332</v>
      </c>
      <c r="S1310" s="20" t="str">
        <f t="shared" si="769"/>
        <v/>
      </c>
      <c r="T1310" s="20" t="str">
        <f t="shared" si="770"/>
        <v/>
      </c>
      <c r="W1310" s="5"/>
      <c r="X1310" s="7"/>
      <c r="Z1310" s="1"/>
      <c r="AA1310" s="1"/>
      <c r="AB1310" s="5"/>
      <c r="AC1310" s="5"/>
      <c r="AD1310" s="1"/>
    </row>
    <row r="1311" spans="1:31" x14ac:dyDescent="0.25">
      <c r="A1311" t="s">
        <v>164</v>
      </c>
      <c r="B1311" t="s">
        <v>1059</v>
      </c>
      <c r="C1311">
        <v>21</v>
      </c>
      <c r="D1311">
        <v>1102</v>
      </c>
      <c r="E1311" s="15">
        <v>3.0369999999999999</v>
      </c>
      <c r="F1311" s="6">
        <f t="shared" si="759"/>
        <v>4.0169999999999995</v>
      </c>
      <c r="G1311">
        <f t="shared" si="763"/>
        <v>8</v>
      </c>
      <c r="H1311">
        <f t="shared" si="771"/>
        <v>322</v>
      </c>
      <c r="I1311" s="5">
        <f t="shared" si="762"/>
        <v>1403.134</v>
      </c>
      <c r="J1311" s="7">
        <f t="shared" si="773"/>
        <v>0</v>
      </c>
      <c r="K1311" t="str">
        <f t="shared" si="772"/>
        <v/>
      </c>
      <c r="M1311" s="20" t="str">
        <f t="shared" si="764"/>
        <v/>
      </c>
      <c r="N1311" s="20" t="str">
        <f>IF($G1311=3,SUM($D1309:D1311),"")</f>
        <v/>
      </c>
      <c r="O1311" s="20" t="str">
        <f t="shared" si="765"/>
        <v/>
      </c>
      <c r="P1311" s="20" t="str">
        <f t="shared" si="766"/>
        <v/>
      </c>
      <c r="Q1311" s="20" t="str">
        <f t="shared" si="767"/>
        <v/>
      </c>
      <c r="R1311" s="20" t="str">
        <f t="shared" si="768"/>
        <v/>
      </c>
      <c r="S1311" s="20">
        <f t="shared" si="769"/>
        <v>19434</v>
      </c>
      <c r="T1311" s="20" t="str">
        <f t="shared" si="770"/>
        <v/>
      </c>
      <c r="W1311" s="5"/>
      <c r="X1311" s="7"/>
      <c r="Z1311" s="1"/>
      <c r="AA1311" s="1"/>
      <c r="AB1311" s="5"/>
      <c r="AC1311" s="5"/>
      <c r="AD1311" s="1"/>
    </row>
    <row r="1312" spans="1:31" x14ac:dyDescent="0.25">
      <c r="A1312" t="s">
        <v>164</v>
      </c>
      <c r="B1312" t="s">
        <v>1063</v>
      </c>
      <c r="C1312">
        <v>21</v>
      </c>
      <c r="D1312">
        <v>1245</v>
      </c>
      <c r="E1312" s="15">
        <v>3.1320000000000001</v>
      </c>
      <c r="F1312" s="6">
        <f t="shared" si="760"/>
        <v>3.9186666666666659</v>
      </c>
      <c r="G1312">
        <f t="shared" si="763"/>
        <v>9</v>
      </c>
      <c r="H1312">
        <f t="shared" si="771"/>
        <v>343</v>
      </c>
      <c r="I1312" s="5">
        <f t="shared" si="762"/>
        <v>1468.9059999999999</v>
      </c>
      <c r="J1312" s="7">
        <f t="shared" si="773"/>
        <v>0</v>
      </c>
      <c r="K1312" t="str">
        <f t="shared" si="772"/>
        <v/>
      </c>
      <c r="M1312" s="20" t="str">
        <f t="shared" si="764"/>
        <v/>
      </c>
      <c r="N1312" s="20" t="str">
        <f>IF($G1312=3,SUM($D1310:D1312),"")</f>
        <v/>
      </c>
      <c r="O1312" s="20" t="str">
        <f t="shared" si="765"/>
        <v/>
      </c>
      <c r="P1312" s="20" t="str">
        <f t="shared" si="766"/>
        <v/>
      </c>
      <c r="Q1312" s="20" t="str">
        <f t="shared" si="767"/>
        <v/>
      </c>
      <c r="R1312" s="20" t="str">
        <f t="shared" si="768"/>
        <v/>
      </c>
      <c r="S1312" s="20" t="str">
        <f t="shared" si="769"/>
        <v/>
      </c>
      <c r="T1312" s="20">
        <f t="shared" si="770"/>
        <v>20679</v>
      </c>
      <c r="W1312" s="5"/>
      <c r="X1312" s="7"/>
      <c r="Z1312" s="1"/>
      <c r="AA1312" s="1"/>
      <c r="AB1312" s="5"/>
      <c r="AC1312" s="5"/>
      <c r="AD1312" s="1"/>
    </row>
    <row r="1313" spans="1:31" x14ac:dyDescent="0.25">
      <c r="A1313" t="s">
        <v>164</v>
      </c>
      <c r="B1313" t="s">
        <v>1305</v>
      </c>
      <c r="C1313">
        <v>18</v>
      </c>
      <c r="D1313">
        <v>957</v>
      </c>
      <c r="E1313" s="15">
        <v>2.0619999999999998</v>
      </c>
      <c r="F1313" s="6">
        <f t="shared" si="761"/>
        <v>3.7329999999999992</v>
      </c>
      <c r="G1313">
        <f t="shared" si="763"/>
        <v>10</v>
      </c>
      <c r="H1313">
        <f t="shared" si="771"/>
        <v>361</v>
      </c>
      <c r="I1313" s="5">
        <f t="shared" si="762"/>
        <v>1506.0219999999999</v>
      </c>
      <c r="J1313" s="7">
        <f t="shared" si="773"/>
        <v>4.1718060941828252</v>
      </c>
      <c r="K1313">
        <f t="shared" si="772"/>
        <v>21636</v>
      </c>
      <c r="M1313" s="20" t="str">
        <f t="shared" si="764"/>
        <v/>
      </c>
      <c r="N1313" s="20" t="str">
        <f>IF($G1313=3,SUM($D1311:D1313),"")</f>
        <v/>
      </c>
      <c r="O1313" s="20" t="str">
        <f t="shared" si="765"/>
        <v/>
      </c>
      <c r="P1313" s="20" t="str">
        <f t="shared" si="766"/>
        <v/>
      </c>
      <c r="Q1313" s="20" t="str">
        <f t="shared" si="767"/>
        <v/>
      </c>
      <c r="R1313" s="20" t="str">
        <f t="shared" si="768"/>
        <v/>
      </c>
      <c r="S1313" s="20" t="str">
        <f t="shared" si="769"/>
        <v/>
      </c>
      <c r="T1313" s="20" t="str">
        <f t="shared" si="770"/>
        <v/>
      </c>
      <c r="W1313" s="5"/>
      <c r="X1313" s="7"/>
      <c r="Z1313" s="1"/>
      <c r="AA1313" s="1"/>
      <c r="AB1313" s="5"/>
      <c r="AC1313" s="5"/>
      <c r="AD1313" s="1"/>
    </row>
    <row r="1314" spans="1:31" x14ac:dyDescent="0.25">
      <c r="A1314" t="s">
        <v>167</v>
      </c>
      <c r="B1314" t="s">
        <v>631</v>
      </c>
      <c r="C1314">
        <v>100</v>
      </c>
      <c r="D1314">
        <v>3306</v>
      </c>
      <c r="E1314" s="15">
        <v>2.6739999999999999</v>
      </c>
      <c r="F1314" s="6">
        <f t="shared" si="752"/>
        <v>2.6739999999999999</v>
      </c>
      <c r="G1314">
        <f t="shared" si="763"/>
        <v>1</v>
      </c>
      <c r="H1314">
        <f t="shared" si="771"/>
        <v>100</v>
      </c>
      <c r="I1314" s="5">
        <f t="shared" si="762"/>
        <v>267.39999999999998</v>
      </c>
      <c r="J1314" s="7">
        <f t="shared" si="773"/>
        <v>0</v>
      </c>
      <c r="K1314" t="str">
        <f t="shared" si="772"/>
        <v/>
      </c>
      <c r="M1314" s="20" t="str">
        <f t="shared" si="764"/>
        <v/>
      </c>
      <c r="N1314" s="20" t="str">
        <f>IF($G1314=3,SUM($D1312:D1314),"")</f>
        <v/>
      </c>
      <c r="O1314" s="20" t="str">
        <f t="shared" si="765"/>
        <v/>
      </c>
      <c r="P1314" s="20" t="str">
        <f t="shared" si="766"/>
        <v/>
      </c>
      <c r="Q1314" s="20" t="str">
        <f t="shared" si="767"/>
        <v/>
      </c>
      <c r="R1314" s="20" t="str">
        <f t="shared" si="768"/>
        <v/>
      </c>
      <c r="S1314" s="20" t="str">
        <f t="shared" si="769"/>
        <v/>
      </c>
      <c r="T1314" s="20" t="str">
        <f t="shared" si="770"/>
        <v/>
      </c>
      <c r="W1314" s="5"/>
      <c r="X1314" s="7"/>
      <c r="Z1314" s="1"/>
      <c r="AA1314" s="1"/>
      <c r="AB1314" s="5"/>
      <c r="AC1314" s="5"/>
      <c r="AD1314" s="1"/>
    </row>
    <row r="1315" spans="1:31" x14ac:dyDescent="0.25">
      <c r="A1315" t="s">
        <v>167</v>
      </c>
      <c r="B1315" t="s">
        <v>1317</v>
      </c>
      <c r="C1315">
        <v>74</v>
      </c>
      <c r="D1315">
        <v>2310</v>
      </c>
      <c r="E1315" s="15">
        <v>1.8779999999999999</v>
      </c>
      <c r="F1315" s="6">
        <f t="shared" si="753"/>
        <v>2.2759999999999998</v>
      </c>
      <c r="G1315">
        <f t="shared" si="763"/>
        <v>2</v>
      </c>
      <c r="H1315">
        <f t="shared" si="771"/>
        <v>174</v>
      </c>
      <c r="I1315" s="5">
        <f t="shared" si="762"/>
        <v>406.37199999999996</v>
      </c>
      <c r="J1315" s="7">
        <f t="shared" si="773"/>
        <v>0</v>
      </c>
      <c r="K1315" t="str">
        <f t="shared" si="772"/>
        <v/>
      </c>
      <c r="M1315" s="20">
        <f t="shared" si="764"/>
        <v>5616</v>
      </c>
      <c r="N1315" s="20" t="str">
        <f>IF($G1315=3,SUM($D1313:D1315),"")</f>
        <v/>
      </c>
      <c r="O1315" s="20" t="str">
        <f t="shared" si="765"/>
        <v/>
      </c>
      <c r="P1315" s="20" t="str">
        <f t="shared" si="766"/>
        <v/>
      </c>
      <c r="Q1315" s="20" t="str">
        <f t="shared" si="767"/>
        <v/>
      </c>
      <c r="R1315" s="20" t="str">
        <f t="shared" si="768"/>
        <v/>
      </c>
      <c r="S1315" s="20" t="str">
        <f t="shared" si="769"/>
        <v/>
      </c>
      <c r="T1315" s="20" t="str">
        <f t="shared" si="770"/>
        <v/>
      </c>
      <c r="W1315" s="5"/>
      <c r="X1315" s="7"/>
      <c r="Z1315" s="1"/>
      <c r="AA1315" s="1"/>
      <c r="AB1315" s="5"/>
      <c r="AC1315" s="5"/>
      <c r="AD1315" s="1"/>
    </row>
    <row r="1316" spans="1:31" x14ac:dyDescent="0.25">
      <c r="A1316" t="s">
        <v>167</v>
      </c>
      <c r="B1316" t="s">
        <v>897</v>
      </c>
      <c r="C1316">
        <v>45</v>
      </c>
      <c r="D1316">
        <v>1731</v>
      </c>
      <c r="E1316" s="15">
        <v>2.3769999999999998</v>
      </c>
      <c r="F1316" s="6">
        <f t="shared" si="754"/>
        <v>2.3096666666666663</v>
      </c>
      <c r="G1316">
        <f t="shared" si="763"/>
        <v>3</v>
      </c>
      <c r="H1316">
        <f t="shared" si="771"/>
        <v>219</v>
      </c>
      <c r="I1316" s="5">
        <f t="shared" si="762"/>
        <v>513.33699999999999</v>
      </c>
      <c r="J1316" s="7">
        <f t="shared" si="773"/>
        <v>0</v>
      </c>
      <c r="K1316" t="str">
        <f t="shared" si="772"/>
        <v/>
      </c>
      <c r="M1316" s="20" t="str">
        <f t="shared" si="764"/>
        <v/>
      </c>
      <c r="N1316" s="20">
        <f>IF($G1316=3,SUM($D1314:D1316),"")</f>
        <v>7347</v>
      </c>
      <c r="O1316" s="20" t="str">
        <f t="shared" si="765"/>
        <v/>
      </c>
      <c r="P1316" s="20" t="str">
        <f t="shared" si="766"/>
        <v/>
      </c>
      <c r="Q1316" s="20" t="str">
        <f t="shared" si="767"/>
        <v/>
      </c>
      <c r="R1316" s="20" t="str">
        <f t="shared" si="768"/>
        <v/>
      </c>
      <c r="S1316" s="20" t="str">
        <f t="shared" si="769"/>
        <v/>
      </c>
      <c r="T1316" s="20" t="str">
        <f t="shared" si="770"/>
        <v/>
      </c>
      <c r="W1316" s="5"/>
      <c r="X1316" s="7"/>
      <c r="Z1316" s="1"/>
      <c r="AA1316" s="1"/>
      <c r="AB1316" s="5"/>
      <c r="AC1316" s="5"/>
      <c r="AD1316" s="1"/>
    </row>
    <row r="1317" spans="1:31" x14ac:dyDescent="0.25">
      <c r="A1317" t="s">
        <v>167</v>
      </c>
      <c r="B1317" t="s">
        <v>1320</v>
      </c>
      <c r="C1317">
        <v>41</v>
      </c>
      <c r="D1317">
        <v>1371</v>
      </c>
      <c r="E1317" s="15">
        <v>2.2869999999999999</v>
      </c>
      <c r="F1317" s="6">
        <f t="shared" si="755"/>
        <v>2.3039999999999998</v>
      </c>
      <c r="G1317">
        <f t="shared" si="763"/>
        <v>4</v>
      </c>
      <c r="H1317">
        <f t="shared" si="771"/>
        <v>260</v>
      </c>
      <c r="I1317" s="5">
        <f t="shared" si="762"/>
        <v>607.10400000000004</v>
      </c>
      <c r="J1317" s="7">
        <f t="shared" si="773"/>
        <v>0</v>
      </c>
      <c r="K1317" t="str">
        <f t="shared" si="772"/>
        <v/>
      </c>
      <c r="M1317" s="20" t="str">
        <f t="shared" si="764"/>
        <v/>
      </c>
      <c r="N1317" s="20" t="str">
        <f>IF($G1317=3,SUM($D1315:D1317),"")</f>
        <v/>
      </c>
      <c r="O1317" s="20">
        <f t="shared" si="765"/>
        <v>8718</v>
      </c>
      <c r="P1317" s="20" t="str">
        <f t="shared" si="766"/>
        <v/>
      </c>
      <c r="Q1317" s="20" t="str">
        <f t="shared" si="767"/>
        <v/>
      </c>
      <c r="R1317" s="20" t="str">
        <f t="shared" si="768"/>
        <v/>
      </c>
      <c r="S1317" s="20" t="str">
        <f t="shared" si="769"/>
        <v/>
      </c>
      <c r="T1317" s="20" t="str">
        <f t="shared" si="770"/>
        <v/>
      </c>
      <c r="W1317" s="5"/>
      <c r="X1317" s="7"/>
      <c r="Z1317" s="1"/>
      <c r="AA1317" s="1"/>
      <c r="AB1317" s="5"/>
      <c r="AC1317" s="5"/>
      <c r="AD1317" s="1"/>
    </row>
    <row r="1318" spans="1:31" x14ac:dyDescent="0.25">
      <c r="A1318" t="s">
        <v>167</v>
      </c>
      <c r="B1318" t="s">
        <v>1322</v>
      </c>
      <c r="C1318">
        <v>29</v>
      </c>
      <c r="D1318">
        <v>1100</v>
      </c>
      <c r="E1318" s="15">
        <v>1.474</v>
      </c>
      <c r="F1318" s="6">
        <f t="shared" si="756"/>
        <v>2.1379999999999999</v>
      </c>
      <c r="G1318">
        <f t="shared" si="763"/>
        <v>5</v>
      </c>
      <c r="H1318">
        <f t="shared" si="771"/>
        <v>289</v>
      </c>
      <c r="I1318" s="5">
        <f t="shared" si="762"/>
        <v>649.85</v>
      </c>
      <c r="J1318" s="7">
        <f t="shared" si="773"/>
        <v>0</v>
      </c>
      <c r="K1318" t="str">
        <f t="shared" si="772"/>
        <v/>
      </c>
      <c r="M1318" s="20" t="str">
        <f t="shared" si="764"/>
        <v/>
      </c>
      <c r="N1318" s="20" t="str">
        <f>IF($G1318=3,SUM($D1316:D1318),"")</f>
        <v/>
      </c>
      <c r="O1318" s="20" t="str">
        <f t="shared" si="765"/>
        <v/>
      </c>
      <c r="P1318" s="20">
        <f t="shared" si="766"/>
        <v>4202</v>
      </c>
      <c r="Q1318" s="20" t="str">
        <f t="shared" si="767"/>
        <v/>
      </c>
      <c r="R1318" s="20" t="str">
        <f t="shared" si="768"/>
        <v/>
      </c>
      <c r="S1318" s="20" t="str">
        <f t="shared" si="769"/>
        <v/>
      </c>
      <c r="T1318" s="20" t="str">
        <f t="shared" si="770"/>
        <v/>
      </c>
      <c r="W1318" s="5"/>
      <c r="X1318" s="7"/>
      <c r="Z1318" s="5"/>
      <c r="AA1318" s="1"/>
      <c r="AB1318" s="5"/>
      <c r="AC1318" s="5"/>
      <c r="AD1318" s="1"/>
      <c r="AE1318" s="5"/>
    </row>
    <row r="1319" spans="1:31" x14ac:dyDescent="0.25">
      <c r="A1319" t="s">
        <v>167</v>
      </c>
      <c r="B1319" t="s">
        <v>1318</v>
      </c>
      <c r="C1319">
        <v>26</v>
      </c>
      <c r="D1319">
        <v>917</v>
      </c>
      <c r="E1319" s="15">
        <v>1.6579999999999999</v>
      </c>
      <c r="F1319" s="6">
        <f t="shared" si="757"/>
        <v>2.0579999999999998</v>
      </c>
      <c r="G1319">
        <f t="shared" si="763"/>
        <v>6</v>
      </c>
      <c r="H1319">
        <f t="shared" si="771"/>
        <v>315</v>
      </c>
      <c r="I1319" s="5">
        <f t="shared" si="762"/>
        <v>692.95799999999997</v>
      </c>
      <c r="J1319" s="7">
        <f t="shared" si="773"/>
        <v>0</v>
      </c>
      <c r="K1319" t="str">
        <f t="shared" si="772"/>
        <v/>
      </c>
      <c r="M1319" s="20" t="str">
        <f t="shared" si="764"/>
        <v/>
      </c>
      <c r="N1319" s="20" t="str">
        <f>IF($G1319=3,SUM($D1317:D1319),"")</f>
        <v/>
      </c>
      <c r="O1319" s="20" t="str">
        <f t="shared" si="765"/>
        <v/>
      </c>
      <c r="P1319" s="20" t="str">
        <f t="shared" si="766"/>
        <v/>
      </c>
      <c r="Q1319" s="20">
        <f t="shared" si="767"/>
        <v>10735</v>
      </c>
      <c r="R1319" s="20" t="str">
        <f t="shared" si="768"/>
        <v/>
      </c>
      <c r="S1319" s="20" t="str">
        <f t="shared" si="769"/>
        <v/>
      </c>
      <c r="T1319" s="20" t="str">
        <f t="shared" si="770"/>
        <v/>
      </c>
      <c r="W1319" s="5"/>
      <c r="X1319" s="7"/>
      <c r="Z1319" s="1"/>
      <c r="AA1319" s="1"/>
      <c r="AB1319" s="5"/>
      <c r="AC1319" s="5"/>
      <c r="AD1319" s="1"/>
    </row>
    <row r="1320" spans="1:31" x14ac:dyDescent="0.25">
      <c r="A1320" t="s">
        <v>167</v>
      </c>
      <c r="B1320" t="s">
        <v>1321</v>
      </c>
      <c r="C1320">
        <v>25</v>
      </c>
      <c r="D1320">
        <v>901</v>
      </c>
      <c r="E1320" s="15">
        <v>1.903</v>
      </c>
      <c r="F1320" s="6">
        <f t="shared" si="758"/>
        <v>2.0358571428571426</v>
      </c>
      <c r="G1320">
        <f t="shared" si="763"/>
        <v>7</v>
      </c>
      <c r="H1320">
        <f t="shared" si="771"/>
        <v>340</v>
      </c>
      <c r="I1320" s="5">
        <f t="shared" si="762"/>
        <v>740.53300000000002</v>
      </c>
      <c r="J1320" s="7">
        <f t="shared" si="773"/>
        <v>0</v>
      </c>
      <c r="K1320" t="str">
        <f t="shared" si="772"/>
        <v/>
      </c>
      <c r="M1320" s="20" t="str">
        <f t="shared" si="764"/>
        <v/>
      </c>
      <c r="N1320" s="20" t="str">
        <f>IF($G1320=3,SUM($D1318:D1320),"")</f>
        <v/>
      </c>
      <c r="O1320" s="20" t="str">
        <f t="shared" si="765"/>
        <v/>
      </c>
      <c r="P1320" s="20" t="str">
        <f t="shared" si="766"/>
        <v/>
      </c>
      <c r="Q1320" s="20" t="str">
        <f t="shared" si="767"/>
        <v/>
      </c>
      <c r="R1320" s="20">
        <f t="shared" si="768"/>
        <v>11636</v>
      </c>
      <c r="S1320" s="20" t="str">
        <f t="shared" si="769"/>
        <v/>
      </c>
      <c r="T1320" s="20" t="str">
        <f t="shared" si="770"/>
        <v/>
      </c>
      <c r="W1320" s="5"/>
      <c r="X1320" s="7"/>
      <c r="Z1320" s="1"/>
      <c r="AA1320" s="1"/>
      <c r="AB1320" s="5"/>
      <c r="AC1320" s="5"/>
      <c r="AD1320" s="1"/>
    </row>
    <row r="1321" spans="1:31" x14ac:dyDescent="0.25">
      <c r="A1321" t="s">
        <v>167</v>
      </c>
      <c r="B1321" t="s">
        <v>1319</v>
      </c>
      <c r="C1321">
        <v>24</v>
      </c>
      <c r="D1321">
        <v>936</v>
      </c>
      <c r="E1321" s="15">
        <v>8.2579999999999991</v>
      </c>
      <c r="F1321" s="6">
        <f t="shared" si="759"/>
        <v>2.813625</v>
      </c>
      <c r="G1321">
        <f t="shared" si="763"/>
        <v>8</v>
      </c>
      <c r="H1321">
        <f t="shared" si="771"/>
        <v>364</v>
      </c>
      <c r="I1321" s="5">
        <f t="shared" si="762"/>
        <v>938.72500000000002</v>
      </c>
      <c r="J1321" s="7">
        <f t="shared" si="773"/>
        <v>0</v>
      </c>
      <c r="K1321" t="str">
        <f t="shared" si="772"/>
        <v/>
      </c>
      <c r="M1321" s="20" t="str">
        <f t="shared" si="764"/>
        <v/>
      </c>
      <c r="N1321" s="20" t="str">
        <f>IF($G1321=3,SUM($D1319:D1321),"")</f>
        <v/>
      </c>
      <c r="O1321" s="20" t="str">
        <f t="shared" si="765"/>
        <v/>
      </c>
      <c r="P1321" s="20" t="str">
        <f t="shared" si="766"/>
        <v/>
      </c>
      <c r="Q1321" s="20" t="str">
        <f t="shared" si="767"/>
        <v/>
      </c>
      <c r="R1321" s="20" t="str">
        <f t="shared" si="768"/>
        <v/>
      </c>
      <c r="S1321" s="20">
        <f t="shared" si="769"/>
        <v>12572</v>
      </c>
      <c r="T1321" s="20" t="str">
        <f t="shared" si="770"/>
        <v/>
      </c>
      <c r="W1321" s="5"/>
      <c r="X1321" s="7"/>
      <c r="Z1321" s="1"/>
      <c r="AA1321" s="1"/>
      <c r="AB1321" s="5"/>
      <c r="AC1321" s="5"/>
      <c r="AD1321" s="1"/>
    </row>
    <row r="1322" spans="1:31" x14ac:dyDescent="0.25">
      <c r="A1322" t="s">
        <v>167</v>
      </c>
      <c r="B1322" t="s">
        <v>1324</v>
      </c>
      <c r="C1322">
        <v>15</v>
      </c>
      <c r="D1322">
        <v>444</v>
      </c>
      <c r="E1322" s="15">
        <v>1.752</v>
      </c>
      <c r="F1322" s="6">
        <f t="shared" si="760"/>
        <v>2.6956666666666664</v>
      </c>
      <c r="G1322">
        <f t="shared" si="763"/>
        <v>9</v>
      </c>
      <c r="H1322">
        <f t="shared" si="771"/>
        <v>379</v>
      </c>
      <c r="I1322" s="5">
        <f t="shared" si="762"/>
        <v>965.005</v>
      </c>
      <c r="J1322" s="7">
        <f t="shared" si="773"/>
        <v>0</v>
      </c>
      <c r="K1322" t="str">
        <f t="shared" si="772"/>
        <v/>
      </c>
      <c r="M1322" s="20" t="str">
        <f t="shared" si="764"/>
        <v/>
      </c>
      <c r="N1322" s="20" t="str">
        <f>IF($G1322=3,SUM($D1320:D1322),"")</f>
        <v/>
      </c>
      <c r="O1322" s="20" t="str">
        <f t="shared" si="765"/>
        <v/>
      </c>
      <c r="P1322" s="20" t="str">
        <f t="shared" si="766"/>
        <v/>
      </c>
      <c r="Q1322" s="20" t="str">
        <f t="shared" si="767"/>
        <v/>
      </c>
      <c r="R1322" s="20" t="str">
        <f t="shared" si="768"/>
        <v/>
      </c>
      <c r="S1322" s="20" t="str">
        <f t="shared" si="769"/>
        <v/>
      </c>
      <c r="T1322" s="20">
        <f t="shared" si="770"/>
        <v>13016</v>
      </c>
      <c r="W1322" s="5"/>
      <c r="X1322" s="7"/>
      <c r="Z1322" s="1"/>
      <c r="AA1322" s="1"/>
      <c r="AB1322" s="5"/>
      <c r="AC1322" s="5"/>
      <c r="AD1322" s="1"/>
    </row>
    <row r="1323" spans="1:31" x14ac:dyDescent="0.25">
      <c r="A1323" t="s">
        <v>167</v>
      </c>
      <c r="B1323" t="s">
        <v>1323</v>
      </c>
      <c r="C1323">
        <v>14</v>
      </c>
      <c r="D1323">
        <v>511</v>
      </c>
      <c r="E1323" s="15">
        <v>1.3759999999999999</v>
      </c>
      <c r="F1323" s="6">
        <f t="shared" si="761"/>
        <v>2.5636999999999999</v>
      </c>
      <c r="G1323">
        <f t="shared" si="763"/>
        <v>10</v>
      </c>
      <c r="H1323">
        <f t="shared" si="771"/>
        <v>393</v>
      </c>
      <c r="I1323" s="5">
        <f t="shared" si="762"/>
        <v>984.26900000000001</v>
      </c>
      <c r="J1323" s="7">
        <f t="shared" si="773"/>
        <v>2.5045012722646312</v>
      </c>
      <c r="K1323">
        <f t="shared" si="772"/>
        <v>13527</v>
      </c>
      <c r="M1323" s="20" t="str">
        <f t="shared" si="764"/>
        <v/>
      </c>
      <c r="N1323" s="20" t="str">
        <f>IF($G1323=3,SUM($D1321:D1323),"")</f>
        <v/>
      </c>
      <c r="O1323" s="20" t="str">
        <f t="shared" si="765"/>
        <v/>
      </c>
      <c r="P1323" s="20" t="str">
        <f t="shared" si="766"/>
        <v/>
      </c>
      <c r="Q1323" s="20" t="str">
        <f t="shared" si="767"/>
        <v/>
      </c>
      <c r="R1323" s="20" t="str">
        <f t="shared" si="768"/>
        <v/>
      </c>
      <c r="S1323" s="20" t="str">
        <f t="shared" si="769"/>
        <v/>
      </c>
      <c r="T1323" s="20" t="str">
        <f t="shared" si="770"/>
        <v/>
      </c>
      <c r="W1323" s="5"/>
      <c r="X1323" s="7"/>
      <c r="Z1323" s="1"/>
      <c r="AA1323" s="1"/>
      <c r="AB1323" s="5"/>
      <c r="AC1323" s="5"/>
      <c r="AD1323" s="1"/>
    </row>
    <row r="1324" spans="1:31" x14ac:dyDescent="0.25">
      <c r="A1324" t="s">
        <v>168</v>
      </c>
      <c r="B1324" t="s">
        <v>1325</v>
      </c>
      <c r="C1324">
        <v>133</v>
      </c>
      <c r="D1324">
        <v>6596</v>
      </c>
      <c r="E1324" s="15">
        <v>2.66</v>
      </c>
      <c r="F1324" s="6">
        <f t="shared" si="752"/>
        <v>2.66</v>
      </c>
      <c r="G1324">
        <f t="shared" si="763"/>
        <v>1</v>
      </c>
      <c r="H1324">
        <f t="shared" si="771"/>
        <v>133</v>
      </c>
      <c r="I1324" s="5">
        <f t="shared" si="762"/>
        <v>353.78000000000003</v>
      </c>
      <c r="J1324" s="7">
        <f t="shared" si="773"/>
        <v>0</v>
      </c>
      <c r="K1324" t="str">
        <f t="shared" si="772"/>
        <v/>
      </c>
      <c r="M1324" s="20" t="str">
        <f t="shared" si="764"/>
        <v/>
      </c>
      <c r="N1324" s="20" t="str">
        <f>IF($G1324=3,SUM($D1322:D1324),"")</f>
        <v/>
      </c>
      <c r="O1324" s="20" t="str">
        <f t="shared" si="765"/>
        <v/>
      </c>
      <c r="P1324" s="20" t="str">
        <f t="shared" si="766"/>
        <v/>
      </c>
      <c r="Q1324" s="20" t="str">
        <f t="shared" si="767"/>
        <v/>
      </c>
      <c r="R1324" s="20" t="str">
        <f t="shared" si="768"/>
        <v/>
      </c>
      <c r="S1324" s="20" t="str">
        <f t="shared" si="769"/>
        <v/>
      </c>
      <c r="T1324" s="20" t="str">
        <f t="shared" si="770"/>
        <v/>
      </c>
      <c r="W1324" s="5"/>
      <c r="X1324" s="7"/>
      <c r="Z1324" s="1"/>
      <c r="AA1324" s="1"/>
      <c r="AB1324" s="5"/>
      <c r="AC1324" s="5"/>
      <c r="AD1324" s="1"/>
    </row>
    <row r="1325" spans="1:31" x14ac:dyDescent="0.25">
      <c r="A1325" t="s">
        <v>168</v>
      </c>
      <c r="B1325" t="s">
        <v>963</v>
      </c>
      <c r="C1325">
        <v>108</v>
      </c>
      <c r="D1325">
        <v>4231</v>
      </c>
      <c r="E1325" s="15">
        <v>3.762</v>
      </c>
      <c r="F1325" s="6">
        <f t="shared" si="753"/>
        <v>3.2110000000000003</v>
      </c>
      <c r="G1325">
        <f t="shared" si="763"/>
        <v>2</v>
      </c>
      <c r="H1325">
        <f t="shared" si="771"/>
        <v>241</v>
      </c>
      <c r="I1325" s="5">
        <f t="shared" si="762"/>
        <v>760.07600000000002</v>
      </c>
      <c r="J1325" s="7">
        <f t="shared" si="773"/>
        <v>0</v>
      </c>
      <c r="K1325" t="str">
        <f t="shared" si="772"/>
        <v/>
      </c>
      <c r="M1325" s="20">
        <f t="shared" si="764"/>
        <v>10827</v>
      </c>
      <c r="N1325" s="20" t="str">
        <f>IF($G1325=3,SUM($D1323:D1325),"")</f>
        <v/>
      </c>
      <c r="O1325" s="20" t="str">
        <f t="shared" si="765"/>
        <v/>
      </c>
      <c r="P1325" s="20" t="str">
        <f t="shared" si="766"/>
        <v/>
      </c>
      <c r="Q1325" s="20" t="str">
        <f t="shared" si="767"/>
        <v/>
      </c>
      <c r="R1325" s="20" t="str">
        <f t="shared" si="768"/>
        <v/>
      </c>
      <c r="S1325" s="20" t="str">
        <f t="shared" si="769"/>
        <v/>
      </c>
      <c r="T1325" s="20" t="str">
        <f t="shared" si="770"/>
        <v/>
      </c>
      <c r="W1325" s="5"/>
      <c r="X1325" s="7"/>
      <c r="Z1325" s="1"/>
      <c r="AA1325" s="1"/>
      <c r="AB1325" s="5"/>
      <c r="AC1325" s="5"/>
      <c r="AD1325" s="1"/>
    </row>
    <row r="1326" spans="1:31" x14ac:dyDescent="0.25">
      <c r="A1326" t="s">
        <v>168</v>
      </c>
      <c r="B1326" t="s">
        <v>1326</v>
      </c>
      <c r="C1326">
        <v>44</v>
      </c>
      <c r="D1326">
        <v>1607</v>
      </c>
      <c r="E1326" s="15">
        <v>3.6549999999999998</v>
      </c>
      <c r="F1326" s="6">
        <f t="shared" si="754"/>
        <v>3.359</v>
      </c>
      <c r="G1326">
        <f t="shared" si="763"/>
        <v>3</v>
      </c>
      <c r="H1326">
        <f t="shared" si="771"/>
        <v>285</v>
      </c>
      <c r="I1326" s="5">
        <f t="shared" si="762"/>
        <v>920.89599999999996</v>
      </c>
      <c r="J1326" s="7">
        <f t="shared" si="773"/>
        <v>0</v>
      </c>
      <c r="K1326" t="str">
        <f t="shared" si="772"/>
        <v/>
      </c>
      <c r="M1326" s="20" t="str">
        <f t="shared" si="764"/>
        <v/>
      </c>
      <c r="N1326" s="20">
        <f>IF($G1326=3,SUM($D1324:D1326),"")</f>
        <v>12434</v>
      </c>
      <c r="O1326" s="20" t="str">
        <f t="shared" si="765"/>
        <v/>
      </c>
      <c r="P1326" s="20" t="str">
        <f t="shared" si="766"/>
        <v/>
      </c>
      <c r="Q1326" s="20" t="str">
        <f t="shared" si="767"/>
        <v/>
      </c>
      <c r="R1326" s="20" t="str">
        <f t="shared" si="768"/>
        <v/>
      </c>
      <c r="S1326" s="20" t="str">
        <f t="shared" si="769"/>
        <v/>
      </c>
      <c r="T1326" s="20" t="str">
        <f t="shared" si="770"/>
        <v/>
      </c>
      <c r="W1326" s="5"/>
      <c r="X1326" s="7"/>
      <c r="Z1326" s="1"/>
      <c r="AA1326" s="1"/>
      <c r="AB1326" s="5"/>
      <c r="AC1326" s="5"/>
      <c r="AD1326" s="1"/>
    </row>
    <row r="1327" spans="1:31" x14ac:dyDescent="0.25">
      <c r="A1327" t="s">
        <v>168</v>
      </c>
      <c r="B1327" t="s">
        <v>1327</v>
      </c>
      <c r="C1327">
        <v>30</v>
      </c>
      <c r="D1327">
        <v>1219</v>
      </c>
      <c r="E1327" s="15">
        <v>3.7090000000000001</v>
      </c>
      <c r="F1327" s="6">
        <f t="shared" si="755"/>
        <v>3.4464999999999999</v>
      </c>
      <c r="G1327">
        <f t="shared" si="763"/>
        <v>4</v>
      </c>
      <c r="H1327">
        <f t="shared" si="771"/>
        <v>315</v>
      </c>
      <c r="I1327" s="5">
        <f t="shared" si="762"/>
        <v>1032.1659999999999</v>
      </c>
      <c r="J1327" s="7">
        <f t="shared" si="773"/>
        <v>0</v>
      </c>
      <c r="K1327" t="str">
        <f t="shared" si="772"/>
        <v/>
      </c>
      <c r="M1327" s="20" t="str">
        <f t="shared" si="764"/>
        <v/>
      </c>
      <c r="N1327" s="20" t="str">
        <f>IF($G1327=3,SUM($D1325:D1327),"")</f>
        <v/>
      </c>
      <c r="O1327" s="20">
        <f t="shared" si="765"/>
        <v>13653</v>
      </c>
      <c r="P1327" s="20" t="str">
        <f t="shared" si="766"/>
        <v/>
      </c>
      <c r="Q1327" s="20" t="str">
        <f t="shared" si="767"/>
        <v/>
      </c>
      <c r="R1327" s="20" t="str">
        <f t="shared" si="768"/>
        <v/>
      </c>
      <c r="S1327" s="20" t="str">
        <f t="shared" si="769"/>
        <v/>
      </c>
      <c r="T1327" s="20" t="str">
        <f t="shared" si="770"/>
        <v/>
      </c>
      <c r="W1327" s="5"/>
      <c r="X1327" s="7"/>
      <c r="Z1327" s="1"/>
      <c r="AA1327" s="1"/>
      <c r="AB1327" s="5"/>
      <c r="AC1327" s="5"/>
      <c r="AD1327" s="1"/>
    </row>
    <row r="1328" spans="1:31" x14ac:dyDescent="0.25">
      <c r="A1328" t="s">
        <v>168</v>
      </c>
      <c r="B1328" t="s">
        <v>1328</v>
      </c>
      <c r="C1328">
        <v>21</v>
      </c>
      <c r="D1328">
        <v>880</v>
      </c>
      <c r="E1328" s="15">
        <v>1.6830000000000001</v>
      </c>
      <c r="F1328" s="6">
        <f t="shared" si="756"/>
        <v>3.0937999999999999</v>
      </c>
      <c r="G1328">
        <f t="shared" si="763"/>
        <v>5</v>
      </c>
      <c r="H1328">
        <f t="shared" si="771"/>
        <v>336</v>
      </c>
      <c r="I1328" s="5">
        <f t="shared" si="762"/>
        <v>1067.509</v>
      </c>
      <c r="J1328" s="7">
        <f t="shared" si="773"/>
        <v>0</v>
      </c>
      <c r="K1328" t="str">
        <f t="shared" si="772"/>
        <v/>
      </c>
      <c r="M1328" s="20" t="str">
        <f t="shared" si="764"/>
        <v/>
      </c>
      <c r="N1328" s="20" t="str">
        <f>IF($G1328=3,SUM($D1326:D1328),"")</f>
        <v/>
      </c>
      <c r="O1328" s="20" t="str">
        <f t="shared" si="765"/>
        <v/>
      </c>
      <c r="P1328" s="20">
        <f t="shared" si="766"/>
        <v>3706</v>
      </c>
      <c r="Q1328" s="20" t="str">
        <f t="shared" si="767"/>
        <v/>
      </c>
      <c r="R1328" s="20" t="str">
        <f t="shared" si="768"/>
        <v/>
      </c>
      <c r="S1328" s="20" t="str">
        <f t="shared" si="769"/>
        <v/>
      </c>
      <c r="T1328" s="20" t="str">
        <f t="shared" si="770"/>
        <v/>
      </c>
      <c r="W1328" s="5"/>
      <c r="X1328" s="7"/>
      <c r="Z1328" s="5"/>
      <c r="AA1328" s="1"/>
      <c r="AB1328" s="5"/>
      <c r="AC1328" s="5"/>
      <c r="AD1328" s="1"/>
      <c r="AE1328" s="5"/>
    </row>
    <row r="1329" spans="1:31" x14ac:dyDescent="0.25">
      <c r="A1329" t="s">
        <v>168</v>
      </c>
      <c r="B1329" t="s">
        <v>1258</v>
      </c>
      <c r="C1329">
        <v>18</v>
      </c>
      <c r="D1329">
        <v>563</v>
      </c>
      <c r="E1329" s="15">
        <v>2.4510000000000001</v>
      </c>
      <c r="F1329" s="6">
        <f t="shared" si="757"/>
        <v>2.9866666666666664</v>
      </c>
      <c r="G1329">
        <f t="shared" si="763"/>
        <v>6</v>
      </c>
      <c r="H1329">
        <f t="shared" si="771"/>
        <v>354</v>
      </c>
      <c r="I1329" s="5">
        <f t="shared" si="762"/>
        <v>1111.627</v>
      </c>
      <c r="J1329" s="7">
        <f t="shared" si="773"/>
        <v>0</v>
      </c>
      <c r="K1329" t="str">
        <f t="shared" si="772"/>
        <v/>
      </c>
      <c r="M1329" s="20" t="str">
        <f t="shared" si="764"/>
        <v/>
      </c>
      <c r="N1329" s="20" t="str">
        <f>IF($G1329=3,SUM($D1327:D1329),"")</f>
        <v/>
      </c>
      <c r="O1329" s="20" t="str">
        <f t="shared" si="765"/>
        <v/>
      </c>
      <c r="P1329" s="20" t="str">
        <f t="shared" si="766"/>
        <v/>
      </c>
      <c r="Q1329" s="20">
        <f t="shared" si="767"/>
        <v>15096</v>
      </c>
      <c r="R1329" s="20" t="str">
        <f t="shared" si="768"/>
        <v/>
      </c>
      <c r="S1329" s="20" t="str">
        <f t="shared" si="769"/>
        <v/>
      </c>
      <c r="T1329" s="20" t="str">
        <f t="shared" si="770"/>
        <v/>
      </c>
      <c r="W1329" s="5"/>
      <c r="X1329" s="7"/>
      <c r="Z1329" s="1"/>
      <c r="AA1329" s="1"/>
      <c r="AB1329" s="5"/>
      <c r="AC1329" s="5"/>
      <c r="AD1329" s="1"/>
    </row>
    <row r="1330" spans="1:31" x14ac:dyDescent="0.25">
      <c r="A1330" t="s">
        <v>168</v>
      </c>
      <c r="B1330" t="s">
        <v>1329</v>
      </c>
      <c r="C1330">
        <v>18</v>
      </c>
      <c r="D1330">
        <v>705</v>
      </c>
      <c r="E1330" s="15">
        <v>2.4289999999999998</v>
      </c>
      <c r="F1330" s="6">
        <f t="shared" si="758"/>
        <v>2.9069999999999996</v>
      </c>
      <c r="G1330">
        <f t="shared" si="763"/>
        <v>7</v>
      </c>
      <c r="H1330">
        <f t="shared" si="771"/>
        <v>372</v>
      </c>
      <c r="I1330" s="5">
        <f t="shared" si="762"/>
        <v>1155.3489999999999</v>
      </c>
      <c r="J1330" s="7">
        <f t="shared" si="773"/>
        <v>0</v>
      </c>
      <c r="K1330" t="str">
        <f t="shared" si="772"/>
        <v/>
      </c>
      <c r="M1330" s="20" t="str">
        <f t="shared" si="764"/>
        <v/>
      </c>
      <c r="N1330" s="20" t="str">
        <f>IF($G1330=3,SUM($D1328:D1330),"")</f>
        <v/>
      </c>
      <c r="O1330" s="20" t="str">
        <f t="shared" si="765"/>
        <v/>
      </c>
      <c r="P1330" s="20" t="str">
        <f t="shared" si="766"/>
        <v/>
      </c>
      <c r="Q1330" s="20" t="str">
        <f t="shared" si="767"/>
        <v/>
      </c>
      <c r="R1330" s="20">
        <f t="shared" si="768"/>
        <v>15801</v>
      </c>
      <c r="S1330" s="20" t="str">
        <f t="shared" si="769"/>
        <v/>
      </c>
      <c r="T1330" s="20" t="str">
        <f t="shared" si="770"/>
        <v/>
      </c>
      <c r="W1330" s="5"/>
      <c r="X1330" s="7"/>
      <c r="Z1330" s="1"/>
      <c r="AA1330" s="1"/>
      <c r="AB1330" s="5"/>
      <c r="AC1330" s="5"/>
      <c r="AD1330" s="1"/>
    </row>
    <row r="1331" spans="1:31" x14ac:dyDescent="0.25">
      <c r="A1331" t="s">
        <v>168</v>
      </c>
      <c r="B1331" t="s">
        <v>1331</v>
      </c>
      <c r="C1331">
        <v>13</v>
      </c>
      <c r="D1331">
        <v>409</v>
      </c>
      <c r="E1331" s="15">
        <v>1.5649999999999999</v>
      </c>
      <c r="F1331" s="6">
        <f t="shared" si="759"/>
        <v>2.7392499999999997</v>
      </c>
      <c r="G1331">
        <f t="shared" si="763"/>
        <v>8</v>
      </c>
      <c r="H1331">
        <f t="shared" si="771"/>
        <v>385</v>
      </c>
      <c r="I1331" s="5">
        <f t="shared" si="762"/>
        <v>1175.694</v>
      </c>
      <c r="J1331" s="7">
        <f t="shared" si="773"/>
        <v>0</v>
      </c>
      <c r="K1331" t="str">
        <f t="shared" si="772"/>
        <v/>
      </c>
      <c r="M1331" s="20" t="str">
        <f t="shared" si="764"/>
        <v/>
      </c>
      <c r="N1331" s="20" t="str">
        <f>IF($G1331=3,SUM($D1329:D1331),"")</f>
        <v/>
      </c>
      <c r="O1331" s="20" t="str">
        <f t="shared" si="765"/>
        <v/>
      </c>
      <c r="P1331" s="20" t="str">
        <f t="shared" si="766"/>
        <v/>
      </c>
      <c r="Q1331" s="20" t="str">
        <f t="shared" si="767"/>
        <v/>
      </c>
      <c r="R1331" s="20" t="str">
        <f t="shared" si="768"/>
        <v/>
      </c>
      <c r="S1331" s="20">
        <f t="shared" si="769"/>
        <v>16210</v>
      </c>
      <c r="T1331" s="20" t="str">
        <f t="shared" si="770"/>
        <v/>
      </c>
      <c r="W1331" s="5"/>
      <c r="X1331" s="7"/>
      <c r="Z1331" s="1"/>
      <c r="AA1331" s="1"/>
      <c r="AB1331" s="5"/>
      <c r="AC1331" s="5"/>
      <c r="AD1331" s="1"/>
    </row>
    <row r="1332" spans="1:31" x14ac:dyDescent="0.25">
      <c r="A1332" t="s">
        <v>168</v>
      </c>
      <c r="B1332" t="s">
        <v>1960</v>
      </c>
      <c r="C1332">
        <v>12</v>
      </c>
      <c r="D1332">
        <v>400</v>
      </c>
      <c r="E1332" s="15">
        <v>1.829</v>
      </c>
      <c r="F1332" s="6">
        <f t="shared" si="760"/>
        <v>2.6381111111111109</v>
      </c>
      <c r="G1332">
        <f t="shared" si="763"/>
        <v>9</v>
      </c>
      <c r="H1332">
        <f t="shared" si="771"/>
        <v>397</v>
      </c>
      <c r="I1332" s="5">
        <f t="shared" si="762"/>
        <v>1197.6420000000001</v>
      </c>
      <c r="J1332" s="7">
        <f t="shared" si="773"/>
        <v>0</v>
      </c>
      <c r="K1332" t="str">
        <f t="shared" si="772"/>
        <v/>
      </c>
      <c r="M1332" s="20" t="str">
        <f t="shared" si="764"/>
        <v/>
      </c>
      <c r="N1332" s="20" t="str">
        <f>IF($G1332=3,SUM($D1330:D1332),"")</f>
        <v/>
      </c>
      <c r="O1332" s="20" t="str">
        <f t="shared" si="765"/>
        <v/>
      </c>
      <c r="P1332" s="20" t="str">
        <f t="shared" si="766"/>
        <v/>
      </c>
      <c r="Q1332" s="20" t="str">
        <f t="shared" si="767"/>
        <v/>
      </c>
      <c r="R1332" s="20" t="str">
        <f t="shared" si="768"/>
        <v/>
      </c>
      <c r="S1332" s="20" t="str">
        <f t="shared" si="769"/>
        <v/>
      </c>
      <c r="T1332" s="20">
        <f t="shared" si="770"/>
        <v>16610</v>
      </c>
      <c r="W1332" s="5"/>
      <c r="X1332" s="7"/>
      <c r="Z1332" s="1"/>
      <c r="AA1332" s="1"/>
      <c r="AB1332" s="5"/>
      <c r="AC1332" s="5"/>
      <c r="AD1332" s="1"/>
    </row>
    <row r="1333" spans="1:31" x14ac:dyDescent="0.25">
      <c r="A1333" t="s">
        <v>168</v>
      </c>
      <c r="B1333" t="s">
        <v>1330</v>
      </c>
      <c r="C1333">
        <v>11</v>
      </c>
      <c r="D1333">
        <v>326</v>
      </c>
      <c r="E1333" s="15">
        <v>2.0950000000000002</v>
      </c>
      <c r="F1333" s="6">
        <f t="shared" si="761"/>
        <v>2.5837999999999997</v>
      </c>
      <c r="G1333">
        <f t="shared" si="763"/>
        <v>10</v>
      </c>
      <c r="H1333">
        <f t="shared" si="771"/>
        <v>408</v>
      </c>
      <c r="I1333" s="5">
        <f t="shared" si="762"/>
        <v>1220.6870000000001</v>
      </c>
      <c r="J1333" s="7">
        <f t="shared" si="773"/>
        <v>2.9918799019607847</v>
      </c>
      <c r="K1333">
        <f t="shared" si="772"/>
        <v>16936</v>
      </c>
      <c r="M1333" s="20" t="str">
        <f t="shared" si="764"/>
        <v/>
      </c>
      <c r="N1333" s="20" t="str">
        <f>IF($G1333=3,SUM($D1331:D1333),"")</f>
        <v/>
      </c>
      <c r="O1333" s="20" t="str">
        <f t="shared" si="765"/>
        <v/>
      </c>
      <c r="P1333" s="20" t="str">
        <f t="shared" si="766"/>
        <v/>
      </c>
      <c r="Q1333" s="20" t="str">
        <f t="shared" si="767"/>
        <v/>
      </c>
      <c r="R1333" s="20" t="str">
        <f t="shared" si="768"/>
        <v/>
      </c>
      <c r="S1333" s="20" t="str">
        <f t="shared" si="769"/>
        <v/>
      </c>
      <c r="T1333" s="20" t="str">
        <f t="shared" si="770"/>
        <v/>
      </c>
      <c r="W1333" s="5"/>
      <c r="X1333" s="7"/>
      <c r="Z1333" s="1"/>
      <c r="AA1333" s="1"/>
      <c r="AB1333" s="5"/>
      <c r="AC1333" s="5"/>
      <c r="AD1333" s="1"/>
    </row>
    <row r="1334" spans="1:31" x14ac:dyDescent="0.25">
      <c r="A1334" t="s">
        <v>83</v>
      </c>
      <c r="B1334" t="s">
        <v>286</v>
      </c>
      <c r="C1334">
        <v>133</v>
      </c>
      <c r="D1334">
        <v>9005</v>
      </c>
      <c r="E1334" s="15">
        <v>5.6829999999999998</v>
      </c>
      <c r="F1334" s="6">
        <f t="shared" ref="F1334:F1384" si="774">AVERAGE(E1334)</f>
        <v>5.6829999999999998</v>
      </c>
      <c r="G1334">
        <f t="shared" si="763"/>
        <v>1</v>
      </c>
      <c r="H1334">
        <f t="shared" si="771"/>
        <v>133</v>
      </c>
      <c r="I1334" s="5">
        <f t="shared" si="762"/>
        <v>755.83899999999994</v>
      </c>
      <c r="J1334" s="7">
        <f t="shared" si="773"/>
        <v>0</v>
      </c>
      <c r="K1334" t="str">
        <f t="shared" si="772"/>
        <v/>
      </c>
      <c r="M1334" s="20" t="str">
        <f t="shared" si="764"/>
        <v/>
      </c>
      <c r="N1334" s="20" t="str">
        <f>IF($G1334=3,SUM($D1332:D1334),"")</f>
        <v/>
      </c>
      <c r="O1334" s="20" t="str">
        <f t="shared" si="765"/>
        <v/>
      </c>
      <c r="P1334" s="20" t="str">
        <f t="shared" si="766"/>
        <v/>
      </c>
      <c r="Q1334" s="20" t="str">
        <f t="shared" si="767"/>
        <v/>
      </c>
      <c r="R1334" s="20" t="str">
        <f t="shared" si="768"/>
        <v/>
      </c>
      <c r="S1334" s="20" t="str">
        <f t="shared" si="769"/>
        <v/>
      </c>
      <c r="T1334" s="20" t="str">
        <f t="shared" si="770"/>
        <v/>
      </c>
      <c r="W1334" s="5"/>
      <c r="X1334" s="7"/>
      <c r="Z1334" s="1"/>
      <c r="AA1334" s="1"/>
      <c r="AB1334" s="5"/>
      <c r="AC1334" s="5"/>
      <c r="AD1334" s="1"/>
    </row>
    <row r="1335" spans="1:31" x14ac:dyDescent="0.25">
      <c r="A1335" t="s">
        <v>83</v>
      </c>
      <c r="B1335" t="s">
        <v>573</v>
      </c>
      <c r="C1335">
        <v>76</v>
      </c>
      <c r="D1335">
        <v>4339</v>
      </c>
      <c r="E1335" s="15">
        <v>3.577</v>
      </c>
      <c r="F1335" s="6">
        <f t="shared" ref="F1335:F1385" si="775">AVERAGE(E1334:E1335)</f>
        <v>4.63</v>
      </c>
      <c r="G1335">
        <f t="shared" si="763"/>
        <v>2</v>
      </c>
      <c r="H1335">
        <f t="shared" si="771"/>
        <v>209</v>
      </c>
      <c r="I1335" s="5">
        <f t="shared" si="762"/>
        <v>1027.6909999999998</v>
      </c>
      <c r="J1335" s="7">
        <f t="shared" si="773"/>
        <v>0</v>
      </c>
      <c r="K1335" t="str">
        <f t="shared" si="772"/>
        <v/>
      </c>
      <c r="M1335" s="20">
        <f t="shared" si="764"/>
        <v>13344</v>
      </c>
      <c r="N1335" s="20" t="str">
        <f>IF($G1335=3,SUM($D1333:D1335),"")</f>
        <v/>
      </c>
      <c r="O1335" s="20" t="str">
        <f t="shared" si="765"/>
        <v/>
      </c>
      <c r="P1335" s="20" t="str">
        <f t="shared" si="766"/>
        <v/>
      </c>
      <c r="Q1335" s="20" t="str">
        <f t="shared" si="767"/>
        <v/>
      </c>
      <c r="R1335" s="20" t="str">
        <f t="shared" si="768"/>
        <v/>
      </c>
      <c r="S1335" s="20" t="str">
        <f t="shared" si="769"/>
        <v/>
      </c>
      <c r="T1335" s="20" t="str">
        <f t="shared" si="770"/>
        <v/>
      </c>
      <c r="W1335" s="5"/>
      <c r="X1335" s="7"/>
      <c r="Z1335" s="1"/>
      <c r="AA1335" s="1"/>
      <c r="AB1335" s="5"/>
      <c r="AC1335" s="5"/>
      <c r="AD1335" s="1"/>
    </row>
    <row r="1336" spans="1:31" x14ac:dyDescent="0.25">
      <c r="A1336" t="s">
        <v>83</v>
      </c>
      <c r="B1336" t="s">
        <v>83</v>
      </c>
      <c r="C1336">
        <v>61</v>
      </c>
      <c r="D1336">
        <v>3935</v>
      </c>
      <c r="E1336" s="15">
        <v>3.8279999999999998</v>
      </c>
      <c r="F1336" s="6">
        <f t="shared" ref="F1336:F1386" si="776">AVERAGE(E1334:E1336)</f>
        <v>4.3626666666666667</v>
      </c>
      <c r="G1336">
        <f t="shared" si="763"/>
        <v>3</v>
      </c>
      <c r="H1336">
        <f t="shared" si="771"/>
        <v>270</v>
      </c>
      <c r="I1336" s="5">
        <f t="shared" si="762"/>
        <v>1261.1989999999998</v>
      </c>
      <c r="J1336" s="7">
        <f t="shared" si="773"/>
        <v>0</v>
      </c>
      <c r="K1336" t="str">
        <f t="shared" si="772"/>
        <v/>
      </c>
      <c r="M1336" s="20" t="str">
        <f t="shared" si="764"/>
        <v/>
      </c>
      <c r="N1336" s="20">
        <f>IF($G1336=3,SUM($D1334:D1336),"")</f>
        <v>17279</v>
      </c>
      <c r="O1336" s="20" t="str">
        <f t="shared" si="765"/>
        <v/>
      </c>
      <c r="P1336" s="20" t="str">
        <f t="shared" si="766"/>
        <v/>
      </c>
      <c r="Q1336" s="20" t="str">
        <f t="shared" si="767"/>
        <v/>
      </c>
      <c r="R1336" s="20" t="str">
        <f t="shared" si="768"/>
        <v/>
      </c>
      <c r="S1336" s="20" t="str">
        <f t="shared" si="769"/>
        <v/>
      </c>
      <c r="T1336" s="20" t="str">
        <f t="shared" si="770"/>
        <v/>
      </c>
      <c r="W1336" s="5"/>
      <c r="X1336" s="7"/>
      <c r="Z1336" s="1"/>
      <c r="AA1336" s="1"/>
      <c r="AB1336" s="5"/>
      <c r="AC1336" s="5"/>
      <c r="AD1336" s="1"/>
    </row>
    <row r="1337" spans="1:31" x14ac:dyDescent="0.25">
      <c r="A1337" t="s">
        <v>83</v>
      </c>
      <c r="B1337" t="s">
        <v>288</v>
      </c>
      <c r="C1337">
        <v>52</v>
      </c>
      <c r="D1337">
        <v>4555</v>
      </c>
      <c r="E1337" s="15">
        <v>6.65</v>
      </c>
      <c r="F1337" s="6">
        <f t="shared" ref="F1337:F1387" si="777">AVERAGE(E1334:E1337)</f>
        <v>4.9344999999999999</v>
      </c>
      <c r="G1337">
        <f t="shared" si="763"/>
        <v>4</v>
      </c>
      <c r="H1337">
        <f t="shared" si="771"/>
        <v>322</v>
      </c>
      <c r="I1337" s="5">
        <f t="shared" si="762"/>
        <v>1606.9989999999998</v>
      </c>
      <c r="J1337" s="7">
        <f t="shared" si="773"/>
        <v>0</v>
      </c>
      <c r="K1337" t="str">
        <f t="shared" si="772"/>
        <v/>
      </c>
      <c r="M1337" s="20" t="str">
        <f t="shared" si="764"/>
        <v/>
      </c>
      <c r="N1337" s="20" t="str">
        <f>IF($G1337=3,SUM($D1335:D1337),"")</f>
        <v/>
      </c>
      <c r="O1337" s="20">
        <f t="shared" si="765"/>
        <v>21834</v>
      </c>
      <c r="P1337" s="20" t="str">
        <f t="shared" si="766"/>
        <v/>
      </c>
      <c r="Q1337" s="20" t="str">
        <f t="shared" si="767"/>
        <v/>
      </c>
      <c r="R1337" s="20" t="str">
        <f t="shared" si="768"/>
        <v/>
      </c>
      <c r="S1337" s="20" t="str">
        <f t="shared" si="769"/>
        <v/>
      </c>
      <c r="T1337" s="20" t="str">
        <f t="shared" si="770"/>
        <v/>
      </c>
      <c r="W1337" s="5"/>
      <c r="X1337" s="7"/>
      <c r="Z1337" s="1"/>
      <c r="AA1337" s="1"/>
      <c r="AB1337" s="5"/>
      <c r="AC1337" s="5"/>
      <c r="AD1337" s="1"/>
    </row>
    <row r="1338" spans="1:31" x14ac:dyDescent="0.25">
      <c r="A1338" t="s">
        <v>83</v>
      </c>
      <c r="B1338" t="s">
        <v>782</v>
      </c>
      <c r="C1338">
        <v>46</v>
      </c>
      <c r="D1338">
        <v>2550</v>
      </c>
      <c r="E1338" s="15">
        <v>3.7269999999999999</v>
      </c>
      <c r="F1338" s="6">
        <f t="shared" ref="F1338:F1388" si="778">AVERAGE(E1334:E1338)</f>
        <v>4.6929999999999996</v>
      </c>
      <c r="G1338">
        <f t="shared" si="763"/>
        <v>5</v>
      </c>
      <c r="H1338">
        <f t="shared" si="771"/>
        <v>368</v>
      </c>
      <c r="I1338" s="5">
        <f t="shared" si="762"/>
        <v>1778.4409999999998</v>
      </c>
      <c r="J1338" s="7">
        <f t="shared" si="773"/>
        <v>0</v>
      </c>
      <c r="K1338" t="str">
        <f t="shared" si="772"/>
        <v/>
      </c>
      <c r="M1338" s="20" t="str">
        <f t="shared" si="764"/>
        <v/>
      </c>
      <c r="N1338" s="20" t="str">
        <f>IF($G1338=3,SUM($D1336:D1338),"")</f>
        <v/>
      </c>
      <c r="O1338" s="20" t="str">
        <f t="shared" si="765"/>
        <v/>
      </c>
      <c r="P1338" s="20">
        <f t="shared" si="766"/>
        <v>11040</v>
      </c>
      <c r="Q1338" s="20" t="str">
        <f t="shared" si="767"/>
        <v/>
      </c>
      <c r="R1338" s="20" t="str">
        <f t="shared" si="768"/>
        <v/>
      </c>
      <c r="S1338" s="20" t="str">
        <f t="shared" si="769"/>
        <v/>
      </c>
      <c r="T1338" s="20" t="str">
        <f t="shared" si="770"/>
        <v/>
      </c>
      <c r="W1338" s="5"/>
      <c r="X1338" s="7"/>
      <c r="Z1338" s="5"/>
      <c r="AA1338" s="1"/>
      <c r="AB1338" s="5"/>
      <c r="AC1338" s="5"/>
      <c r="AD1338" s="1"/>
      <c r="AE1338" s="5"/>
    </row>
    <row r="1339" spans="1:31" x14ac:dyDescent="0.25">
      <c r="A1339" t="s">
        <v>83</v>
      </c>
      <c r="B1339" t="s">
        <v>783</v>
      </c>
      <c r="C1339">
        <v>39</v>
      </c>
      <c r="D1339">
        <v>2221</v>
      </c>
      <c r="E1339" s="15">
        <v>3.4039999999999999</v>
      </c>
      <c r="F1339" s="6">
        <f t="shared" ref="F1339:F1389" si="779">AVERAGE(E1334:E1339)</f>
        <v>4.4781666666666666</v>
      </c>
      <c r="G1339">
        <f t="shared" si="763"/>
        <v>6</v>
      </c>
      <c r="H1339">
        <f t="shared" si="771"/>
        <v>407</v>
      </c>
      <c r="I1339" s="5">
        <f t="shared" si="762"/>
        <v>1911.1969999999999</v>
      </c>
      <c r="J1339" s="7">
        <f t="shared" si="773"/>
        <v>0</v>
      </c>
      <c r="K1339" t="str">
        <f t="shared" si="772"/>
        <v/>
      </c>
      <c r="M1339" s="20" t="str">
        <f t="shared" si="764"/>
        <v/>
      </c>
      <c r="N1339" s="20" t="str">
        <f>IF($G1339=3,SUM($D1337:D1339),"")</f>
        <v/>
      </c>
      <c r="O1339" s="20" t="str">
        <f t="shared" si="765"/>
        <v/>
      </c>
      <c r="P1339" s="20" t="str">
        <f t="shared" si="766"/>
        <v/>
      </c>
      <c r="Q1339" s="20">
        <f t="shared" si="767"/>
        <v>26605</v>
      </c>
      <c r="R1339" s="20" t="str">
        <f t="shared" si="768"/>
        <v/>
      </c>
      <c r="S1339" s="20" t="str">
        <f t="shared" si="769"/>
        <v/>
      </c>
      <c r="T1339" s="20" t="str">
        <f t="shared" si="770"/>
        <v/>
      </c>
      <c r="W1339" s="5"/>
      <c r="X1339" s="7"/>
      <c r="Z1339" s="1"/>
      <c r="AA1339" s="1"/>
      <c r="AB1339" s="5"/>
      <c r="AC1339" s="5"/>
      <c r="AD1339" s="1"/>
    </row>
    <row r="1340" spans="1:31" x14ac:dyDescent="0.25">
      <c r="A1340" t="s">
        <v>83</v>
      </c>
      <c r="B1340" t="s">
        <v>784</v>
      </c>
      <c r="C1340">
        <v>29</v>
      </c>
      <c r="D1340">
        <v>1640</v>
      </c>
      <c r="E1340" s="15">
        <v>4.2409999999999997</v>
      </c>
      <c r="F1340" s="6">
        <f t="shared" ref="F1340:F1390" si="780">AVERAGE(E1334:E1340)</f>
        <v>4.444285714285714</v>
      </c>
      <c r="G1340">
        <f t="shared" si="763"/>
        <v>7</v>
      </c>
      <c r="H1340">
        <f t="shared" si="771"/>
        <v>436</v>
      </c>
      <c r="I1340" s="5">
        <f t="shared" si="762"/>
        <v>2034.1859999999999</v>
      </c>
      <c r="J1340" s="7">
        <f t="shared" si="773"/>
        <v>0</v>
      </c>
      <c r="K1340" t="str">
        <f t="shared" si="772"/>
        <v/>
      </c>
      <c r="M1340" s="20" t="str">
        <f t="shared" si="764"/>
        <v/>
      </c>
      <c r="N1340" s="20" t="str">
        <f>IF($G1340=3,SUM($D1338:D1340),"")</f>
        <v/>
      </c>
      <c r="O1340" s="20" t="str">
        <f t="shared" si="765"/>
        <v/>
      </c>
      <c r="P1340" s="20" t="str">
        <f t="shared" si="766"/>
        <v/>
      </c>
      <c r="Q1340" s="20" t="str">
        <f t="shared" si="767"/>
        <v/>
      </c>
      <c r="R1340" s="20">
        <f t="shared" si="768"/>
        <v>28245</v>
      </c>
      <c r="S1340" s="20" t="str">
        <f t="shared" si="769"/>
        <v/>
      </c>
      <c r="T1340" s="20" t="str">
        <f t="shared" si="770"/>
        <v/>
      </c>
      <c r="W1340" s="5"/>
      <c r="X1340" s="7"/>
      <c r="Z1340" s="1"/>
      <c r="AA1340" s="1"/>
      <c r="AB1340" s="5"/>
      <c r="AC1340" s="5"/>
      <c r="AD1340" s="1"/>
    </row>
    <row r="1341" spans="1:31" x14ac:dyDescent="0.25">
      <c r="A1341" t="s">
        <v>83</v>
      </c>
      <c r="B1341" t="s">
        <v>786</v>
      </c>
      <c r="C1341">
        <v>23</v>
      </c>
      <c r="D1341">
        <v>1222</v>
      </c>
      <c r="E1341" s="15">
        <v>3.1269999999999998</v>
      </c>
      <c r="F1341" s="6">
        <f t="shared" ref="F1341:F1391" si="781">AVERAGE(E1334:E1341)</f>
        <v>4.2796250000000002</v>
      </c>
      <c r="G1341">
        <f t="shared" si="763"/>
        <v>8</v>
      </c>
      <c r="H1341">
        <f t="shared" si="771"/>
        <v>459</v>
      </c>
      <c r="I1341" s="5">
        <f t="shared" si="762"/>
        <v>2106.107</v>
      </c>
      <c r="J1341" s="7">
        <f t="shared" si="773"/>
        <v>0</v>
      </c>
      <c r="K1341" t="str">
        <f t="shared" si="772"/>
        <v/>
      </c>
      <c r="M1341" s="20" t="str">
        <f t="shared" si="764"/>
        <v/>
      </c>
      <c r="N1341" s="20" t="str">
        <f>IF($G1341=3,SUM($D1339:D1341),"")</f>
        <v/>
      </c>
      <c r="O1341" s="20" t="str">
        <f t="shared" si="765"/>
        <v/>
      </c>
      <c r="P1341" s="20" t="str">
        <f t="shared" si="766"/>
        <v/>
      </c>
      <c r="Q1341" s="20" t="str">
        <f t="shared" si="767"/>
        <v/>
      </c>
      <c r="R1341" s="20" t="str">
        <f t="shared" si="768"/>
        <v/>
      </c>
      <c r="S1341" s="20">
        <f t="shared" si="769"/>
        <v>29467</v>
      </c>
      <c r="T1341" s="20" t="str">
        <f t="shared" si="770"/>
        <v/>
      </c>
      <c r="W1341" s="5"/>
      <c r="X1341" s="7"/>
      <c r="Z1341" s="1"/>
      <c r="AA1341" s="1"/>
      <c r="AB1341" s="5"/>
      <c r="AC1341" s="5"/>
      <c r="AD1341" s="1"/>
    </row>
    <row r="1342" spans="1:31" x14ac:dyDescent="0.25">
      <c r="A1342" t="s">
        <v>83</v>
      </c>
      <c r="B1342" t="s">
        <v>785</v>
      </c>
      <c r="C1342">
        <v>22</v>
      </c>
      <c r="D1342">
        <v>1729</v>
      </c>
      <c r="E1342" s="15">
        <v>3.57</v>
      </c>
      <c r="F1342" s="6">
        <f t="shared" ref="F1342:F1392" si="782">AVERAGE(E1334:E1342)</f>
        <v>4.2007777777777777</v>
      </c>
      <c r="G1342">
        <f t="shared" si="763"/>
        <v>9</v>
      </c>
      <c r="H1342">
        <f t="shared" si="771"/>
        <v>481</v>
      </c>
      <c r="I1342" s="5">
        <f t="shared" si="762"/>
        <v>2184.6469999999999</v>
      </c>
      <c r="J1342" s="7">
        <f t="shared" si="773"/>
        <v>0</v>
      </c>
      <c r="K1342" t="str">
        <f t="shared" si="772"/>
        <v/>
      </c>
      <c r="M1342" s="20" t="str">
        <f t="shared" si="764"/>
        <v/>
      </c>
      <c r="N1342" s="20" t="str">
        <f>IF($G1342=3,SUM($D1340:D1342),"")</f>
        <v/>
      </c>
      <c r="O1342" s="20" t="str">
        <f t="shared" si="765"/>
        <v/>
      </c>
      <c r="P1342" s="20" t="str">
        <f t="shared" si="766"/>
        <v/>
      </c>
      <c r="Q1342" s="20" t="str">
        <f t="shared" si="767"/>
        <v/>
      </c>
      <c r="R1342" s="20" t="str">
        <f t="shared" si="768"/>
        <v/>
      </c>
      <c r="S1342" s="20" t="str">
        <f t="shared" si="769"/>
        <v/>
      </c>
      <c r="T1342" s="20">
        <f t="shared" si="770"/>
        <v>31196</v>
      </c>
      <c r="W1342" s="5"/>
      <c r="X1342" s="7"/>
      <c r="Z1342" s="1"/>
      <c r="AA1342" s="1"/>
      <c r="AB1342" s="5"/>
      <c r="AC1342" s="5"/>
      <c r="AD1342" s="1"/>
    </row>
    <row r="1343" spans="1:31" x14ac:dyDescent="0.25">
      <c r="A1343" t="s">
        <v>83</v>
      </c>
      <c r="B1343" t="s">
        <v>787</v>
      </c>
      <c r="C1343">
        <v>6</v>
      </c>
      <c r="D1343">
        <v>363</v>
      </c>
      <c r="E1343" s="15">
        <v>2.5990000000000002</v>
      </c>
      <c r="F1343" s="6">
        <f t="shared" ref="F1343:F1393" si="783">AVERAGE(E1334:E1343)</f>
        <v>4.0406000000000004</v>
      </c>
      <c r="G1343">
        <f t="shared" si="763"/>
        <v>10</v>
      </c>
      <c r="H1343">
        <f t="shared" si="771"/>
        <v>487</v>
      </c>
      <c r="I1343" s="5">
        <f t="shared" si="762"/>
        <v>2200.241</v>
      </c>
      <c r="J1343" s="7">
        <f t="shared" si="773"/>
        <v>4.517948665297741</v>
      </c>
      <c r="K1343">
        <f t="shared" si="772"/>
        <v>31559</v>
      </c>
      <c r="M1343" s="20" t="str">
        <f t="shared" si="764"/>
        <v/>
      </c>
      <c r="N1343" s="20" t="str">
        <f>IF($G1343=3,SUM($D1341:D1343),"")</f>
        <v/>
      </c>
      <c r="O1343" s="20" t="str">
        <f t="shared" si="765"/>
        <v/>
      </c>
      <c r="P1343" s="20" t="str">
        <f t="shared" si="766"/>
        <v/>
      </c>
      <c r="Q1343" s="20" t="str">
        <f t="shared" si="767"/>
        <v/>
      </c>
      <c r="R1343" s="20" t="str">
        <f t="shared" si="768"/>
        <v/>
      </c>
      <c r="S1343" s="20" t="str">
        <f t="shared" si="769"/>
        <v/>
      </c>
      <c r="T1343" s="20" t="str">
        <f t="shared" si="770"/>
        <v/>
      </c>
      <c r="W1343" s="5"/>
      <c r="X1343" s="7"/>
      <c r="Z1343" s="1"/>
      <c r="AA1343" s="1"/>
      <c r="AB1343" s="5"/>
      <c r="AC1343" s="5"/>
      <c r="AD1343" s="1"/>
    </row>
    <row r="1344" spans="1:31" x14ac:dyDescent="0.25">
      <c r="A1344" t="s">
        <v>118</v>
      </c>
      <c r="B1344" t="s">
        <v>1002</v>
      </c>
      <c r="C1344">
        <v>96</v>
      </c>
      <c r="D1344">
        <v>3174</v>
      </c>
      <c r="E1344" s="15">
        <v>2.0699999999999998</v>
      </c>
      <c r="F1344" s="6">
        <f t="shared" si="774"/>
        <v>2.0699999999999998</v>
      </c>
      <c r="G1344">
        <f t="shared" si="763"/>
        <v>1</v>
      </c>
      <c r="H1344">
        <f t="shared" si="771"/>
        <v>96</v>
      </c>
      <c r="I1344" s="5">
        <f t="shared" si="762"/>
        <v>198.71999999999997</v>
      </c>
      <c r="J1344" s="7">
        <f t="shared" si="773"/>
        <v>0</v>
      </c>
      <c r="K1344" t="str">
        <f t="shared" si="772"/>
        <v/>
      </c>
      <c r="M1344" s="20" t="str">
        <f t="shared" si="764"/>
        <v/>
      </c>
      <c r="N1344" s="20" t="str">
        <f>IF($G1344=3,SUM($D1342:D1344),"")</f>
        <v/>
      </c>
      <c r="O1344" s="20" t="str">
        <f t="shared" si="765"/>
        <v/>
      </c>
      <c r="P1344" s="20" t="str">
        <f t="shared" si="766"/>
        <v/>
      </c>
      <c r="Q1344" s="20" t="str">
        <f t="shared" si="767"/>
        <v/>
      </c>
      <c r="R1344" s="20" t="str">
        <f t="shared" si="768"/>
        <v/>
      </c>
      <c r="S1344" s="20" t="str">
        <f t="shared" si="769"/>
        <v/>
      </c>
      <c r="T1344" s="20" t="str">
        <f t="shared" si="770"/>
        <v/>
      </c>
      <c r="W1344" s="5"/>
      <c r="X1344" s="7"/>
      <c r="Z1344" s="1"/>
      <c r="AA1344" s="1"/>
      <c r="AB1344" s="5"/>
      <c r="AC1344" s="5"/>
      <c r="AD1344" s="1"/>
    </row>
    <row r="1345" spans="1:31" x14ac:dyDescent="0.25">
      <c r="A1345" t="s">
        <v>118</v>
      </c>
      <c r="B1345" t="s">
        <v>1003</v>
      </c>
      <c r="C1345">
        <v>68</v>
      </c>
      <c r="D1345">
        <v>2073</v>
      </c>
      <c r="E1345" s="15">
        <v>2.1989999999999998</v>
      </c>
      <c r="F1345" s="6">
        <f t="shared" si="775"/>
        <v>2.1345000000000001</v>
      </c>
      <c r="G1345">
        <f t="shared" si="763"/>
        <v>2</v>
      </c>
      <c r="H1345">
        <f t="shared" si="771"/>
        <v>164</v>
      </c>
      <c r="I1345" s="5">
        <f t="shared" si="762"/>
        <v>348.25199999999995</v>
      </c>
      <c r="J1345" s="7">
        <f t="shared" si="773"/>
        <v>0</v>
      </c>
      <c r="K1345" t="str">
        <f t="shared" si="772"/>
        <v/>
      </c>
      <c r="M1345" s="20">
        <f t="shared" si="764"/>
        <v>5247</v>
      </c>
      <c r="N1345" s="20" t="str">
        <f>IF($G1345=3,SUM($D1343:D1345),"")</f>
        <v/>
      </c>
      <c r="O1345" s="20" t="str">
        <f t="shared" si="765"/>
        <v/>
      </c>
      <c r="P1345" s="20" t="str">
        <f t="shared" si="766"/>
        <v/>
      </c>
      <c r="Q1345" s="20" t="str">
        <f t="shared" si="767"/>
        <v/>
      </c>
      <c r="R1345" s="20" t="str">
        <f t="shared" si="768"/>
        <v/>
      </c>
      <c r="S1345" s="20" t="str">
        <f t="shared" si="769"/>
        <v/>
      </c>
      <c r="T1345" s="20" t="str">
        <f t="shared" si="770"/>
        <v/>
      </c>
      <c r="W1345" s="5"/>
      <c r="X1345" s="7"/>
      <c r="Z1345" s="1"/>
      <c r="AA1345" s="1"/>
      <c r="AB1345" s="5"/>
      <c r="AC1345" s="5"/>
      <c r="AD1345" s="1"/>
    </row>
    <row r="1346" spans="1:31" x14ac:dyDescent="0.25">
      <c r="A1346" t="s">
        <v>118</v>
      </c>
      <c r="B1346" t="s">
        <v>1004</v>
      </c>
      <c r="C1346">
        <v>65</v>
      </c>
      <c r="D1346">
        <v>2515</v>
      </c>
      <c r="E1346" s="15">
        <v>2.589</v>
      </c>
      <c r="F1346" s="6">
        <f t="shared" si="776"/>
        <v>2.286</v>
      </c>
      <c r="G1346">
        <f t="shared" si="763"/>
        <v>3</v>
      </c>
      <c r="H1346">
        <f t="shared" si="771"/>
        <v>229</v>
      </c>
      <c r="I1346" s="5">
        <f t="shared" ref="I1346:I1409" si="784">IF(G1345&gt;G1346,E1346*C1346,E1346*C1346+I1345)</f>
        <v>516.53699999999992</v>
      </c>
      <c r="J1346" s="7">
        <f t="shared" si="773"/>
        <v>0</v>
      </c>
      <c r="K1346" t="str">
        <f t="shared" si="772"/>
        <v/>
      </c>
      <c r="M1346" s="20" t="str">
        <f t="shared" si="764"/>
        <v/>
      </c>
      <c r="N1346" s="20">
        <f>IF($G1346=3,SUM($D1344:D1346),"")</f>
        <v>7762</v>
      </c>
      <c r="O1346" s="20" t="str">
        <f t="shared" si="765"/>
        <v/>
      </c>
      <c r="P1346" s="20" t="str">
        <f t="shared" si="766"/>
        <v/>
      </c>
      <c r="Q1346" s="20" t="str">
        <f t="shared" si="767"/>
        <v/>
      </c>
      <c r="R1346" s="20" t="str">
        <f t="shared" si="768"/>
        <v/>
      </c>
      <c r="S1346" s="20" t="str">
        <f t="shared" si="769"/>
        <v/>
      </c>
      <c r="T1346" s="20" t="str">
        <f t="shared" si="770"/>
        <v/>
      </c>
      <c r="W1346" s="5"/>
      <c r="X1346" s="7"/>
      <c r="Z1346" s="5"/>
      <c r="AA1346" s="1"/>
      <c r="AB1346" s="5"/>
      <c r="AC1346" s="5"/>
      <c r="AD1346" s="1"/>
      <c r="AE1346" s="5"/>
    </row>
    <row r="1347" spans="1:31" x14ac:dyDescent="0.25">
      <c r="A1347" t="s">
        <v>118</v>
      </c>
      <c r="B1347" t="s">
        <v>1005</v>
      </c>
      <c r="C1347">
        <v>29</v>
      </c>
      <c r="D1347">
        <v>1060</v>
      </c>
      <c r="E1347" s="15">
        <v>1.395</v>
      </c>
      <c r="F1347" s="6">
        <f t="shared" si="777"/>
        <v>2.06325</v>
      </c>
      <c r="G1347">
        <f t="shared" si="763"/>
        <v>4</v>
      </c>
      <c r="H1347">
        <f t="shared" si="771"/>
        <v>258</v>
      </c>
      <c r="I1347" s="5">
        <f t="shared" si="784"/>
        <v>556.99199999999996</v>
      </c>
      <c r="J1347" s="7">
        <f t="shared" si="773"/>
        <v>0</v>
      </c>
      <c r="K1347" t="str">
        <f t="shared" si="772"/>
        <v/>
      </c>
      <c r="M1347" s="20" t="str">
        <f t="shared" si="764"/>
        <v/>
      </c>
      <c r="N1347" s="20" t="str">
        <f>IF($G1347=3,SUM($D1345:D1347),"")</f>
        <v/>
      </c>
      <c r="O1347" s="20">
        <f t="shared" si="765"/>
        <v>8822</v>
      </c>
      <c r="P1347" s="20" t="str">
        <f t="shared" si="766"/>
        <v/>
      </c>
      <c r="Q1347" s="20" t="str">
        <f t="shared" si="767"/>
        <v/>
      </c>
      <c r="R1347" s="20" t="str">
        <f t="shared" si="768"/>
        <v/>
      </c>
      <c r="S1347" s="20" t="str">
        <f t="shared" si="769"/>
        <v/>
      </c>
      <c r="T1347" s="20" t="str">
        <f t="shared" si="770"/>
        <v/>
      </c>
      <c r="W1347" s="5"/>
      <c r="X1347" s="7"/>
      <c r="Z1347" s="1"/>
      <c r="AA1347" s="1"/>
      <c r="AB1347" s="5"/>
      <c r="AC1347" s="5"/>
      <c r="AD1347" s="1"/>
    </row>
    <row r="1348" spans="1:31" x14ac:dyDescent="0.25">
      <c r="A1348" t="s">
        <v>118</v>
      </c>
      <c r="B1348" t="s">
        <v>1006</v>
      </c>
      <c r="C1348">
        <v>26</v>
      </c>
      <c r="D1348">
        <v>849</v>
      </c>
      <c r="E1348" s="15">
        <v>2.3980000000000001</v>
      </c>
      <c r="F1348" s="6">
        <f t="shared" si="778"/>
        <v>2.1301999999999999</v>
      </c>
      <c r="G1348">
        <f t="shared" ref="G1348:G1411" si="785">IF(A1348=A1347,G1347+1,1)</f>
        <v>5</v>
      </c>
      <c r="H1348">
        <f t="shared" si="771"/>
        <v>284</v>
      </c>
      <c r="I1348" s="5">
        <f t="shared" si="784"/>
        <v>619.33999999999992</v>
      </c>
      <c r="J1348" s="7">
        <f t="shared" si="773"/>
        <v>0</v>
      </c>
      <c r="K1348" t="str">
        <f t="shared" si="772"/>
        <v/>
      </c>
      <c r="M1348" s="20" t="str">
        <f t="shared" ref="M1348:M1411" si="786">IF($G1348=2,SUM($D1347:$D1348),"")</f>
        <v/>
      </c>
      <c r="N1348" s="20" t="str">
        <f>IF($G1348=3,SUM($D1346:D1348),"")</f>
        <v/>
      </c>
      <c r="O1348" s="20" t="str">
        <f t="shared" si="765"/>
        <v/>
      </c>
      <c r="P1348" s="20">
        <f t="shared" si="766"/>
        <v>4424</v>
      </c>
      <c r="Q1348" s="20" t="str">
        <f t="shared" si="767"/>
        <v/>
      </c>
      <c r="R1348" s="20" t="str">
        <f t="shared" si="768"/>
        <v/>
      </c>
      <c r="S1348" s="20" t="str">
        <f t="shared" si="769"/>
        <v/>
      </c>
      <c r="T1348" s="20" t="str">
        <f t="shared" si="770"/>
        <v/>
      </c>
      <c r="W1348" s="5"/>
      <c r="X1348" s="7"/>
      <c r="Z1348" s="5"/>
      <c r="AA1348" s="1"/>
      <c r="AB1348" s="5"/>
      <c r="AC1348" s="5"/>
      <c r="AD1348" s="1"/>
    </row>
    <row r="1349" spans="1:31" x14ac:dyDescent="0.25">
      <c r="A1349" t="s">
        <v>118</v>
      </c>
      <c r="B1349" t="s">
        <v>1007</v>
      </c>
      <c r="C1349">
        <v>17</v>
      </c>
      <c r="D1349">
        <v>606</v>
      </c>
      <c r="E1349" s="15">
        <v>2.6949999999999998</v>
      </c>
      <c r="F1349" s="6">
        <f t="shared" si="779"/>
        <v>2.2243333333333335</v>
      </c>
      <c r="G1349">
        <f t="shared" si="785"/>
        <v>6</v>
      </c>
      <c r="H1349">
        <f t="shared" si="771"/>
        <v>301</v>
      </c>
      <c r="I1349" s="5">
        <f t="shared" si="784"/>
        <v>665.15499999999997</v>
      </c>
      <c r="J1349" s="7">
        <f t="shared" si="773"/>
        <v>0</v>
      </c>
      <c r="K1349" t="str">
        <f t="shared" si="772"/>
        <v/>
      </c>
      <c r="M1349" s="20" t="str">
        <f t="shared" si="786"/>
        <v/>
      </c>
      <c r="N1349" s="20" t="str">
        <f>IF($G1349=3,SUM($D1347:D1349),"")</f>
        <v/>
      </c>
      <c r="O1349" s="20" t="str">
        <f t="shared" si="765"/>
        <v/>
      </c>
      <c r="P1349" s="20" t="str">
        <f t="shared" si="766"/>
        <v/>
      </c>
      <c r="Q1349" s="20">
        <f t="shared" si="767"/>
        <v>10277</v>
      </c>
      <c r="R1349" s="20" t="str">
        <f t="shared" si="768"/>
        <v/>
      </c>
      <c r="S1349" s="20" t="str">
        <f t="shared" si="769"/>
        <v/>
      </c>
      <c r="T1349" s="20" t="str">
        <f t="shared" si="770"/>
        <v/>
      </c>
      <c r="W1349" s="5"/>
      <c r="X1349" s="7"/>
      <c r="Z1349" s="1"/>
      <c r="AA1349" s="1"/>
      <c r="AB1349" s="5"/>
      <c r="AC1349" s="5"/>
      <c r="AD1349" s="1"/>
    </row>
    <row r="1350" spans="1:31" x14ac:dyDescent="0.25">
      <c r="A1350" t="s">
        <v>118</v>
      </c>
      <c r="B1350" t="s">
        <v>1009</v>
      </c>
      <c r="C1350">
        <v>17</v>
      </c>
      <c r="D1350">
        <v>536</v>
      </c>
      <c r="E1350" s="15">
        <v>1.6830000000000001</v>
      </c>
      <c r="F1350" s="6">
        <f t="shared" si="780"/>
        <v>2.1469999999999998</v>
      </c>
      <c r="G1350">
        <f t="shared" si="785"/>
        <v>7</v>
      </c>
      <c r="H1350">
        <f t="shared" si="771"/>
        <v>318</v>
      </c>
      <c r="I1350" s="5">
        <f t="shared" si="784"/>
        <v>693.76599999999996</v>
      </c>
      <c r="J1350" s="7">
        <f t="shared" si="773"/>
        <v>0</v>
      </c>
      <c r="K1350" t="str">
        <f t="shared" si="772"/>
        <v/>
      </c>
      <c r="M1350" s="20" t="str">
        <f t="shared" si="786"/>
        <v/>
      </c>
      <c r="N1350" s="20" t="str">
        <f>IF($G1350=3,SUM($D1348:D1350),"")</f>
        <v/>
      </c>
      <c r="O1350" s="20" t="str">
        <f t="shared" ref="O1350:O1413" si="787">IF(G1350=4,SUM(D1347:D1350),"")</f>
        <v/>
      </c>
      <c r="P1350" s="20" t="str">
        <f t="shared" si="766"/>
        <v/>
      </c>
      <c r="Q1350" s="20" t="str">
        <f t="shared" si="767"/>
        <v/>
      </c>
      <c r="R1350" s="20">
        <f t="shared" si="768"/>
        <v>10813</v>
      </c>
      <c r="S1350" s="20" t="str">
        <f t="shared" si="769"/>
        <v/>
      </c>
      <c r="T1350" s="20" t="str">
        <f t="shared" si="770"/>
        <v/>
      </c>
      <c r="W1350" s="5"/>
      <c r="X1350" s="7"/>
      <c r="Z1350" s="1"/>
      <c r="AA1350" s="1"/>
      <c r="AB1350" s="5"/>
      <c r="AC1350" s="5"/>
      <c r="AD1350" s="1"/>
    </row>
    <row r="1351" spans="1:31" x14ac:dyDescent="0.25">
      <c r="A1351" t="s">
        <v>118</v>
      </c>
      <c r="B1351" t="s">
        <v>1008</v>
      </c>
      <c r="C1351">
        <v>16</v>
      </c>
      <c r="D1351">
        <v>619</v>
      </c>
      <c r="E1351" s="15">
        <v>1.7749999999999999</v>
      </c>
      <c r="F1351" s="6">
        <f t="shared" si="781"/>
        <v>2.1004999999999998</v>
      </c>
      <c r="G1351">
        <f t="shared" si="785"/>
        <v>8</v>
      </c>
      <c r="H1351">
        <f t="shared" si="771"/>
        <v>334</v>
      </c>
      <c r="I1351" s="5">
        <f t="shared" si="784"/>
        <v>722.16599999999994</v>
      </c>
      <c r="J1351" s="7">
        <f t="shared" si="773"/>
        <v>0</v>
      </c>
      <c r="K1351" t="str">
        <f t="shared" si="772"/>
        <v/>
      </c>
      <c r="M1351" s="20" t="str">
        <f t="shared" si="786"/>
        <v/>
      </c>
      <c r="N1351" s="20" t="str">
        <f>IF($G1351=3,SUM($D1349:D1351),"")</f>
        <v/>
      </c>
      <c r="O1351" s="20" t="str">
        <f t="shared" si="787"/>
        <v/>
      </c>
      <c r="P1351" s="20" t="str">
        <f t="shared" ref="P1351:P1414" si="788">IF($G1351=5,SUM($D1349:$D1351),"")</f>
        <v/>
      </c>
      <c r="Q1351" s="20" t="str">
        <f t="shared" si="767"/>
        <v/>
      </c>
      <c r="R1351" s="20" t="str">
        <f t="shared" si="768"/>
        <v/>
      </c>
      <c r="S1351" s="20">
        <f t="shared" si="769"/>
        <v>11432</v>
      </c>
      <c r="T1351" s="20" t="str">
        <f t="shared" si="770"/>
        <v/>
      </c>
      <c r="W1351" s="5"/>
      <c r="X1351" s="7"/>
      <c r="Z1351" s="1"/>
      <c r="AA1351" s="1"/>
      <c r="AB1351" s="5"/>
      <c r="AC1351" s="5"/>
      <c r="AD1351" s="1"/>
    </row>
    <row r="1352" spans="1:31" x14ac:dyDescent="0.25">
      <c r="A1352" t="s">
        <v>118</v>
      </c>
      <c r="B1352" t="s">
        <v>1011</v>
      </c>
      <c r="C1352">
        <v>13</v>
      </c>
      <c r="D1352">
        <v>542</v>
      </c>
      <c r="E1352" s="15">
        <v>2.5</v>
      </c>
      <c r="F1352" s="6">
        <f t="shared" si="782"/>
        <v>2.1448888888888886</v>
      </c>
      <c r="G1352">
        <f t="shared" si="785"/>
        <v>9</v>
      </c>
      <c r="H1352">
        <f t="shared" si="771"/>
        <v>347</v>
      </c>
      <c r="I1352" s="5">
        <f t="shared" si="784"/>
        <v>754.66599999999994</v>
      </c>
      <c r="J1352" s="7">
        <f t="shared" si="773"/>
        <v>0</v>
      </c>
      <c r="K1352" t="str">
        <f t="shared" si="772"/>
        <v/>
      </c>
      <c r="M1352" s="20" t="str">
        <f t="shared" si="786"/>
        <v/>
      </c>
      <c r="N1352" s="20" t="str">
        <f>IF($G1352=3,SUM($D1350:D1352),"")</f>
        <v/>
      </c>
      <c r="O1352" s="20" t="str">
        <f t="shared" si="787"/>
        <v/>
      </c>
      <c r="P1352" s="20" t="str">
        <f t="shared" si="788"/>
        <v/>
      </c>
      <c r="Q1352" s="20" t="str">
        <f t="shared" ref="Q1352:Q1415" si="789">IF($G1352=6,SUM($D1347:$D1352),"")</f>
        <v/>
      </c>
      <c r="R1352" s="20" t="str">
        <f t="shared" si="768"/>
        <v/>
      </c>
      <c r="S1352" s="20" t="str">
        <f t="shared" si="769"/>
        <v/>
      </c>
      <c r="T1352" s="20">
        <f t="shared" si="770"/>
        <v>11974</v>
      </c>
      <c r="W1352" s="5"/>
      <c r="X1352" s="7"/>
      <c r="Z1352" s="5"/>
      <c r="AA1352" s="1"/>
      <c r="AB1352" s="5"/>
      <c r="AC1352" s="5"/>
      <c r="AD1352" s="1"/>
    </row>
    <row r="1353" spans="1:31" x14ac:dyDescent="0.25">
      <c r="A1353" t="s">
        <v>118</v>
      </c>
      <c r="B1353" t="s">
        <v>1010</v>
      </c>
      <c r="C1353">
        <v>10</v>
      </c>
      <c r="D1353">
        <v>351</v>
      </c>
      <c r="E1353" s="15">
        <v>1.87</v>
      </c>
      <c r="F1353" s="6">
        <f t="shared" si="783"/>
        <v>2.1173999999999999</v>
      </c>
      <c r="G1353">
        <f t="shared" si="785"/>
        <v>10</v>
      </c>
      <c r="H1353">
        <f t="shared" si="771"/>
        <v>357</v>
      </c>
      <c r="I1353" s="5">
        <f t="shared" si="784"/>
        <v>773.36599999999999</v>
      </c>
      <c r="J1353" s="7">
        <f t="shared" si="773"/>
        <v>2.1662913165266104</v>
      </c>
      <c r="K1353">
        <f t="shared" si="772"/>
        <v>12325</v>
      </c>
      <c r="M1353" s="20" t="str">
        <f t="shared" si="786"/>
        <v/>
      </c>
      <c r="N1353" s="20" t="str">
        <f>IF($G1353=3,SUM($D1351:D1353),"")</f>
        <v/>
      </c>
      <c r="O1353" s="20" t="str">
        <f t="shared" si="787"/>
        <v/>
      </c>
      <c r="P1353" s="20" t="str">
        <f t="shared" si="788"/>
        <v/>
      </c>
      <c r="Q1353" s="20" t="str">
        <f t="shared" si="789"/>
        <v/>
      </c>
      <c r="R1353" s="20" t="str">
        <f t="shared" ref="R1353:R1416" si="790">IF($G1353=7,SUM($D1347:$D1353),"")</f>
        <v/>
      </c>
      <c r="S1353" s="20" t="str">
        <f t="shared" si="769"/>
        <v/>
      </c>
      <c r="T1353" s="20" t="str">
        <f t="shared" si="770"/>
        <v/>
      </c>
      <c r="W1353" s="5"/>
      <c r="X1353" s="7"/>
      <c r="Z1353" s="1"/>
      <c r="AA1353" s="1"/>
      <c r="AB1353" s="5"/>
      <c r="AC1353" s="5"/>
      <c r="AD1353" s="1"/>
    </row>
    <row r="1354" spans="1:31" x14ac:dyDescent="0.25">
      <c r="A1354" t="s">
        <v>156</v>
      </c>
      <c r="B1354" t="s">
        <v>1247</v>
      </c>
      <c r="C1354">
        <v>28</v>
      </c>
      <c r="D1354">
        <v>718</v>
      </c>
      <c r="E1354" s="15">
        <v>4.0119999999999996</v>
      </c>
      <c r="F1354" s="6">
        <f t="shared" si="774"/>
        <v>4.0119999999999996</v>
      </c>
      <c r="G1354">
        <f t="shared" si="785"/>
        <v>1</v>
      </c>
      <c r="H1354">
        <f t="shared" si="771"/>
        <v>28</v>
      </c>
      <c r="I1354" s="5">
        <f t="shared" si="784"/>
        <v>112.33599999999998</v>
      </c>
      <c r="J1354" s="7">
        <f t="shared" si="773"/>
        <v>0</v>
      </c>
      <c r="K1354" t="str">
        <f t="shared" si="772"/>
        <v/>
      </c>
      <c r="M1354" s="20" t="str">
        <f t="shared" si="786"/>
        <v/>
      </c>
      <c r="N1354" s="20" t="str">
        <f>IF($G1354=3,SUM($D1352:D1354),"")</f>
        <v/>
      </c>
      <c r="O1354" s="20" t="str">
        <f t="shared" si="787"/>
        <v/>
      </c>
      <c r="P1354" s="20" t="str">
        <f t="shared" si="788"/>
        <v/>
      </c>
      <c r="Q1354" s="20" t="str">
        <f t="shared" si="789"/>
        <v/>
      </c>
      <c r="R1354" s="20" t="str">
        <f t="shared" si="790"/>
        <v/>
      </c>
      <c r="S1354" s="20" t="str">
        <f t="shared" ref="S1354:S1417" si="791">IF($G1354=8,SUM($D1347:$D1354),"")</f>
        <v/>
      </c>
      <c r="T1354" s="20" t="str">
        <f t="shared" si="770"/>
        <v/>
      </c>
      <c r="W1354" s="5"/>
      <c r="X1354" s="7"/>
      <c r="Z1354" s="5"/>
      <c r="AA1354" s="1"/>
      <c r="AB1354" s="5"/>
      <c r="AC1354" s="5"/>
      <c r="AD1354" s="1"/>
    </row>
    <row r="1355" spans="1:31" x14ac:dyDescent="0.25">
      <c r="A1355" t="s">
        <v>156</v>
      </c>
      <c r="B1355" t="s">
        <v>1246</v>
      </c>
      <c r="C1355">
        <v>27</v>
      </c>
      <c r="D1355">
        <v>883</v>
      </c>
      <c r="E1355" s="15">
        <v>4.9790000000000001</v>
      </c>
      <c r="F1355" s="6">
        <f t="shared" si="775"/>
        <v>4.4954999999999998</v>
      </c>
      <c r="G1355">
        <f t="shared" si="785"/>
        <v>2</v>
      </c>
      <c r="H1355">
        <f t="shared" si="771"/>
        <v>55</v>
      </c>
      <c r="I1355" s="5">
        <f t="shared" si="784"/>
        <v>246.76899999999998</v>
      </c>
      <c r="J1355" s="7">
        <f t="shared" si="773"/>
        <v>0</v>
      </c>
      <c r="K1355" t="str">
        <f t="shared" si="772"/>
        <v/>
      </c>
      <c r="M1355" s="20">
        <f t="shared" si="786"/>
        <v>1601</v>
      </c>
      <c r="N1355" s="20" t="str">
        <f>IF($G1355=3,SUM($D1353:D1355),"")</f>
        <v/>
      </c>
      <c r="O1355" s="20" t="str">
        <f t="shared" si="787"/>
        <v/>
      </c>
      <c r="P1355" s="20" t="str">
        <f t="shared" si="788"/>
        <v/>
      </c>
      <c r="Q1355" s="20" t="str">
        <f t="shared" si="789"/>
        <v/>
      </c>
      <c r="R1355" s="20" t="str">
        <f t="shared" si="790"/>
        <v/>
      </c>
      <c r="S1355" s="20" t="str">
        <f t="shared" si="791"/>
        <v/>
      </c>
      <c r="T1355" s="20" t="str">
        <f t="shared" ref="T1355:T1418" si="792">IF($G1355=9,SUM($D1347:$D1355),"")</f>
        <v/>
      </c>
      <c r="W1355" s="5"/>
      <c r="X1355" s="7"/>
      <c r="Z1355" s="1"/>
      <c r="AA1355" s="1"/>
      <c r="AB1355" s="5"/>
      <c r="AC1355" s="5"/>
      <c r="AD1355" s="1"/>
    </row>
    <row r="1356" spans="1:31" x14ac:dyDescent="0.25">
      <c r="A1356" t="s">
        <v>156</v>
      </c>
      <c r="B1356" t="s">
        <v>1248</v>
      </c>
      <c r="C1356">
        <v>25</v>
      </c>
      <c r="D1356">
        <v>652</v>
      </c>
      <c r="E1356" s="15">
        <v>2.02</v>
      </c>
      <c r="F1356" s="6">
        <f t="shared" si="776"/>
        <v>3.6703333333333332</v>
      </c>
      <c r="G1356">
        <f t="shared" si="785"/>
        <v>3</v>
      </c>
      <c r="H1356">
        <f t="shared" si="771"/>
        <v>80</v>
      </c>
      <c r="I1356" s="5">
        <f t="shared" si="784"/>
        <v>297.26900000000001</v>
      </c>
      <c r="J1356" s="7">
        <f t="shared" si="773"/>
        <v>0</v>
      </c>
      <c r="K1356" t="str">
        <f t="shared" si="772"/>
        <v/>
      </c>
      <c r="M1356" s="20" t="str">
        <f t="shared" si="786"/>
        <v/>
      </c>
      <c r="N1356" s="20">
        <f>IF($G1356=3,SUM($D1354:D1356),"")</f>
        <v>2253</v>
      </c>
      <c r="O1356" s="20" t="str">
        <f t="shared" si="787"/>
        <v/>
      </c>
      <c r="P1356" s="20" t="str">
        <f t="shared" si="788"/>
        <v/>
      </c>
      <c r="Q1356" s="20" t="str">
        <f t="shared" si="789"/>
        <v/>
      </c>
      <c r="R1356" s="20" t="str">
        <f t="shared" si="790"/>
        <v/>
      </c>
      <c r="S1356" s="20" t="str">
        <f t="shared" si="791"/>
        <v/>
      </c>
      <c r="T1356" s="20" t="str">
        <f t="shared" si="792"/>
        <v/>
      </c>
      <c r="W1356" s="5"/>
      <c r="X1356" s="7"/>
      <c r="Z1356" s="5"/>
      <c r="AA1356" s="1"/>
      <c r="AB1356" s="5"/>
      <c r="AC1356" s="5"/>
      <c r="AD1356" s="1"/>
      <c r="AE1356" s="5"/>
    </row>
    <row r="1357" spans="1:31" x14ac:dyDescent="0.25">
      <c r="A1357" t="s">
        <v>156</v>
      </c>
      <c r="B1357" t="s">
        <v>1249</v>
      </c>
      <c r="C1357">
        <v>23</v>
      </c>
      <c r="D1357">
        <v>655</v>
      </c>
      <c r="E1357" s="15">
        <v>3.782</v>
      </c>
      <c r="F1357" s="6">
        <f t="shared" si="777"/>
        <v>3.6982499999999998</v>
      </c>
      <c r="G1357">
        <f t="shared" si="785"/>
        <v>4</v>
      </c>
      <c r="H1357">
        <f t="shared" si="771"/>
        <v>103</v>
      </c>
      <c r="I1357" s="5">
        <f t="shared" si="784"/>
        <v>384.255</v>
      </c>
      <c r="J1357" s="7">
        <f t="shared" si="773"/>
        <v>0</v>
      </c>
      <c r="K1357" t="str">
        <f t="shared" si="772"/>
        <v/>
      </c>
      <c r="M1357" s="20" t="str">
        <f t="shared" si="786"/>
        <v/>
      </c>
      <c r="N1357" s="20" t="str">
        <f>IF($G1357=3,SUM($D1355:D1357),"")</f>
        <v/>
      </c>
      <c r="O1357" s="20">
        <f t="shared" si="787"/>
        <v>2908</v>
      </c>
      <c r="P1357" s="20" t="str">
        <f t="shared" si="788"/>
        <v/>
      </c>
      <c r="Q1357" s="20" t="str">
        <f t="shared" si="789"/>
        <v/>
      </c>
      <c r="R1357" s="20" t="str">
        <f t="shared" si="790"/>
        <v/>
      </c>
      <c r="S1357" s="20" t="str">
        <f t="shared" si="791"/>
        <v/>
      </c>
      <c r="T1357" s="20" t="str">
        <f t="shared" si="792"/>
        <v/>
      </c>
      <c r="W1357" s="5"/>
      <c r="X1357" s="7"/>
      <c r="Z1357" s="1"/>
      <c r="AA1357" s="1"/>
      <c r="AB1357" s="5"/>
      <c r="AC1357" s="5"/>
      <c r="AD1357" s="1"/>
    </row>
    <row r="1358" spans="1:31" x14ac:dyDescent="0.25">
      <c r="A1358" t="s">
        <v>156</v>
      </c>
      <c r="B1358" t="s">
        <v>1250</v>
      </c>
      <c r="C1358">
        <v>21</v>
      </c>
      <c r="D1358">
        <v>515</v>
      </c>
      <c r="E1358" s="15">
        <v>3.4809999999999999</v>
      </c>
      <c r="F1358" s="6">
        <f t="shared" si="778"/>
        <v>3.6548000000000003</v>
      </c>
      <c r="G1358">
        <f t="shared" si="785"/>
        <v>5</v>
      </c>
      <c r="H1358">
        <f t="shared" si="771"/>
        <v>124</v>
      </c>
      <c r="I1358" s="5">
        <f t="shared" si="784"/>
        <v>457.35599999999999</v>
      </c>
      <c r="J1358" s="7">
        <f t="shared" si="773"/>
        <v>0</v>
      </c>
      <c r="K1358" t="str">
        <f t="shared" si="772"/>
        <v/>
      </c>
      <c r="M1358" s="20" t="str">
        <f t="shared" si="786"/>
        <v/>
      </c>
      <c r="N1358" s="20" t="str">
        <f>IF($G1358=3,SUM($D1356:D1358),"")</f>
        <v/>
      </c>
      <c r="O1358" s="20" t="str">
        <f t="shared" si="787"/>
        <v/>
      </c>
      <c r="P1358" s="20">
        <f t="shared" si="788"/>
        <v>1822</v>
      </c>
      <c r="Q1358" s="20" t="str">
        <f t="shared" si="789"/>
        <v/>
      </c>
      <c r="R1358" s="20" t="str">
        <f t="shared" si="790"/>
        <v/>
      </c>
      <c r="S1358" s="20" t="str">
        <f t="shared" si="791"/>
        <v/>
      </c>
      <c r="T1358" s="20" t="str">
        <f t="shared" si="792"/>
        <v/>
      </c>
      <c r="W1358" s="5"/>
      <c r="X1358" s="7"/>
      <c r="Z1358" s="1"/>
      <c r="AA1358" s="1"/>
      <c r="AB1358" s="5"/>
      <c r="AC1358" s="5"/>
      <c r="AD1358" s="1"/>
    </row>
    <row r="1359" spans="1:31" x14ac:dyDescent="0.25">
      <c r="A1359" t="s">
        <v>156</v>
      </c>
      <c r="B1359" t="s">
        <v>1251</v>
      </c>
      <c r="C1359">
        <v>17</v>
      </c>
      <c r="D1359">
        <v>490</v>
      </c>
      <c r="E1359" s="15">
        <v>3.141</v>
      </c>
      <c r="F1359" s="6">
        <f t="shared" si="779"/>
        <v>3.5691666666666664</v>
      </c>
      <c r="G1359">
        <f t="shared" si="785"/>
        <v>6</v>
      </c>
      <c r="H1359">
        <f t="shared" si="771"/>
        <v>141</v>
      </c>
      <c r="I1359" s="5">
        <f t="shared" si="784"/>
        <v>510.75299999999999</v>
      </c>
      <c r="J1359" s="7">
        <f t="shared" si="773"/>
        <v>0</v>
      </c>
      <c r="K1359" t="str">
        <f t="shared" si="772"/>
        <v/>
      </c>
      <c r="M1359" s="20" t="str">
        <f t="shared" si="786"/>
        <v/>
      </c>
      <c r="N1359" s="20" t="str">
        <f>IF($G1359=3,SUM($D1357:D1359),"")</f>
        <v/>
      </c>
      <c r="O1359" s="20" t="str">
        <f t="shared" si="787"/>
        <v/>
      </c>
      <c r="P1359" s="20" t="str">
        <f t="shared" si="788"/>
        <v/>
      </c>
      <c r="Q1359" s="20">
        <f t="shared" si="789"/>
        <v>3913</v>
      </c>
      <c r="R1359" s="20" t="str">
        <f t="shared" si="790"/>
        <v/>
      </c>
      <c r="S1359" s="20" t="str">
        <f t="shared" si="791"/>
        <v/>
      </c>
      <c r="T1359" s="20" t="str">
        <f t="shared" si="792"/>
        <v/>
      </c>
      <c r="W1359" s="5"/>
      <c r="X1359" s="7"/>
      <c r="Z1359" s="1"/>
      <c r="AA1359" s="1"/>
      <c r="AB1359" s="5"/>
      <c r="AC1359" s="5"/>
      <c r="AD1359" s="1"/>
    </row>
    <row r="1360" spans="1:31" x14ac:dyDescent="0.25">
      <c r="A1360" t="s">
        <v>156</v>
      </c>
      <c r="B1360" t="s">
        <v>1252</v>
      </c>
      <c r="C1360">
        <v>16</v>
      </c>
      <c r="D1360">
        <v>446</v>
      </c>
      <c r="E1360" s="15">
        <v>4.032</v>
      </c>
      <c r="F1360" s="6">
        <f t="shared" si="780"/>
        <v>3.6352857142857142</v>
      </c>
      <c r="G1360">
        <f t="shared" si="785"/>
        <v>7</v>
      </c>
      <c r="H1360">
        <f t="shared" si="771"/>
        <v>157</v>
      </c>
      <c r="I1360" s="5">
        <f t="shared" si="784"/>
        <v>575.26499999999999</v>
      </c>
      <c r="J1360" s="7">
        <f t="shared" si="773"/>
        <v>0</v>
      </c>
      <c r="K1360" t="str">
        <f t="shared" si="772"/>
        <v/>
      </c>
      <c r="M1360" s="20" t="str">
        <f t="shared" si="786"/>
        <v/>
      </c>
      <c r="N1360" s="20" t="str">
        <f>IF($G1360=3,SUM($D1358:D1360),"")</f>
        <v/>
      </c>
      <c r="O1360" s="20" t="str">
        <f t="shared" si="787"/>
        <v/>
      </c>
      <c r="P1360" s="20" t="str">
        <f t="shared" si="788"/>
        <v/>
      </c>
      <c r="Q1360" s="20" t="str">
        <f t="shared" si="789"/>
        <v/>
      </c>
      <c r="R1360" s="20">
        <f t="shared" si="790"/>
        <v>4359</v>
      </c>
      <c r="S1360" s="20" t="str">
        <f t="shared" si="791"/>
        <v/>
      </c>
      <c r="T1360" s="20" t="str">
        <f t="shared" si="792"/>
        <v/>
      </c>
      <c r="W1360" s="5"/>
      <c r="X1360" s="7"/>
      <c r="Z1360" s="1"/>
      <c r="AA1360" s="1"/>
      <c r="AB1360" s="5"/>
      <c r="AC1360" s="5"/>
      <c r="AD1360" s="1"/>
    </row>
    <row r="1361" spans="1:31" x14ac:dyDescent="0.25">
      <c r="A1361" t="s">
        <v>156</v>
      </c>
      <c r="B1361" t="s">
        <v>1253</v>
      </c>
      <c r="C1361">
        <v>16</v>
      </c>
      <c r="D1361">
        <v>408</v>
      </c>
      <c r="E1361" s="15">
        <v>4.0179999999999998</v>
      </c>
      <c r="F1361" s="6">
        <f t="shared" si="781"/>
        <v>3.683125</v>
      </c>
      <c r="G1361">
        <f t="shared" si="785"/>
        <v>8</v>
      </c>
      <c r="H1361">
        <f t="shared" si="771"/>
        <v>173</v>
      </c>
      <c r="I1361" s="5">
        <f t="shared" si="784"/>
        <v>639.553</v>
      </c>
      <c r="J1361" s="7">
        <f t="shared" si="773"/>
        <v>0</v>
      </c>
      <c r="K1361" t="str">
        <f t="shared" si="772"/>
        <v/>
      </c>
      <c r="M1361" s="20" t="str">
        <f t="shared" si="786"/>
        <v/>
      </c>
      <c r="N1361" s="20" t="str">
        <f>IF($G1361=3,SUM($D1359:D1361),"")</f>
        <v/>
      </c>
      <c r="O1361" s="20" t="str">
        <f t="shared" si="787"/>
        <v/>
      </c>
      <c r="P1361" s="20" t="str">
        <f t="shared" si="788"/>
        <v/>
      </c>
      <c r="Q1361" s="20" t="str">
        <f t="shared" si="789"/>
        <v/>
      </c>
      <c r="R1361" s="20" t="str">
        <f t="shared" si="790"/>
        <v/>
      </c>
      <c r="S1361" s="20">
        <f t="shared" si="791"/>
        <v>4767</v>
      </c>
      <c r="T1361" s="20" t="str">
        <f t="shared" si="792"/>
        <v/>
      </c>
      <c r="W1361" s="5"/>
      <c r="X1361" s="7"/>
      <c r="Z1361" s="1"/>
      <c r="AA1361" s="1"/>
      <c r="AB1361" s="5"/>
      <c r="AC1361" s="5"/>
      <c r="AD1361" s="1"/>
    </row>
    <row r="1362" spans="1:31" x14ac:dyDescent="0.25">
      <c r="A1362" t="s">
        <v>156</v>
      </c>
      <c r="B1362" t="s">
        <v>1255</v>
      </c>
      <c r="C1362">
        <v>15</v>
      </c>
      <c r="D1362">
        <v>406</v>
      </c>
      <c r="E1362" s="15">
        <v>1.4490000000000001</v>
      </c>
      <c r="F1362" s="6">
        <f t="shared" si="782"/>
        <v>3.4348888888888891</v>
      </c>
      <c r="G1362">
        <f t="shared" si="785"/>
        <v>9</v>
      </c>
      <c r="H1362">
        <f t="shared" si="771"/>
        <v>188</v>
      </c>
      <c r="I1362" s="5">
        <f t="shared" si="784"/>
        <v>661.28800000000001</v>
      </c>
      <c r="J1362" s="7">
        <f t="shared" si="773"/>
        <v>0</v>
      </c>
      <c r="K1362" t="str">
        <f t="shared" si="772"/>
        <v/>
      </c>
      <c r="M1362" s="20" t="str">
        <f t="shared" si="786"/>
        <v/>
      </c>
      <c r="N1362" s="20" t="str">
        <f>IF($G1362=3,SUM($D1360:D1362),"")</f>
        <v/>
      </c>
      <c r="O1362" s="20" t="str">
        <f t="shared" si="787"/>
        <v/>
      </c>
      <c r="P1362" s="20" t="str">
        <f t="shared" si="788"/>
        <v/>
      </c>
      <c r="Q1362" s="20" t="str">
        <f t="shared" si="789"/>
        <v/>
      </c>
      <c r="R1362" s="20" t="str">
        <f t="shared" si="790"/>
        <v/>
      </c>
      <c r="S1362" s="20" t="str">
        <f t="shared" si="791"/>
        <v/>
      </c>
      <c r="T1362" s="20">
        <f t="shared" si="792"/>
        <v>5173</v>
      </c>
      <c r="W1362" s="5"/>
      <c r="X1362" s="7"/>
      <c r="Z1362" s="1"/>
      <c r="AA1362" s="1"/>
      <c r="AB1362" s="5"/>
      <c r="AC1362" s="5"/>
      <c r="AD1362" s="1"/>
    </row>
    <row r="1363" spans="1:31" x14ac:dyDescent="0.25">
      <c r="A1363" t="s">
        <v>156</v>
      </c>
      <c r="B1363" t="s">
        <v>1254</v>
      </c>
      <c r="C1363">
        <v>14</v>
      </c>
      <c r="D1363">
        <v>269</v>
      </c>
      <c r="E1363" s="15">
        <v>2.5219999999999998</v>
      </c>
      <c r="F1363" s="6">
        <f t="shared" si="783"/>
        <v>3.3435999999999999</v>
      </c>
      <c r="G1363">
        <f t="shared" si="785"/>
        <v>10</v>
      </c>
      <c r="H1363">
        <f t="shared" si="771"/>
        <v>202</v>
      </c>
      <c r="I1363" s="5">
        <f t="shared" si="784"/>
        <v>696.596</v>
      </c>
      <c r="J1363" s="7">
        <f t="shared" si="773"/>
        <v>3.4484950495049507</v>
      </c>
      <c r="K1363">
        <f t="shared" si="772"/>
        <v>5442</v>
      </c>
      <c r="M1363" s="20" t="str">
        <f t="shared" si="786"/>
        <v/>
      </c>
      <c r="N1363" s="20" t="str">
        <f>IF($G1363=3,SUM($D1361:D1363),"")</f>
        <v/>
      </c>
      <c r="O1363" s="20" t="str">
        <f t="shared" si="787"/>
        <v/>
      </c>
      <c r="P1363" s="20" t="str">
        <f t="shared" si="788"/>
        <v/>
      </c>
      <c r="Q1363" s="20" t="str">
        <f t="shared" si="789"/>
        <v/>
      </c>
      <c r="R1363" s="20" t="str">
        <f t="shared" si="790"/>
        <v/>
      </c>
      <c r="S1363" s="20" t="str">
        <f t="shared" si="791"/>
        <v/>
      </c>
      <c r="T1363" s="20" t="str">
        <f t="shared" si="792"/>
        <v/>
      </c>
      <c r="W1363" s="5"/>
      <c r="X1363" s="7"/>
      <c r="Z1363" s="1"/>
      <c r="AA1363" s="1"/>
      <c r="AB1363" s="5"/>
      <c r="AC1363" s="5"/>
      <c r="AD1363" s="1"/>
    </row>
    <row r="1364" spans="1:31" x14ac:dyDescent="0.25">
      <c r="A1364" t="s">
        <v>144</v>
      </c>
      <c r="B1364" t="s">
        <v>1161</v>
      </c>
      <c r="C1364">
        <v>68</v>
      </c>
      <c r="D1364">
        <v>1990</v>
      </c>
      <c r="E1364" s="15">
        <v>3.2149999999999999</v>
      </c>
      <c r="F1364" s="6">
        <f t="shared" si="774"/>
        <v>3.2149999999999999</v>
      </c>
      <c r="G1364">
        <f t="shared" si="785"/>
        <v>1</v>
      </c>
      <c r="H1364">
        <f t="shared" si="771"/>
        <v>68</v>
      </c>
      <c r="I1364" s="5">
        <f t="shared" si="784"/>
        <v>218.62</v>
      </c>
      <c r="J1364" s="7">
        <f t="shared" si="773"/>
        <v>0</v>
      </c>
      <c r="K1364" t="str">
        <f t="shared" si="772"/>
        <v/>
      </c>
      <c r="M1364" s="20" t="str">
        <f t="shared" si="786"/>
        <v/>
      </c>
      <c r="N1364" s="20" t="str">
        <f>IF($G1364=3,SUM($D1362:D1364),"")</f>
        <v/>
      </c>
      <c r="O1364" s="20" t="str">
        <f t="shared" si="787"/>
        <v/>
      </c>
      <c r="P1364" s="20" t="str">
        <f t="shared" si="788"/>
        <v/>
      </c>
      <c r="Q1364" s="20" t="str">
        <f t="shared" si="789"/>
        <v/>
      </c>
      <c r="R1364" s="20" t="str">
        <f t="shared" si="790"/>
        <v/>
      </c>
      <c r="S1364" s="20" t="str">
        <f t="shared" si="791"/>
        <v/>
      </c>
      <c r="T1364" s="20" t="str">
        <f t="shared" si="792"/>
        <v/>
      </c>
      <c r="W1364" s="5"/>
      <c r="X1364" s="7"/>
      <c r="Z1364" s="1"/>
      <c r="AA1364" s="1"/>
      <c r="AB1364" s="5"/>
      <c r="AC1364" s="5"/>
      <c r="AD1364" s="1"/>
    </row>
    <row r="1365" spans="1:31" x14ac:dyDescent="0.25">
      <c r="A1365" t="s">
        <v>144</v>
      </c>
      <c r="B1365" t="s">
        <v>1162</v>
      </c>
      <c r="C1365">
        <v>54</v>
      </c>
      <c r="D1365">
        <v>1943</v>
      </c>
      <c r="E1365" s="15">
        <v>4.2370000000000001</v>
      </c>
      <c r="F1365" s="6">
        <f t="shared" si="775"/>
        <v>3.726</v>
      </c>
      <c r="G1365">
        <f t="shared" si="785"/>
        <v>2</v>
      </c>
      <c r="H1365">
        <f t="shared" si="771"/>
        <v>122</v>
      </c>
      <c r="I1365" s="5">
        <f t="shared" si="784"/>
        <v>447.41800000000001</v>
      </c>
      <c r="J1365" s="7">
        <f t="shared" si="773"/>
        <v>0</v>
      </c>
      <c r="K1365" t="str">
        <f t="shared" si="772"/>
        <v/>
      </c>
      <c r="M1365" s="20">
        <f t="shared" si="786"/>
        <v>3933</v>
      </c>
      <c r="N1365" s="20" t="str">
        <f>IF($G1365=3,SUM($D1363:D1365),"")</f>
        <v/>
      </c>
      <c r="O1365" s="20" t="str">
        <f t="shared" si="787"/>
        <v/>
      </c>
      <c r="P1365" s="20" t="str">
        <f t="shared" si="788"/>
        <v/>
      </c>
      <c r="Q1365" s="20" t="str">
        <f t="shared" si="789"/>
        <v/>
      </c>
      <c r="R1365" s="20" t="str">
        <f t="shared" si="790"/>
        <v/>
      </c>
      <c r="S1365" s="20" t="str">
        <f t="shared" si="791"/>
        <v/>
      </c>
      <c r="T1365" s="20" t="str">
        <f t="shared" si="792"/>
        <v/>
      </c>
      <c r="W1365" s="5"/>
      <c r="X1365" s="7"/>
      <c r="Z1365" s="1"/>
      <c r="AA1365" s="1"/>
      <c r="AB1365" s="5"/>
      <c r="AC1365" s="5"/>
      <c r="AD1365" s="1"/>
    </row>
    <row r="1366" spans="1:31" x14ac:dyDescent="0.25">
      <c r="A1366" t="s">
        <v>144</v>
      </c>
      <c r="B1366" t="s">
        <v>1163</v>
      </c>
      <c r="C1366">
        <v>46</v>
      </c>
      <c r="D1366">
        <v>1181</v>
      </c>
      <c r="E1366" s="15">
        <v>2.0699999999999998</v>
      </c>
      <c r="F1366" s="6">
        <f t="shared" si="776"/>
        <v>3.1739999999999999</v>
      </c>
      <c r="G1366">
        <f t="shared" si="785"/>
        <v>3</v>
      </c>
      <c r="H1366">
        <f t="shared" ref="H1366:H1429" si="793">IF(G1365&gt;G1366,C1366,C1366+H1365)</f>
        <v>168</v>
      </c>
      <c r="I1366" s="5">
        <f t="shared" si="784"/>
        <v>542.63800000000003</v>
      </c>
      <c r="J1366" s="7">
        <f t="shared" si="773"/>
        <v>0</v>
      </c>
      <c r="K1366" t="str">
        <f t="shared" ref="K1366:K1429" si="794">IF(J1366&gt;0,SUM(D1357:D1366),"")</f>
        <v/>
      </c>
      <c r="M1366" s="20" t="str">
        <f t="shared" si="786"/>
        <v/>
      </c>
      <c r="N1366" s="20">
        <f>IF($G1366=3,SUM($D1364:D1366),"")</f>
        <v>5114</v>
      </c>
      <c r="O1366" s="20" t="str">
        <f t="shared" si="787"/>
        <v/>
      </c>
      <c r="P1366" s="20" t="str">
        <f t="shared" si="788"/>
        <v/>
      </c>
      <c r="Q1366" s="20" t="str">
        <f t="shared" si="789"/>
        <v/>
      </c>
      <c r="R1366" s="20" t="str">
        <f t="shared" si="790"/>
        <v/>
      </c>
      <c r="S1366" s="20" t="str">
        <f t="shared" si="791"/>
        <v/>
      </c>
      <c r="T1366" s="20" t="str">
        <f t="shared" si="792"/>
        <v/>
      </c>
      <c r="W1366" s="5"/>
      <c r="X1366" s="7"/>
      <c r="Z1366" s="5"/>
      <c r="AA1366" s="1"/>
      <c r="AB1366" s="5"/>
      <c r="AC1366" s="5"/>
      <c r="AD1366" s="1"/>
      <c r="AE1366" s="5"/>
    </row>
    <row r="1367" spans="1:31" x14ac:dyDescent="0.25">
      <c r="A1367" t="s">
        <v>144</v>
      </c>
      <c r="B1367" t="s">
        <v>1164</v>
      </c>
      <c r="C1367">
        <v>18</v>
      </c>
      <c r="D1367">
        <v>543</v>
      </c>
      <c r="E1367" s="15">
        <v>2.1339999999999999</v>
      </c>
      <c r="F1367" s="6">
        <f t="shared" si="777"/>
        <v>2.9140000000000001</v>
      </c>
      <c r="G1367">
        <f t="shared" si="785"/>
        <v>4</v>
      </c>
      <c r="H1367">
        <f t="shared" si="793"/>
        <v>186</v>
      </c>
      <c r="I1367" s="5">
        <f t="shared" si="784"/>
        <v>581.05000000000007</v>
      </c>
      <c r="J1367" s="7">
        <f t="shared" ref="J1367:J1430" si="795">IF(G1367&gt;G1368,I1367/H1367,0)</f>
        <v>0</v>
      </c>
      <c r="K1367" t="str">
        <f t="shared" si="794"/>
        <v/>
      </c>
      <c r="M1367" s="20" t="str">
        <f t="shared" si="786"/>
        <v/>
      </c>
      <c r="N1367" s="20" t="str">
        <f>IF($G1367=3,SUM($D1365:D1367),"")</f>
        <v/>
      </c>
      <c r="O1367" s="20">
        <f t="shared" si="787"/>
        <v>5657</v>
      </c>
      <c r="P1367" s="20" t="str">
        <f t="shared" si="788"/>
        <v/>
      </c>
      <c r="Q1367" s="20" t="str">
        <f t="shared" si="789"/>
        <v/>
      </c>
      <c r="R1367" s="20" t="str">
        <f t="shared" si="790"/>
        <v/>
      </c>
      <c r="S1367" s="20" t="str">
        <f t="shared" si="791"/>
        <v/>
      </c>
      <c r="T1367" s="20" t="str">
        <f t="shared" si="792"/>
        <v/>
      </c>
      <c r="W1367" s="5"/>
      <c r="X1367" s="7"/>
      <c r="Z1367" s="1"/>
      <c r="AA1367" s="1"/>
      <c r="AB1367" s="5"/>
      <c r="AC1367" s="5"/>
      <c r="AD1367" s="1"/>
    </row>
    <row r="1368" spans="1:31" x14ac:dyDescent="0.25">
      <c r="A1368" t="s">
        <v>144</v>
      </c>
      <c r="B1368" t="s">
        <v>1166</v>
      </c>
      <c r="C1368">
        <v>18</v>
      </c>
      <c r="D1368">
        <v>615</v>
      </c>
      <c r="E1368" s="15">
        <v>2.0089999999999999</v>
      </c>
      <c r="F1368" s="6">
        <f t="shared" si="778"/>
        <v>2.7330000000000001</v>
      </c>
      <c r="G1368">
        <f t="shared" si="785"/>
        <v>5</v>
      </c>
      <c r="H1368">
        <f t="shared" si="793"/>
        <v>204</v>
      </c>
      <c r="I1368" s="5">
        <f t="shared" si="784"/>
        <v>617.2120000000001</v>
      </c>
      <c r="J1368" s="7">
        <f t="shared" si="795"/>
        <v>0</v>
      </c>
      <c r="K1368" t="str">
        <f t="shared" si="794"/>
        <v/>
      </c>
      <c r="M1368" s="20" t="str">
        <f t="shared" si="786"/>
        <v/>
      </c>
      <c r="N1368" s="20" t="str">
        <f>IF($G1368=3,SUM($D1366:D1368),"")</f>
        <v/>
      </c>
      <c r="O1368" s="20" t="str">
        <f t="shared" si="787"/>
        <v/>
      </c>
      <c r="P1368" s="20">
        <f t="shared" si="788"/>
        <v>2339</v>
      </c>
      <c r="Q1368" s="20" t="str">
        <f t="shared" si="789"/>
        <v/>
      </c>
      <c r="R1368" s="20" t="str">
        <f t="shared" si="790"/>
        <v/>
      </c>
      <c r="S1368" s="20" t="str">
        <f t="shared" si="791"/>
        <v/>
      </c>
      <c r="T1368" s="20" t="str">
        <f t="shared" si="792"/>
        <v/>
      </c>
      <c r="W1368" s="5"/>
      <c r="X1368" s="7"/>
      <c r="Z1368" s="1"/>
      <c r="AA1368" s="1"/>
      <c r="AB1368" s="5"/>
      <c r="AC1368" s="5"/>
      <c r="AD1368" s="1"/>
    </row>
    <row r="1369" spans="1:31" x14ac:dyDescent="0.25">
      <c r="A1369" t="s">
        <v>144</v>
      </c>
      <c r="B1369" t="s">
        <v>1111</v>
      </c>
      <c r="C1369">
        <v>17</v>
      </c>
      <c r="D1369">
        <v>488</v>
      </c>
      <c r="E1369" s="15">
        <v>0.83099999999999996</v>
      </c>
      <c r="F1369" s="6">
        <f t="shared" si="779"/>
        <v>2.4159999999999999</v>
      </c>
      <c r="G1369">
        <f t="shared" si="785"/>
        <v>6</v>
      </c>
      <c r="H1369">
        <f t="shared" si="793"/>
        <v>221</v>
      </c>
      <c r="I1369" s="5">
        <f t="shared" si="784"/>
        <v>631.33900000000006</v>
      </c>
      <c r="J1369" s="7">
        <f t="shared" si="795"/>
        <v>0</v>
      </c>
      <c r="K1369" t="str">
        <f t="shared" si="794"/>
        <v/>
      </c>
      <c r="M1369" s="20" t="str">
        <f t="shared" si="786"/>
        <v/>
      </c>
      <c r="N1369" s="20" t="str">
        <f>IF($G1369=3,SUM($D1367:D1369),"")</f>
        <v/>
      </c>
      <c r="O1369" s="20" t="str">
        <f t="shared" si="787"/>
        <v/>
      </c>
      <c r="P1369" s="20" t="str">
        <f t="shared" si="788"/>
        <v/>
      </c>
      <c r="Q1369" s="20">
        <f t="shared" si="789"/>
        <v>6760</v>
      </c>
      <c r="R1369" s="20" t="str">
        <f t="shared" si="790"/>
        <v/>
      </c>
      <c r="S1369" s="20" t="str">
        <f t="shared" si="791"/>
        <v/>
      </c>
      <c r="T1369" s="20" t="str">
        <f t="shared" si="792"/>
        <v/>
      </c>
      <c r="W1369" s="5"/>
      <c r="X1369" s="7"/>
      <c r="Z1369" s="1"/>
      <c r="AA1369" s="1"/>
      <c r="AB1369" s="5"/>
      <c r="AC1369" s="5"/>
      <c r="AD1369" s="1"/>
    </row>
    <row r="1370" spans="1:31" x14ac:dyDescent="0.25">
      <c r="A1370" t="s">
        <v>144</v>
      </c>
      <c r="B1370" t="s">
        <v>1165</v>
      </c>
      <c r="C1370">
        <v>14</v>
      </c>
      <c r="D1370">
        <v>399</v>
      </c>
      <c r="E1370" s="15">
        <v>1.6120000000000001</v>
      </c>
      <c r="F1370" s="6">
        <f t="shared" si="780"/>
        <v>2.3011428571428572</v>
      </c>
      <c r="G1370">
        <f t="shared" si="785"/>
        <v>7</v>
      </c>
      <c r="H1370">
        <f t="shared" si="793"/>
        <v>235</v>
      </c>
      <c r="I1370" s="5">
        <f t="shared" si="784"/>
        <v>653.90700000000004</v>
      </c>
      <c r="J1370" s="7">
        <f t="shared" si="795"/>
        <v>0</v>
      </c>
      <c r="K1370" t="str">
        <f t="shared" si="794"/>
        <v/>
      </c>
      <c r="M1370" s="20" t="str">
        <f t="shared" si="786"/>
        <v/>
      </c>
      <c r="N1370" s="20" t="str">
        <f>IF($G1370=3,SUM($D1368:D1370),"")</f>
        <v/>
      </c>
      <c r="O1370" s="20" t="str">
        <f t="shared" si="787"/>
        <v/>
      </c>
      <c r="P1370" s="20" t="str">
        <f t="shared" si="788"/>
        <v/>
      </c>
      <c r="Q1370" s="20" t="str">
        <f t="shared" si="789"/>
        <v/>
      </c>
      <c r="R1370" s="20">
        <f t="shared" si="790"/>
        <v>7159</v>
      </c>
      <c r="S1370" s="20" t="str">
        <f t="shared" si="791"/>
        <v/>
      </c>
      <c r="T1370" s="20" t="str">
        <f t="shared" si="792"/>
        <v/>
      </c>
      <c r="W1370" s="5"/>
      <c r="X1370" s="7"/>
      <c r="Z1370" s="1"/>
      <c r="AA1370" s="1"/>
      <c r="AB1370" s="5"/>
      <c r="AC1370" s="5"/>
      <c r="AD1370" s="1"/>
    </row>
    <row r="1371" spans="1:31" x14ac:dyDescent="0.25">
      <c r="A1371" t="s">
        <v>144</v>
      </c>
      <c r="B1371" t="s">
        <v>1112</v>
      </c>
      <c r="C1371">
        <v>13</v>
      </c>
      <c r="D1371">
        <v>346</v>
      </c>
      <c r="E1371" s="15">
        <v>1.5980000000000001</v>
      </c>
      <c r="F1371" s="6">
        <f t="shared" si="781"/>
        <v>2.2132499999999999</v>
      </c>
      <c r="G1371">
        <f t="shared" si="785"/>
        <v>8</v>
      </c>
      <c r="H1371">
        <f t="shared" si="793"/>
        <v>248</v>
      </c>
      <c r="I1371" s="5">
        <f t="shared" si="784"/>
        <v>674.68100000000004</v>
      </c>
      <c r="J1371" s="7">
        <f t="shared" si="795"/>
        <v>0</v>
      </c>
      <c r="K1371" t="str">
        <f t="shared" si="794"/>
        <v/>
      </c>
      <c r="M1371" s="20" t="str">
        <f t="shared" si="786"/>
        <v/>
      </c>
      <c r="N1371" s="20" t="str">
        <f>IF($G1371=3,SUM($D1369:D1371),"")</f>
        <v/>
      </c>
      <c r="O1371" s="20" t="str">
        <f t="shared" si="787"/>
        <v/>
      </c>
      <c r="P1371" s="20" t="str">
        <f t="shared" si="788"/>
        <v/>
      </c>
      <c r="Q1371" s="20" t="str">
        <f t="shared" si="789"/>
        <v/>
      </c>
      <c r="R1371" s="20" t="str">
        <f t="shared" si="790"/>
        <v/>
      </c>
      <c r="S1371" s="20">
        <f t="shared" si="791"/>
        <v>7505</v>
      </c>
      <c r="T1371" s="20" t="str">
        <f t="shared" si="792"/>
        <v/>
      </c>
      <c r="W1371" s="5"/>
      <c r="X1371" s="7"/>
      <c r="Z1371" s="1"/>
      <c r="AA1371" s="1"/>
      <c r="AB1371" s="5"/>
      <c r="AC1371" s="5"/>
      <c r="AD1371" s="1"/>
    </row>
    <row r="1372" spans="1:31" x14ac:dyDescent="0.25">
      <c r="A1372" t="s">
        <v>144</v>
      </c>
      <c r="B1372" t="s">
        <v>1167</v>
      </c>
      <c r="C1372">
        <v>12</v>
      </c>
      <c r="D1372">
        <v>393</v>
      </c>
      <c r="E1372" s="15">
        <v>1.5940000000000001</v>
      </c>
      <c r="F1372" s="6">
        <f t="shared" si="782"/>
        <v>2.1444444444444444</v>
      </c>
      <c r="G1372">
        <f t="shared" si="785"/>
        <v>9</v>
      </c>
      <c r="H1372">
        <f t="shared" si="793"/>
        <v>260</v>
      </c>
      <c r="I1372" s="5">
        <f t="shared" si="784"/>
        <v>693.80900000000008</v>
      </c>
      <c r="J1372" s="7">
        <f t="shared" si="795"/>
        <v>0</v>
      </c>
      <c r="K1372" t="str">
        <f t="shared" si="794"/>
        <v/>
      </c>
      <c r="M1372" s="20" t="str">
        <f t="shared" si="786"/>
        <v/>
      </c>
      <c r="N1372" s="20" t="str">
        <f>IF($G1372=3,SUM($D1370:D1372),"")</f>
        <v/>
      </c>
      <c r="O1372" s="20" t="str">
        <f t="shared" si="787"/>
        <v/>
      </c>
      <c r="P1372" s="20" t="str">
        <f t="shared" si="788"/>
        <v/>
      </c>
      <c r="Q1372" s="20" t="str">
        <f t="shared" si="789"/>
        <v/>
      </c>
      <c r="R1372" s="20" t="str">
        <f t="shared" si="790"/>
        <v/>
      </c>
      <c r="S1372" s="20" t="str">
        <f t="shared" si="791"/>
        <v/>
      </c>
      <c r="T1372" s="20">
        <f t="shared" si="792"/>
        <v>7898</v>
      </c>
      <c r="W1372" s="5"/>
      <c r="X1372" s="7"/>
      <c r="Z1372" s="1"/>
      <c r="AA1372" s="1"/>
      <c r="AB1372" s="5"/>
      <c r="AC1372" s="5"/>
      <c r="AD1372" s="1"/>
    </row>
    <row r="1373" spans="1:31" x14ac:dyDescent="0.25">
      <c r="A1373" t="s">
        <v>144</v>
      </c>
      <c r="B1373" t="s">
        <v>1961</v>
      </c>
      <c r="C1373">
        <v>9</v>
      </c>
      <c r="D1373">
        <v>288</v>
      </c>
      <c r="E1373" s="15">
        <v>1.323</v>
      </c>
      <c r="F1373" s="6">
        <f t="shared" si="783"/>
        <v>2.0623</v>
      </c>
      <c r="G1373">
        <f t="shared" si="785"/>
        <v>10</v>
      </c>
      <c r="H1373">
        <f t="shared" si="793"/>
        <v>269</v>
      </c>
      <c r="I1373" s="5">
        <f t="shared" si="784"/>
        <v>705.71600000000012</v>
      </c>
      <c r="J1373" s="7">
        <f t="shared" si="795"/>
        <v>2.623479553903346</v>
      </c>
      <c r="K1373">
        <f t="shared" si="794"/>
        <v>8186</v>
      </c>
      <c r="M1373" s="20" t="str">
        <f t="shared" si="786"/>
        <v/>
      </c>
      <c r="N1373" s="20" t="str">
        <f>IF($G1373=3,SUM($D1371:D1373),"")</f>
        <v/>
      </c>
      <c r="O1373" s="20" t="str">
        <f t="shared" si="787"/>
        <v/>
      </c>
      <c r="P1373" s="20" t="str">
        <f t="shared" si="788"/>
        <v/>
      </c>
      <c r="Q1373" s="20" t="str">
        <f t="shared" si="789"/>
        <v/>
      </c>
      <c r="R1373" s="20" t="str">
        <f t="shared" si="790"/>
        <v/>
      </c>
      <c r="S1373" s="20" t="str">
        <f t="shared" si="791"/>
        <v/>
      </c>
      <c r="T1373" s="20" t="str">
        <f t="shared" si="792"/>
        <v/>
      </c>
      <c r="W1373" s="5"/>
      <c r="X1373" s="7"/>
      <c r="Z1373" s="1"/>
      <c r="AA1373" s="1"/>
      <c r="AB1373" s="5"/>
      <c r="AC1373" s="5"/>
      <c r="AD1373" s="1"/>
    </row>
    <row r="1374" spans="1:31" x14ac:dyDescent="0.25">
      <c r="A1374" t="s">
        <v>87</v>
      </c>
      <c r="B1374" t="s">
        <v>376</v>
      </c>
      <c r="C1374">
        <v>85</v>
      </c>
      <c r="D1374">
        <v>4858</v>
      </c>
      <c r="E1374" s="15">
        <v>2.633</v>
      </c>
      <c r="F1374" s="6">
        <f t="shared" si="774"/>
        <v>2.633</v>
      </c>
      <c r="G1374">
        <f t="shared" si="785"/>
        <v>1</v>
      </c>
      <c r="H1374">
        <f t="shared" si="793"/>
        <v>85</v>
      </c>
      <c r="I1374" s="5">
        <f t="shared" si="784"/>
        <v>223.80500000000001</v>
      </c>
      <c r="J1374" s="7">
        <f t="shared" si="795"/>
        <v>0</v>
      </c>
      <c r="K1374" t="str">
        <f t="shared" si="794"/>
        <v/>
      </c>
      <c r="M1374" s="20" t="str">
        <f t="shared" si="786"/>
        <v/>
      </c>
      <c r="N1374" s="20" t="str">
        <f>IF($G1374=3,SUM($D1372:D1374),"")</f>
        <v/>
      </c>
      <c r="O1374" s="20" t="str">
        <f t="shared" si="787"/>
        <v/>
      </c>
      <c r="P1374" s="20" t="str">
        <f t="shared" si="788"/>
        <v/>
      </c>
      <c r="Q1374" s="20" t="str">
        <f t="shared" si="789"/>
        <v/>
      </c>
      <c r="R1374" s="20" t="str">
        <f t="shared" si="790"/>
        <v/>
      </c>
      <c r="S1374" s="20" t="str">
        <f t="shared" si="791"/>
        <v/>
      </c>
      <c r="T1374" s="20" t="str">
        <f t="shared" si="792"/>
        <v/>
      </c>
      <c r="W1374" s="5"/>
      <c r="X1374" s="7"/>
      <c r="Z1374" s="1"/>
      <c r="AA1374" s="1"/>
      <c r="AB1374" s="5"/>
      <c r="AC1374" s="5"/>
      <c r="AD1374" s="1"/>
    </row>
    <row r="1375" spans="1:31" x14ac:dyDescent="0.25">
      <c r="A1375" t="s">
        <v>87</v>
      </c>
      <c r="B1375" t="s">
        <v>379</v>
      </c>
      <c r="C1375">
        <v>53</v>
      </c>
      <c r="D1375">
        <v>2300</v>
      </c>
      <c r="E1375" s="15">
        <v>4.2910000000000004</v>
      </c>
      <c r="F1375" s="6">
        <f t="shared" si="775"/>
        <v>3.4620000000000002</v>
      </c>
      <c r="G1375">
        <f t="shared" si="785"/>
        <v>2</v>
      </c>
      <c r="H1375">
        <f t="shared" si="793"/>
        <v>138</v>
      </c>
      <c r="I1375" s="5">
        <f t="shared" si="784"/>
        <v>451.22800000000007</v>
      </c>
      <c r="J1375" s="7">
        <f t="shared" si="795"/>
        <v>0</v>
      </c>
      <c r="K1375" t="str">
        <f t="shared" si="794"/>
        <v/>
      </c>
      <c r="M1375" s="20">
        <f t="shared" si="786"/>
        <v>7158</v>
      </c>
      <c r="N1375" s="20" t="str">
        <f>IF($G1375=3,SUM($D1373:D1375),"")</f>
        <v/>
      </c>
      <c r="O1375" s="20" t="str">
        <f t="shared" si="787"/>
        <v/>
      </c>
      <c r="P1375" s="20" t="str">
        <f t="shared" si="788"/>
        <v/>
      </c>
      <c r="Q1375" s="20" t="str">
        <f t="shared" si="789"/>
        <v/>
      </c>
      <c r="R1375" s="20" t="str">
        <f t="shared" si="790"/>
        <v/>
      </c>
      <c r="S1375" s="20" t="str">
        <f t="shared" si="791"/>
        <v/>
      </c>
      <c r="T1375" s="20" t="str">
        <f t="shared" si="792"/>
        <v/>
      </c>
      <c r="W1375" s="5"/>
      <c r="X1375" s="7"/>
      <c r="Z1375" s="1"/>
      <c r="AA1375" s="1"/>
      <c r="AB1375" s="5"/>
      <c r="AC1375" s="5"/>
      <c r="AD1375" s="1"/>
    </row>
    <row r="1376" spans="1:31" x14ac:dyDescent="0.25">
      <c r="A1376" t="s">
        <v>87</v>
      </c>
      <c r="B1376" t="s">
        <v>426</v>
      </c>
      <c r="C1376">
        <v>49</v>
      </c>
      <c r="D1376">
        <v>3374</v>
      </c>
      <c r="E1376" s="15">
        <v>5.4169999999999998</v>
      </c>
      <c r="F1376" s="6">
        <f t="shared" si="776"/>
        <v>4.113666666666667</v>
      </c>
      <c r="G1376">
        <f t="shared" si="785"/>
        <v>3</v>
      </c>
      <c r="H1376">
        <f t="shared" si="793"/>
        <v>187</v>
      </c>
      <c r="I1376" s="5">
        <f t="shared" si="784"/>
        <v>716.66100000000006</v>
      </c>
      <c r="J1376" s="7">
        <f t="shared" si="795"/>
        <v>0</v>
      </c>
      <c r="K1376" t="str">
        <f t="shared" si="794"/>
        <v/>
      </c>
      <c r="M1376" s="20" t="str">
        <f t="shared" si="786"/>
        <v/>
      </c>
      <c r="N1376" s="20">
        <f>IF($G1376=3,SUM($D1374:D1376),"")</f>
        <v>10532</v>
      </c>
      <c r="O1376" s="20" t="str">
        <f t="shared" si="787"/>
        <v/>
      </c>
      <c r="P1376" s="20" t="str">
        <f t="shared" si="788"/>
        <v/>
      </c>
      <c r="Q1376" s="20" t="str">
        <f t="shared" si="789"/>
        <v/>
      </c>
      <c r="R1376" s="20" t="str">
        <f t="shared" si="790"/>
        <v/>
      </c>
      <c r="S1376" s="20" t="str">
        <f t="shared" si="791"/>
        <v/>
      </c>
      <c r="T1376" s="20" t="str">
        <f t="shared" si="792"/>
        <v/>
      </c>
      <c r="W1376" s="5"/>
      <c r="X1376" s="7"/>
      <c r="Z1376" s="5"/>
      <c r="AA1376" s="1"/>
      <c r="AB1376" s="5"/>
      <c r="AC1376" s="5"/>
      <c r="AD1376" s="1"/>
      <c r="AE1376" s="5"/>
    </row>
    <row r="1377" spans="1:31" x14ac:dyDescent="0.25">
      <c r="A1377" t="s">
        <v>87</v>
      </c>
      <c r="B1377" t="s">
        <v>377</v>
      </c>
      <c r="C1377">
        <v>38</v>
      </c>
      <c r="D1377">
        <v>2949</v>
      </c>
      <c r="E1377" s="15">
        <v>3.621</v>
      </c>
      <c r="F1377" s="6">
        <f t="shared" si="777"/>
        <v>3.9905000000000004</v>
      </c>
      <c r="G1377">
        <f t="shared" si="785"/>
        <v>4</v>
      </c>
      <c r="H1377">
        <f t="shared" si="793"/>
        <v>225</v>
      </c>
      <c r="I1377" s="5">
        <f t="shared" si="784"/>
        <v>854.25900000000001</v>
      </c>
      <c r="J1377" s="7">
        <f t="shared" si="795"/>
        <v>0</v>
      </c>
      <c r="K1377" t="str">
        <f t="shared" si="794"/>
        <v/>
      </c>
      <c r="M1377" s="20" t="str">
        <f t="shared" si="786"/>
        <v/>
      </c>
      <c r="N1377" s="20" t="str">
        <f>IF($G1377=3,SUM($D1375:D1377),"")</f>
        <v/>
      </c>
      <c r="O1377" s="20">
        <f t="shared" si="787"/>
        <v>13481</v>
      </c>
      <c r="P1377" s="20" t="str">
        <f t="shared" si="788"/>
        <v/>
      </c>
      <c r="Q1377" s="20" t="str">
        <f t="shared" si="789"/>
        <v/>
      </c>
      <c r="R1377" s="20" t="str">
        <f t="shared" si="790"/>
        <v/>
      </c>
      <c r="S1377" s="20" t="str">
        <f t="shared" si="791"/>
        <v/>
      </c>
      <c r="T1377" s="20" t="str">
        <f t="shared" si="792"/>
        <v/>
      </c>
      <c r="W1377" s="5"/>
      <c r="X1377" s="7"/>
      <c r="Z1377" s="1"/>
      <c r="AA1377" s="1"/>
      <c r="AB1377" s="5"/>
      <c r="AC1377" s="5"/>
      <c r="AD1377" s="1"/>
    </row>
    <row r="1378" spans="1:31" x14ac:dyDescent="0.25">
      <c r="A1378" t="s">
        <v>87</v>
      </c>
      <c r="B1378" t="s">
        <v>382</v>
      </c>
      <c r="C1378">
        <v>35</v>
      </c>
      <c r="D1378">
        <v>1498</v>
      </c>
      <c r="E1378" s="15">
        <v>1.8109999999999999</v>
      </c>
      <c r="F1378" s="6">
        <f t="shared" si="778"/>
        <v>3.5546000000000006</v>
      </c>
      <c r="G1378">
        <f t="shared" si="785"/>
        <v>5</v>
      </c>
      <c r="H1378">
        <f t="shared" si="793"/>
        <v>260</v>
      </c>
      <c r="I1378" s="5">
        <f t="shared" si="784"/>
        <v>917.64400000000001</v>
      </c>
      <c r="J1378" s="7">
        <f t="shared" si="795"/>
        <v>0</v>
      </c>
      <c r="K1378" t="str">
        <f t="shared" si="794"/>
        <v/>
      </c>
      <c r="M1378" s="20" t="str">
        <f t="shared" si="786"/>
        <v/>
      </c>
      <c r="N1378" s="20" t="str">
        <f>IF($G1378=3,SUM($D1376:D1378),"")</f>
        <v/>
      </c>
      <c r="O1378" s="20" t="str">
        <f t="shared" si="787"/>
        <v/>
      </c>
      <c r="P1378" s="20">
        <f t="shared" si="788"/>
        <v>7821</v>
      </c>
      <c r="Q1378" s="20" t="str">
        <f t="shared" si="789"/>
        <v/>
      </c>
      <c r="R1378" s="20" t="str">
        <f t="shared" si="790"/>
        <v/>
      </c>
      <c r="S1378" s="20" t="str">
        <f t="shared" si="791"/>
        <v/>
      </c>
      <c r="T1378" s="20" t="str">
        <f t="shared" si="792"/>
        <v/>
      </c>
      <c r="W1378" s="5"/>
      <c r="X1378" s="7"/>
      <c r="Z1378" s="1"/>
      <c r="AA1378" s="1"/>
      <c r="AB1378" s="5"/>
      <c r="AC1378" s="5"/>
      <c r="AD1378" s="1"/>
    </row>
    <row r="1379" spans="1:31" x14ac:dyDescent="0.25">
      <c r="A1379" t="s">
        <v>87</v>
      </c>
      <c r="B1379" t="s">
        <v>430</v>
      </c>
      <c r="C1379">
        <v>34</v>
      </c>
      <c r="D1379">
        <v>2641</v>
      </c>
      <c r="E1379" s="15">
        <v>1.256</v>
      </c>
      <c r="F1379" s="6">
        <f t="shared" si="779"/>
        <v>3.1715000000000004</v>
      </c>
      <c r="G1379">
        <f t="shared" si="785"/>
        <v>6</v>
      </c>
      <c r="H1379">
        <f t="shared" si="793"/>
        <v>294</v>
      </c>
      <c r="I1379" s="5">
        <f t="shared" si="784"/>
        <v>960.34799999999996</v>
      </c>
      <c r="J1379" s="7">
        <f t="shared" si="795"/>
        <v>0</v>
      </c>
      <c r="K1379" t="str">
        <f t="shared" si="794"/>
        <v/>
      </c>
      <c r="M1379" s="20" t="str">
        <f t="shared" si="786"/>
        <v/>
      </c>
      <c r="N1379" s="20" t="str">
        <f>IF($G1379=3,SUM($D1377:D1379),"")</f>
        <v/>
      </c>
      <c r="O1379" s="20" t="str">
        <f t="shared" si="787"/>
        <v/>
      </c>
      <c r="P1379" s="20" t="str">
        <f t="shared" si="788"/>
        <v/>
      </c>
      <c r="Q1379" s="20">
        <f t="shared" si="789"/>
        <v>17620</v>
      </c>
      <c r="R1379" s="20" t="str">
        <f t="shared" si="790"/>
        <v/>
      </c>
      <c r="S1379" s="20" t="str">
        <f t="shared" si="791"/>
        <v/>
      </c>
      <c r="T1379" s="20" t="str">
        <f t="shared" si="792"/>
        <v/>
      </c>
      <c r="W1379" s="5"/>
      <c r="X1379" s="7"/>
      <c r="Z1379" s="1"/>
      <c r="AA1379" s="1"/>
      <c r="AB1379" s="5"/>
      <c r="AC1379" s="5"/>
      <c r="AD1379" s="1"/>
    </row>
    <row r="1380" spans="1:31" x14ac:dyDescent="0.25">
      <c r="A1380" t="s">
        <v>87</v>
      </c>
      <c r="B1380" t="s">
        <v>828</v>
      </c>
      <c r="C1380">
        <v>25</v>
      </c>
      <c r="D1380">
        <v>1173</v>
      </c>
      <c r="E1380" s="15">
        <v>2.54</v>
      </c>
      <c r="F1380" s="6">
        <f t="shared" si="780"/>
        <v>3.0812857142857148</v>
      </c>
      <c r="G1380">
        <f t="shared" si="785"/>
        <v>7</v>
      </c>
      <c r="H1380">
        <f t="shared" si="793"/>
        <v>319</v>
      </c>
      <c r="I1380" s="5">
        <f t="shared" si="784"/>
        <v>1023.848</v>
      </c>
      <c r="J1380" s="7">
        <f t="shared" si="795"/>
        <v>0</v>
      </c>
      <c r="K1380" t="str">
        <f t="shared" si="794"/>
        <v/>
      </c>
      <c r="M1380" s="20" t="str">
        <f t="shared" si="786"/>
        <v/>
      </c>
      <c r="N1380" s="20" t="str">
        <f>IF($G1380=3,SUM($D1378:D1380),"")</f>
        <v/>
      </c>
      <c r="O1380" s="20" t="str">
        <f t="shared" si="787"/>
        <v/>
      </c>
      <c r="P1380" s="20" t="str">
        <f t="shared" si="788"/>
        <v/>
      </c>
      <c r="Q1380" s="20" t="str">
        <f t="shared" si="789"/>
        <v/>
      </c>
      <c r="R1380" s="20">
        <f t="shared" si="790"/>
        <v>18793</v>
      </c>
      <c r="S1380" s="20" t="str">
        <f t="shared" si="791"/>
        <v/>
      </c>
      <c r="T1380" s="20" t="str">
        <f t="shared" si="792"/>
        <v/>
      </c>
      <c r="W1380" s="5"/>
      <c r="X1380" s="7"/>
      <c r="Z1380" s="1"/>
      <c r="AA1380" s="1"/>
      <c r="AB1380" s="5"/>
      <c r="AC1380" s="5"/>
      <c r="AD1380" s="1"/>
    </row>
    <row r="1381" spans="1:31" x14ac:dyDescent="0.25">
      <c r="A1381" t="s">
        <v>87</v>
      </c>
      <c r="B1381" t="s">
        <v>829</v>
      </c>
      <c r="C1381">
        <v>18</v>
      </c>
      <c r="D1381">
        <v>637</v>
      </c>
      <c r="E1381" s="15">
        <v>2.0640000000000001</v>
      </c>
      <c r="F1381" s="6">
        <f t="shared" si="781"/>
        <v>2.9541250000000003</v>
      </c>
      <c r="G1381">
        <f t="shared" si="785"/>
        <v>8</v>
      </c>
      <c r="H1381">
        <f t="shared" si="793"/>
        <v>337</v>
      </c>
      <c r="I1381" s="5">
        <f t="shared" si="784"/>
        <v>1061</v>
      </c>
      <c r="J1381" s="7">
        <f t="shared" si="795"/>
        <v>0</v>
      </c>
      <c r="K1381" t="str">
        <f t="shared" si="794"/>
        <v/>
      </c>
      <c r="M1381" s="20" t="str">
        <f t="shared" si="786"/>
        <v/>
      </c>
      <c r="N1381" s="20" t="str">
        <f>IF($G1381=3,SUM($D1379:D1381),"")</f>
        <v/>
      </c>
      <c r="O1381" s="20" t="str">
        <f t="shared" si="787"/>
        <v/>
      </c>
      <c r="P1381" s="20" t="str">
        <f t="shared" si="788"/>
        <v/>
      </c>
      <c r="Q1381" s="20" t="str">
        <f t="shared" si="789"/>
        <v/>
      </c>
      <c r="R1381" s="20" t="str">
        <f t="shared" si="790"/>
        <v/>
      </c>
      <c r="S1381" s="20">
        <f t="shared" si="791"/>
        <v>19430</v>
      </c>
      <c r="T1381" s="20" t="str">
        <f t="shared" si="792"/>
        <v/>
      </c>
      <c r="W1381" s="5"/>
      <c r="X1381" s="7"/>
      <c r="Z1381" s="1"/>
      <c r="AA1381" s="1"/>
      <c r="AB1381" s="5"/>
      <c r="AC1381" s="5"/>
      <c r="AD1381" s="1"/>
    </row>
    <row r="1382" spans="1:31" x14ac:dyDescent="0.25">
      <c r="A1382" t="s">
        <v>87</v>
      </c>
      <c r="B1382" t="s">
        <v>759</v>
      </c>
      <c r="C1382">
        <v>18</v>
      </c>
      <c r="D1382">
        <v>620</v>
      </c>
      <c r="E1382" s="15">
        <v>2.2290000000000001</v>
      </c>
      <c r="F1382" s="6">
        <f t="shared" si="782"/>
        <v>2.8735555555555559</v>
      </c>
      <c r="G1382">
        <f t="shared" si="785"/>
        <v>9</v>
      </c>
      <c r="H1382">
        <f t="shared" si="793"/>
        <v>355</v>
      </c>
      <c r="I1382" s="5">
        <f t="shared" si="784"/>
        <v>1101.1220000000001</v>
      </c>
      <c r="J1382" s="7">
        <f t="shared" si="795"/>
        <v>0</v>
      </c>
      <c r="K1382" t="str">
        <f t="shared" si="794"/>
        <v/>
      </c>
      <c r="M1382" s="20" t="str">
        <f t="shared" si="786"/>
        <v/>
      </c>
      <c r="N1382" s="20" t="str">
        <f>IF($G1382=3,SUM($D1380:D1382),"")</f>
        <v/>
      </c>
      <c r="O1382" s="20" t="str">
        <f t="shared" si="787"/>
        <v/>
      </c>
      <c r="P1382" s="20" t="str">
        <f t="shared" si="788"/>
        <v/>
      </c>
      <c r="Q1382" s="20" t="str">
        <f t="shared" si="789"/>
        <v/>
      </c>
      <c r="R1382" s="20" t="str">
        <f t="shared" si="790"/>
        <v/>
      </c>
      <c r="S1382" s="20" t="str">
        <f t="shared" si="791"/>
        <v/>
      </c>
      <c r="T1382" s="20">
        <f t="shared" si="792"/>
        <v>20050</v>
      </c>
      <c r="W1382" s="5"/>
      <c r="X1382" s="7"/>
      <c r="Z1382" s="1"/>
      <c r="AA1382" s="1"/>
      <c r="AB1382" s="5"/>
      <c r="AC1382" s="5"/>
      <c r="AD1382" s="1"/>
    </row>
    <row r="1383" spans="1:31" x14ac:dyDescent="0.25">
      <c r="A1383" t="s">
        <v>87</v>
      </c>
      <c r="B1383" t="s">
        <v>1962</v>
      </c>
      <c r="C1383">
        <v>15</v>
      </c>
      <c r="D1383">
        <v>528</v>
      </c>
      <c r="E1383" s="15">
        <v>1.4730000000000001</v>
      </c>
      <c r="F1383" s="6">
        <f t="shared" si="783"/>
        <v>2.7335000000000003</v>
      </c>
      <c r="G1383">
        <f t="shared" si="785"/>
        <v>10</v>
      </c>
      <c r="H1383">
        <f t="shared" si="793"/>
        <v>370</v>
      </c>
      <c r="I1383" s="5">
        <f t="shared" si="784"/>
        <v>1123.2170000000001</v>
      </c>
      <c r="J1383" s="7">
        <f t="shared" si="795"/>
        <v>3.0357216216216218</v>
      </c>
      <c r="K1383">
        <f t="shared" si="794"/>
        <v>20578</v>
      </c>
      <c r="M1383" s="20" t="str">
        <f t="shared" si="786"/>
        <v/>
      </c>
      <c r="N1383" s="20" t="str">
        <f>IF($G1383=3,SUM($D1381:D1383),"")</f>
        <v/>
      </c>
      <c r="O1383" s="20" t="str">
        <f t="shared" si="787"/>
        <v/>
      </c>
      <c r="P1383" s="20" t="str">
        <f t="shared" si="788"/>
        <v/>
      </c>
      <c r="Q1383" s="20" t="str">
        <f t="shared" si="789"/>
        <v/>
      </c>
      <c r="R1383" s="20" t="str">
        <f t="shared" si="790"/>
        <v/>
      </c>
      <c r="S1383" s="20" t="str">
        <f t="shared" si="791"/>
        <v/>
      </c>
      <c r="T1383" s="20" t="str">
        <f t="shared" si="792"/>
        <v/>
      </c>
      <c r="W1383" s="5"/>
      <c r="X1383" s="7"/>
      <c r="Z1383" s="1"/>
      <c r="AA1383" s="1"/>
      <c r="AB1383" s="5"/>
      <c r="AC1383" s="5"/>
      <c r="AD1383" s="1"/>
    </row>
    <row r="1384" spans="1:31" x14ac:dyDescent="0.25">
      <c r="A1384" t="s">
        <v>93</v>
      </c>
      <c r="B1384" t="s">
        <v>638</v>
      </c>
      <c r="C1384">
        <v>193</v>
      </c>
      <c r="D1384">
        <v>20626</v>
      </c>
      <c r="E1384" s="15">
        <v>12.996</v>
      </c>
      <c r="F1384" s="6">
        <f t="shared" si="774"/>
        <v>12.996</v>
      </c>
      <c r="G1384">
        <f t="shared" si="785"/>
        <v>1</v>
      </c>
      <c r="H1384">
        <f t="shared" si="793"/>
        <v>193</v>
      </c>
      <c r="I1384" s="5">
        <f t="shared" si="784"/>
        <v>2508.2280000000001</v>
      </c>
      <c r="J1384" s="7">
        <f t="shared" si="795"/>
        <v>0</v>
      </c>
      <c r="K1384" t="str">
        <f t="shared" si="794"/>
        <v/>
      </c>
      <c r="M1384" s="20" t="str">
        <f t="shared" si="786"/>
        <v/>
      </c>
      <c r="N1384" s="20" t="str">
        <f>IF($G1384=3,SUM($D1382:D1384),"")</f>
        <v/>
      </c>
      <c r="O1384" s="20" t="str">
        <f t="shared" si="787"/>
        <v/>
      </c>
      <c r="P1384" s="20" t="str">
        <f t="shared" si="788"/>
        <v/>
      </c>
      <c r="Q1384" s="20" t="str">
        <f t="shared" si="789"/>
        <v/>
      </c>
      <c r="R1384" s="20" t="str">
        <f t="shared" si="790"/>
        <v/>
      </c>
      <c r="S1384" s="20" t="str">
        <f t="shared" si="791"/>
        <v/>
      </c>
      <c r="T1384" s="20" t="str">
        <f t="shared" si="792"/>
        <v/>
      </c>
      <c r="W1384" s="5"/>
      <c r="X1384" s="7"/>
      <c r="Z1384" s="1"/>
      <c r="AA1384" s="1"/>
      <c r="AB1384" s="5"/>
      <c r="AC1384" s="5"/>
      <c r="AD1384" s="1"/>
    </row>
    <row r="1385" spans="1:31" x14ac:dyDescent="0.25">
      <c r="A1385" t="s">
        <v>93</v>
      </c>
      <c r="B1385" t="s">
        <v>639</v>
      </c>
      <c r="C1385">
        <v>86</v>
      </c>
      <c r="D1385">
        <v>9313</v>
      </c>
      <c r="E1385" s="15">
        <v>7.4829999999999997</v>
      </c>
      <c r="F1385" s="6">
        <f t="shared" si="775"/>
        <v>10.2395</v>
      </c>
      <c r="G1385">
        <f t="shared" si="785"/>
        <v>2</v>
      </c>
      <c r="H1385">
        <f t="shared" si="793"/>
        <v>279</v>
      </c>
      <c r="I1385" s="5">
        <f t="shared" si="784"/>
        <v>3151.7660000000001</v>
      </c>
      <c r="J1385" s="7">
        <f t="shared" si="795"/>
        <v>0</v>
      </c>
      <c r="K1385" t="str">
        <f t="shared" si="794"/>
        <v/>
      </c>
      <c r="M1385" s="20">
        <f t="shared" si="786"/>
        <v>29939</v>
      </c>
      <c r="N1385" s="20" t="str">
        <f>IF($G1385=3,SUM($D1383:D1385),"")</f>
        <v/>
      </c>
      <c r="O1385" s="20" t="str">
        <f t="shared" si="787"/>
        <v/>
      </c>
      <c r="P1385" s="20" t="str">
        <f t="shared" si="788"/>
        <v/>
      </c>
      <c r="Q1385" s="20" t="str">
        <f t="shared" si="789"/>
        <v/>
      </c>
      <c r="R1385" s="20" t="str">
        <f t="shared" si="790"/>
        <v/>
      </c>
      <c r="S1385" s="20" t="str">
        <f t="shared" si="791"/>
        <v/>
      </c>
      <c r="T1385" s="20" t="str">
        <f t="shared" si="792"/>
        <v/>
      </c>
      <c r="W1385" s="5"/>
      <c r="X1385" s="7"/>
      <c r="Z1385" s="1"/>
      <c r="AA1385" s="1"/>
      <c r="AB1385" s="5"/>
      <c r="AC1385" s="5"/>
      <c r="AD1385" s="1"/>
    </row>
    <row r="1386" spans="1:31" x14ac:dyDescent="0.25">
      <c r="A1386" t="s">
        <v>93</v>
      </c>
      <c r="B1386" t="s">
        <v>93</v>
      </c>
      <c r="C1386">
        <v>80</v>
      </c>
      <c r="D1386">
        <v>8886</v>
      </c>
      <c r="E1386" s="15">
        <v>6.3120000000000003</v>
      </c>
      <c r="F1386" s="6">
        <f t="shared" si="776"/>
        <v>8.9303333333333335</v>
      </c>
      <c r="G1386">
        <f t="shared" si="785"/>
        <v>3</v>
      </c>
      <c r="H1386">
        <f t="shared" si="793"/>
        <v>359</v>
      </c>
      <c r="I1386" s="5">
        <f t="shared" si="784"/>
        <v>3656.7260000000001</v>
      </c>
      <c r="J1386" s="7">
        <f t="shared" si="795"/>
        <v>0</v>
      </c>
      <c r="K1386" t="str">
        <f t="shared" si="794"/>
        <v/>
      </c>
      <c r="M1386" s="20" t="str">
        <f t="shared" si="786"/>
        <v/>
      </c>
      <c r="N1386" s="20">
        <f>IF($G1386=3,SUM($D1384:D1386),"")</f>
        <v>38825</v>
      </c>
      <c r="O1386" s="20" t="str">
        <f t="shared" si="787"/>
        <v/>
      </c>
      <c r="P1386" s="20" t="str">
        <f t="shared" si="788"/>
        <v/>
      </c>
      <c r="Q1386" s="20" t="str">
        <f t="shared" si="789"/>
        <v/>
      </c>
      <c r="R1386" s="20" t="str">
        <f t="shared" si="790"/>
        <v/>
      </c>
      <c r="S1386" s="20" t="str">
        <f t="shared" si="791"/>
        <v/>
      </c>
      <c r="T1386" s="20" t="str">
        <f t="shared" si="792"/>
        <v/>
      </c>
      <c r="W1386" s="5"/>
      <c r="X1386" s="7"/>
      <c r="Z1386" s="5"/>
      <c r="AA1386" s="1"/>
      <c r="AB1386" s="5"/>
      <c r="AC1386" s="5"/>
      <c r="AD1386" s="1"/>
      <c r="AE1386" s="5"/>
    </row>
    <row r="1387" spans="1:31" x14ac:dyDescent="0.25">
      <c r="A1387" t="s">
        <v>93</v>
      </c>
      <c r="B1387" t="s">
        <v>849</v>
      </c>
      <c r="C1387">
        <v>38</v>
      </c>
      <c r="D1387">
        <v>3808</v>
      </c>
      <c r="E1387" s="15">
        <v>4.476</v>
      </c>
      <c r="F1387" s="6">
        <f t="shared" si="777"/>
        <v>7.8167499999999999</v>
      </c>
      <c r="G1387">
        <f t="shared" si="785"/>
        <v>4</v>
      </c>
      <c r="H1387">
        <f t="shared" si="793"/>
        <v>397</v>
      </c>
      <c r="I1387" s="5">
        <f t="shared" si="784"/>
        <v>3826.8140000000003</v>
      </c>
      <c r="J1387" s="7">
        <f t="shared" si="795"/>
        <v>0</v>
      </c>
      <c r="K1387" t="str">
        <f t="shared" si="794"/>
        <v/>
      </c>
      <c r="M1387" s="20" t="str">
        <f t="shared" si="786"/>
        <v/>
      </c>
      <c r="N1387" s="20" t="str">
        <f>IF($G1387=3,SUM($D1385:D1387),"")</f>
        <v/>
      </c>
      <c r="O1387" s="20">
        <f t="shared" si="787"/>
        <v>42633</v>
      </c>
      <c r="P1387" s="20" t="str">
        <f t="shared" si="788"/>
        <v/>
      </c>
      <c r="Q1387" s="20" t="str">
        <f t="shared" si="789"/>
        <v/>
      </c>
      <c r="R1387" s="20" t="str">
        <f t="shared" si="790"/>
        <v/>
      </c>
      <c r="S1387" s="20" t="str">
        <f t="shared" si="791"/>
        <v/>
      </c>
      <c r="T1387" s="20" t="str">
        <f t="shared" si="792"/>
        <v/>
      </c>
      <c r="W1387" s="5"/>
      <c r="X1387" s="7"/>
      <c r="Z1387" s="1"/>
      <c r="AA1387" s="1"/>
      <c r="AB1387" s="5"/>
      <c r="AC1387" s="5"/>
      <c r="AD1387" s="1"/>
    </row>
    <row r="1388" spans="1:31" x14ac:dyDescent="0.25">
      <c r="A1388" t="s">
        <v>93</v>
      </c>
      <c r="B1388" t="s">
        <v>850</v>
      </c>
      <c r="C1388">
        <v>33</v>
      </c>
      <c r="D1388">
        <v>3773</v>
      </c>
      <c r="E1388" s="15">
        <v>7.2140000000000004</v>
      </c>
      <c r="F1388" s="6">
        <f t="shared" si="778"/>
        <v>7.6962000000000002</v>
      </c>
      <c r="G1388">
        <f t="shared" si="785"/>
        <v>5</v>
      </c>
      <c r="H1388">
        <f t="shared" si="793"/>
        <v>430</v>
      </c>
      <c r="I1388" s="5">
        <f t="shared" si="784"/>
        <v>4064.8760000000002</v>
      </c>
      <c r="J1388" s="7">
        <f t="shared" si="795"/>
        <v>0</v>
      </c>
      <c r="K1388" t="str">
        <f t="shared" si="794"/>
        <v/>
      </c>
      <c r="M1388" s="20" t="str">
        <f t="shared" si="786"/>
        <v/>
      </c>
      <c r="N1388" s="20" t="str">
        <f>IF($G1388=3,SUM($D1386:D1388),"")</f>
        <v/>
      </c>
      <c r="O1388" s="20" t="str">
        <f t="shared" si="787"/>
        <v/>
      </c>
      <c r="P1388" s="20">
        <f t="shared" si="788"/>
        <v>16467</v>
      </c>
      <c r="Q1388" s="20" t="str">
        <f t="shared" si="789"/>
        <v/>
      </c>
      <c r="R1388" s="20" t="str">
        <f t="shared" si="790"/>
        <v/>
      </c>
      <c r="S1388" s="20" t="str">
        <f t="shared" si="791"/>
        <v/>
      </c>
      <c r="T1388" s="20" t="str">
        <f t="shared" si="792"/>
        <v/>
      </c>
      <c r="W1388" s="5"/>
      <c r="X1388" s="7"/>
      <c r="Z1388" s="1"/>
      <c r="AA1388" s="1"/>
      <c r="AB1388" s="5"/>
      <c r="AC1388" s="5"/>
      <c r="AD1388" s="1"/>
    </row>
    <row r="1389" spans="1:31" x14ac:dyDescent="0.25">
      <c r="A1389" t="s">
        <v>93</v>
      </c>
      <c r="B1389" t="s">
        <v>851</v>
      </c>
      <c r="C1389">
        <v>20</v>
      </c>
      <c r="D1389">
        <v>2615</v>
      </c>
      <c r="E1389" s="15">
        <v>4.1669999999999998</v>
      </c>
      <c r="F1389" s="6">
        <f t="shared" si="779"/>
        <v>7.1080000000000005</v>
      </c>
      <c r="G1389">
        <f t="shared" si="785"/>
        <v>6</v>
      </c>
      <c r="H1389">
        <f t="shared" si="793"/>
        <v>450</v>
      </c>
      <c r="I1389" s="5">
        <f t="shared" si="784"/>
        <v>4148.2160000000003</v>
      </c>
      <c r="J1389" s="7">
        <f t="shared" si="795"/>
        <v>0</v>
      </c>
      <c r="K1389" t="str">
        <f t="shared" si="794"/>
        <v/>
      </c>
      <c r="M1389" s="20" t="str">
        <f t="shared" si="786"/>
        <v/>
      </c>
      <c r="N1389" s="20" t="str">
        <f>IF($G1389=3,SUM($D1387:D1389),"")</f>
        <v/>
      </c>
      <c r="O1389" s="20" t="str">
        <f t="shared" si="787"/>
        <v/>
      </c>
      <c r="P1389" s="20" t="str">
        <f t="shared" si="788"/>
        <v/>
      </c>
      <c r="Q1389" s="20">
        <f t="shared" si="789"/>
        <v>49021</v>
      </c>
      <c r="R1389" s="20" t="str">
        <f t="shared" si="790"/>
        <v/>
      </c>
      <c r="S1389" s="20" t="str">
        <f t="shared" si="791"/>
        <v/>
      </c>
      <c r="T1389" s="20" t="str">
        <f t="shared" si="792"/>
        <v/>
      </c>
      <c r="W1389" s="5"/>
      <c r="X1389" s="7"/>
      <c r="Z1389" s="1"/>
      <c r="AA1389" s="1"/>
      <c r="AB1389" s="5"/>
      <c r="AC1389" s="5"/>
      <c r="AD1389" s="1"/>
    </row>
    <row r="1390" spans="1:31" x14ac:dyDescent="0.25">
      <c r="A1390" t="s">
        <v>93</v>
      </c>
      <c r="B1390" t="s">
        <v>852</v>
      </c>
      <c r="C1390">
        <v>14</v>
      </c>
      <c r="D1390">
        <v>1099</v>
      </c>
      <c r="E1390" s="15">
        <v>2.7360000000000002</v>
      </c>
      <c r="F1390" s="6">
        <f t="shared" si="780"/>
        <v>6.4834285714285711</v>
      </c>
      <c r="G1390">
        <f t="shared" si="785"/>
        <v>7</v>
      </c>
      <c r="H1390">
        <f t="shared" si="793"/>
        <v>464</v>
      </c>
      <c r="I1390" s="5">
        <f t="shared" si="784"/>
        <v>4186.5200000000004</v>
      </c>
      <c r="J1390" s="7">
        <f t="shared" si="795"/>
        <v>0</v>
      </c>
      <c r="K1390" t="str">
        <f t="shared" si="794"/>
        <v/>
      </c>
      <c r="M1390" s="20" t="str">
        <f t="shared" si="786"/>
        <v/>
      </c>
      <c r="N1390" s="20" t="str">
        <f>IF($G1390=3,SUM($D1388:D1390),"")</f>
        <v/>
      </c>
      <c r="O1390" s="20" t="str">
        <f t="shared" si="787"/>
        <v/>
      </c>
      <c r="P1390" s="20" t="str">
        <f t="shared" si="788"/>
        <v/>
      </c>
      <c r="Q1390" s="20" t="str">
        <f t="shared" si="789"/>
        <v/>
      </c>
      <c r="R1390" s="20">
        <f t="shared" si="790"/>
        <v>50120</v>
      </c>
      <c r="S1390" s="20" t="str">
        <f t="shared" si="791"/>
        <v/>
      </c>
      <c r="T1390" s="20" t="str">
        <f t="shared" si="792"/>
        <v/>
      </c>
      <c r="W1390" s="5"/>
      <c r="X1390" s="7"/>
      <c r="Z1390" s="1"/>
      <c r="AA1390" s="1"/>
      <c r="AB1390" s="5"/>
      <c r="AC1390" s="5"/>
      <c r="AD1390" s="1"/>
    </row>
    <row r="1391" spans="1:31" x14ac:dyDescent="0.25">
      <c r="A1391" t="s">
        <v>93</v>
      </c>
      <c r="B1391" t="s">
        <v>853</v>
      </c>
      <c r="C1391">
        <v>11</v>
      </c>
      <c r="D1391">
        <v>862</v>
      </c>
      <c r="E1391" s="15">
        <v>3.714</v>
      </c>
      <c r="F1391" s="6">
        <f t="shared" si="781"/>
        <v>6.1372499999999999</v>
      </c>
      <c r="G1391">
        <f t="shared" si="785"/>
        <v>8</v>
      </c>
      <c r="H1391">
        <f t="shared" si="793"/>
        <v>475</v>
      </c>
      <c r="I1391" s="5">
        <f t="shared" si="784"/>
        <v>4227.3740000000007</v>
      </c>
      <c r="J1391" s="7">
        <f t="shared" si="795"/>
        <v>0</v>
      </c>
      <c r="K1391" t="str">
        <f t="shared" si="794"/>
        <v/>
      </c>
      <c r="M1391" s="20" t="str">
        <f t="shared" si="786"/>
        <v/>
      </c>
      <c r="N1391" s="20" t="str">
        <f>IF($G1391=3,SUM($D1389:D1391),"")</f>
        <v/>
      </c>
      <c r="O1391" s="20" t="str">
        <f t="shared" si="787"/>
        <v/>
      </c>
      <c r="P1391" s="20" t="str">
        <f t="shared" si="788"/>
        <v/>
      </c>
      <c r="Q1391" s="20" t="str">
        <f t="shared" si="789"/>
        <v/>
      </c>
      <c r="R1391" s="20" t="str">
        <f t="shared" si="790"/>
        <v/>
      </c>
      <c r="S1391" s="20">
        <f t="shared" si="791"/>
        <v>50982</v>
      </c>
      <c r="T1391" s="20" t="str">
        <f t="shared" si="792"/>
        <v/>
      </c>
      <c r="W1391" s="5"/>
      <c r="X1391" s="7"/>
      <c r="Z1391" s="1"/>
      <c r="AA1391" s="1"/>
      <c r="AB1391" s="5"/>
      <c r="AC1391" s="5"/>
      <c r="AD1391" s="1"/>
    </row>
    <row r="1392" spans="1:31" x14ac:dyDescent="0.25">
      <c r="A1392" t="s">
        <v>93</v>
      </c>
      <c r="B1392" t="s">
        <v>854</v>
      </c>
      <c r="C1392">
        <v>5</v>
      </c>
      <c r="D1392">
        <v>354</v>
      </c>
      <c r="E1392" s="15">
        <v>2.44</v>
      </c>
      <c r="F1392" s="6">
        <f t="shared" si="782"/>
        <v>5.7264444444444438</v>
      </c>
      <c r="G1392">
        <f t="shared" si="785"/>
        <v>9</v>
      </c>
      <c r="H1392">
        <f t="shared" si="793"/>
        <v>480</v>
      </c>
      <c r="I1392" s="5">
        <f t="shared" si="784"/>
        <v>4239.5740000000005</v>
      </c>
      <c r="J1392" s="7">
        <f t="shared" si="795"/>
        <v>0</v>
      </c>
      <c r="K1392" t="str">
        <f t="shared" si="794"/>
        <v/>
      </c>
      <c r="M1392" s="20" t="str">
        <f t="shared" si="786"/>
        <v/>
      </c>
      <c r="N1392" s="20" t="str">
        <f>IF($G1392=3,SUM($D1390:D1392),"")</f>
        <v/>
      </c>
      <c r="O1392" s="20" t="str">
        <f t="shared" si="787"/>
        <v/>
      </c>
      <c r="P1392" s="20" t="str">
        <f t="shared" si="788"/>
        <v/>
      </c>
      <c r="Q1392" s="20" t="str">
        <f t="shared" si="789"/>
        <v/>
      </c>
      <c r="R1392" s="20" t="str">
        <f t="shared" si="790"/>
        <v/>
      </c>
      <c r="S1392" s="20" t="str">
        <f t="shared" si="791"/>
        <v/>
      </c>
      <c r="T1392" s="20">
        <f t="shared" si="792"/>
        <v>51336</v>
      </c>
      <c r="W1392" s="5"/>
      <c r="X1392" s="7"/>
      <c r="Z1392" s="1"/>
      <c r="AA1392" s="1"/>
      <c r="AB1392" s="5"/>
      <c r="AC1392" s="5"/>
      <c r="AD1392" s="1"/>
    </row>
    <row r="1393" spans="1:31" x14ac:dyDescent="0.25">
      <c r="A1393" t="s">
        <v>93</v>
      </c>
      <c r="B1393" t="s">
        <v>855</v>
      </c>
      <c r="C1393">
        <v>4</v>
      </c>
      <c r="D1393">
        <v>331</v>
      </c>
      <c r="E1393" s="15">
        <v>2.3380000000000001</v>
      </c>
      <c r="F1393" s="6">
        <f t="shared" si="783"/>
        <v>5.3875999999999999</v>
      </c>
      <c r="G1393">
        <f t="shared" si="785"/>
        <v>10</v>
      </c>
      <c r="H1393">
        <f t="shared" si="793"/>
        <v>484</v>
      </c>
      <c r="I1393" s="5">
        <f t="shared" si="784"/>
        <v>4248.9260000000004</v>
      </c>
      <c r="J1393" s="7">
        <f t="shared" si="795"/>
        <v>8.7787727272727274</v>
      </c>
      <c r="K1393">
        <f t="shared" si="794"/>
        <v>51667</v>
      </c>
      <c r="M1393" s="20" t="str">
        <f t="shared" si="786"/>
        <v/>
      </c>
      <c r="N1393" s="20" t="str">
        <f>IF($G1393=3,SUM($D1391:D1393),"")</f>
        <v/>
      </c>
      <c r="O1393" s="20" t="str">
        <f t="shared" si="787"/>
        <v/>
      </c>
      <c r="P1393" s="20" t="str">
        <f t="shared" si="788"/>
        <v/>
      </c>
      <c r="Q1393" s="20" t="str">
        <f t="shared" si="789"/>
        <v/>
      </c>
      <c r="R1393" s="20" t="str">
        <f t="shared" si="790"/>
        <v/>
      </c>
      <c r="S1393" s="20" t="str">
        <f t="shared" si="791"/>
        <v/>
      </c>
      <c r="T1393" s="20" t="str">
        <f t="shared" si="792"/>
        <v/>
      </c>
      <c r="W1393" s="5"/>
      <c r="X1393" s="7"/>
      <c r="Z1393" s="1"/>
      <c r="AA1393" s="1"/>
      <c r="AB1393" s="5"/>
      <c r="AC1393" s="5"/>
      <c r="AD1393" s="1"/>
    </row>
    <row r="1394" spans="1:31" x14ac:dyDescent="0.25">
      <c r="A1394" t="s">
        <v>175</v>
      </c>
      <c r="B1394" t="s">
        <v>333</v>
      </c>
      <c r="C1394">
        <v>223</v>
      </c>
      <c r="D1394">
        <v>14712</v>
      </c>
      <c r="E1394" s="15">
        <v>8.0440000000000005</v>
      </c>
      <c r="F1394" s="6">
        <f t="shared" ref="F1394" si="796">AVERAGE(E1394)</f>
        <v>8.0440000000000005</v>
      </c>
      <c r="G1394">
        <f t="shared" si="785"/>
        <v>1</v>
      </c>
      <c r="H1394">
        <f t="shared" si="793"/>
        <v>223</v>
      </c>
      <c r="I1394" s="5">
        <f t="shared" si="784"/>
        <v>1793.8120000000001</v>
      </c>
      <c r="J1394" s="7">
        <f t="shared" si="795"/>
        <v>0</v>
      </c>
      <c r="K1394" t="str">
        <f t="shared" si="794"/>
        <v/>
      </c>
      <c r="M1394" s="20" t="str">
        <f t="shared" si="786"/>
        <v/>
      </c>
      <c r="N1394" s="20" t="str">
        <f>IF($G1394=3,SUM($D1392:D1394),"")</f>
        <v/>
      </c>
      <c r="O1394" s="20" t="str">
        <f t="shared" si="787"/>
        <v/>
      </c>
      <c r="P1394" s="20" t="str">
        <f t="shared" si="788"/>
        <v/>
      </c>
      <c r="Q1394" s="20" t="str">
        <f t="shared" si="789"/>
        <v/>
      </c>
      <c r="R1394" s="20" t="str">
        <f t="shared" si="790"/>
        <v/>
      </c>
      <c r="S1394" s="20" t="str">
        <f t="shared" si="791"/>
        <v/>
      </c>
      <c r="T1394" s="20" t="str">
        <f t="shared" si="792"/>
        <v/>
      </c>
      <c r="W1394" s="5"/>
      <c r="X1394" s="7"/>
      <c r="Z1394" s="1"/>
      <c r="AA1394" s="1"/>
      <c r="AB1394" s="5"/>
      <c r="AC1394" s="5"/>
      <c r="AD1394" s="1"/>
    </row>
    <row r="1395" spans="1:31" x14ac:dyDescent="0.25">
      <c r="A1395" t="s">
        <v>175</v>
      </c>
      <c r="B1395" t="s">
        <v>676</v>
      </c>
      <c r="C1395">
        <v>64</v>
      </c>
      <c r="D1395">
        <v>3854</v>
      </c>
      <c r="E1395" s="15">
        <v>3.762</v>
      </c>
      <c r="F1395" s="6">
        <f t="shared" ref="F1395" si="797">AVERAGE(E1394:E1395)</f>
        <v>5.9030000000000005</v>
      </c>
      <c r="G1395">
        <f t="shared" si="785"/>
        <v>2</v>
      </c>
      <c r="H1395">
        <f t="shared" si="793"/>
        <v>287</v>
      </c>
      <c r="I1395" s="5">
        <f t="shared" si="784"/>
        <v>2034.5800000000002</v>
      </c>
      <c r="J1395" s="7">
        <f t="shared" si="795"/>
        <v>0</v>
      </c>
      <c r="K1395" t="str">
        <f t="shared" si="794"/>
        <v/>
      </c>
      <c r="M1395" s="20">
        <f t="shared" si="786"/>
        <v>18566</v>
      </c>
      <c r="N1395" s="20" t="str">
        <f>IF($G1395=3,SUM($D1393:D1395),"")</f>
        <v/>
      </c>
      <c r="O1395" s="20" t="str">
        <f t="shared" si="787"/>
        <v/>
      </c>
      <c r="P1395" s="20" t="str">
        <f t="shared" si="788"/>
        <v/>
      </c>
      <c r="Q1395" s="20" t="str">
        <f t="shared" si="789"/>
        <v/>
      </c>
      <c r="R1395" s="20" t="str">
        <f t="shared" si="790"/>
        <v/>
      </c>
      <c r="S1395" s="20" t="str">
        <f t="shared" si="791"/>
        <v/>
      </c>
      <c r="T1395" s="20" t="str">
        <f t="shared" si="792"/>
        <v/>
      </c>
      <c r="W1395" s="5"/>
      <c r="X1395" s="7"/>
      <c r="Z1395" s="1"/>
      <c r="AA1395" s="1"/>
      <c r="AB1395" s="5"/>
      <c r="AC1395" s="5"/>
      <c r="AD1395" s="1"/>
    </row>
    <row r="1396" spans="1:31" x14ac:dyDescent="0.25">
      <c r="A1396" t="s">
        <v>175</v>
      </c>
      <c r="B1396" t="s">
        <v>1379</v>
      </c>
      <c r="C1396">
        <v>37</v>
      </c>
      <c r="D1396">
        <v>1969</v>
      </c>
      <c r="E1396" s="15">
        <v>4.165</v>
      </c>
      <c r="F1396" s="6">
        <f t="shared" ref="F1396" si="798">AVERAGE(E1394:E1396)</f>
        <v>5.323666666666667</v>
      </c>
      <c r="G1396">
        <f t="shared" si="785"/>
        <v>3</v>
      </c>
      <c r="H1396">
        <f t="shared" si="793"/>
        <v>324</v>
      </c>
      <c r="I1396" s="5">
        <f t="shared" si="784"/>
        <v>2188.6849999999999</v>
      </c>
      <c r="J1396" s="7">
        <f t="shared" si="795"/>
        <v>0</v>
      </c>
      <c r="K1396" t="str">
        <f t="shared" si="794"/>
        <v/>
      </c>
      <c r="M1396" s="20" t="str">
        <f t="shared" si="786"/>
        <v/>
      </c>
      <c r="N1396" s="20">
        <f>IF($G1396=3,SUM($D1394:D1396),"")</f>
        <v>20535</v>
      </c>
      <c r="O1396" s="20" t="str">
        <f t="shared" si="787"/>
        <v/>
      </c>
      <c r="P1396" s="20" t="str">
        <f t="shared" si="788"/>
        <v/>
      </c>
      <c r="Q1396" s="20" t="str">
        <f t="shared" si="789"/>
        <v/>
      </c>
      <c r="R1396" s="20" t="str">
        <f t="shared" si="790"/>
        <v/>
      </c>
      <c r="S1396" s="20" t="str">
        <f t="shared" si="791"/>
        <v/>
      </c>
      <c r="T1396" s="20" t="str">
        <f t="shared" si="792"/>
        <v/>
      </c>
      <c r="W1396" s="5"/>
      <c r="X1396" s="7"/>
      <c r="Z1396" s="5"/>
      <c r="AA1396" s="1"/>
      <c r="AB1396" s="5"/>
      <c r="AC1396" s="5"/>
      <c r="AD1396" s="1"/>
      <c r="AE1396" s="5"/>
    </row>
    <row r="1397" spans="1:31" x14ac:dyDescent="0.25">
      <c r="A1397" t="s">
        <v>175</v>
      </c>
      <c r="B1397" t="s">
        <v>1382</v>
      </c>
      <c r="C1397">
        <v>32</v>
      </c>
      <c r="D1397">
        <v>1988</v>
      </c>
      <c r="E1397" s="15">
        <v>3.444</v>
      </c>
      <c r="F1397" s="6">
        <f t="shared" ref="F1397" si="799">AVERAGE(E1394:E1397)</f>
        <v>4.8537499999999998</v>
      </c>
      <c r="G1397">
        <f t="shared" si="785"/>
        <v>4</v>
      </c>
      <c r="H1397">
        <f t="shared" si="793"/>
        <v>356</v>
      </c>
      <c r="I1397" s="5">
        <f t="shared" si="784"/>
        <v>2298.893</v>
      </c>
      <c r="J1397" s="7">
        <f t="shared" si="795"/>
        <v>0</v>
      </c>
      <c r="K1397" t="str">
        <f t="shared" si="794"/>
        <v/>
      </c>
      <c r="M1397" s="20" t="str">
        <f t="shared" si="786"/>
        <v/>
      </c>
      <c r="N1397" s="20" t="str">
        <f>IF($G1397=3,SUM($D1395:D1397),"")</f>
        <v/>
      </c>
      <c r="O1397" s="20">
        <f t="shared" si="787"/>
        <v>22523</v>
      </c>
      <c r="P1397" s="20" t="str">
        <f t="shared" si="788"/>
        <v/>
      </c>
      <c r="Q1397" s="20" t="str">
        <f t="shared" si="789"/>
        <v/>
      </c>
      <c r="R1397" s="20" t="str">
        <f t="shared" si="790"/>
        <v/>
      </c>
      <c r="S1397" s="20" t="str">
        <f t="shared" si="791"/>
        <v/>
      </c>
      <c r="T1397" s="20" t="str">
        <f t="shared" si="792"/>
        <v/>
      </c>
      <c r="W1397" s="5"/>
      <c r="X1397" s="7"/>
      <c r="Z1397" s="1"/>
      <c r="AA1397" s="1"/>
      <c r="AB1397" s="5"/>
      <c r="AC1397" s="5"/>
      <c r="AD1397" s="1"/>
    </row>
    <row r="1398" spans="1:31" x14ac:dyDescent="0.25">
      <c r="A1398" t="s">
        <v>175</v>
      </c>
      <c r="B1398" t="s">
        <v>1380</v>
      </c>
      <c r="C1398">
        <v>32</v>
      </c>
      <c r="D1398">
        <v>2772</v>
      </c>
      <c r="E1398" s="15">
        <v>4.774</v>
      </c>
      <c r="F1398" s="6">
        <f t="shared" ref="F1398" si="800">AVERAGE(E1394:E1398)</f>
        <v>4.8377999999999997</v>
      </c>
      <c r="G1398">
        <f t="shared" si="785"/>
        <v>5</v>
      </c>
      <c r="H1398">
        <f t="shared" si="793"/>
        <v>388</v>
      </c>
      <c r="I1398" s="5">
        <f t="shared" si="784"/>
        <v>2451.6610000000001</v>
      </c>
      <c r="J1398" s="7">
        <f t="shared" si="795"/>
        <v>0</v>
      </c>
      <c r="K1398" t="str">
        <f t="shared" si="794"/>
        <v/>
      </c>
      <c r="M1398" s="20" t="str">
        <f t="shared" si="786"/>
        <v/>
      </c>
      <c r="N1398" s="20" t="str">
        <f>IF($G1398=3,SUM($D1396:D1398),"")</f>
        <v/>
      </c>
      <c r="O1398" s="20" t="str">
        <f t="shared" si="787"/>
        <v/>
      </c>
      <c r="P1398" s="20">
        <f t="shared" si="788"/>
        <v>6729</v>
      </c>
      <c r="Q1398" s="20" t="str">
        <f t="shared" si="789"/>
        <v/>
      </c>
      <c r="R1398" s="20" t="str">
        <f t="shared" si="790"/>
        <v/>
      </c>
      <c r="S1398" s="20" t="str">
        <f t="shared" si="791"/>
        <v/>
      </c>
      <c r="T1398" s="20" t="str">
        <f t="shared" si="792"/>
        <v/>
      </c>
      <c r="W1398" s="5"/>
      <c r="X1398" s="7"/>
      <c r="Z1398" s="5"/>
      <c r="AA1398" s="1"/>
      <c r="AB1398" s="5"/>
      <c r="AC1398" s="5"/>
      <c r="AD1398" s="1"/>
    </row>
    <row r="1399" spans="1:31" x14ac:dyDescent="0.25">
      <c r="A1399" t="s">
        <v>175</v>
      </c>
      <c r="B1399" t="s">
        <v>1381</v>
      </c>
      <c r="C1399">
        <v>19</v>
      </c>
      <c r="D1399">
        <v>1842</v>
      </c>
      <c r="E1399" s="15">
        <v>3.6669999999999998</v>
      </c>
      <c r="F1399" s="6">
        <f t="shared" ref="F1399" si="801">AVERAGE(E1394:E1399)</f>
        <v>4.6426666666666669</v>
      </c>
      <c r="G1399">
        <f t="shared" si="785"/>
        <v>6</v>
      </c>
      <c r="H1399">
        <f t="shared" si="793"/>
        <v>407</v>
      </c>
      <c r="I1399" s="5">
        <f t="shared" si="784"/>
        <v>2521.3339999999998</v>
      </c>
      <c r="J1399" s="7">
        <f t="shared" si="795"/>
        <v>0</v>
      </c>
      <c r="K1399" t="str">
        <f t="shared" si="794"/>
        <v/>
      </c>
      <c r="M1399" s="20" t="str">
        <f t="shared" si="786"/>
        <v/>
      </c>
      <c r="N1399" s="20" t="str">
        <f>IF($G1399=3,SUM($D1397:D1399),"")</f>
        <v/>
      </c>
      <c r="O1399" s="20" t="str">
        <f t="shared" si="787"/>
        <v/>
      </c>
      <c r="P1399" s="20" t="str">
        <f t="shared" si="788"/>
        <v/>
      </c>
      <c r="Q1399" s="20">
        <f t="shared" si="789"/>
        <v>27137</v>
      </c>
      <c r="R1399" s="20" t="str">
        <f t="shared" si="790"/>
        <v/>
      </c>
      <c r="S1399" s="20" t="str">
        <f t="shared" si="791"/>
        <v/>
      </c>
      <c r="T1399" s="20" t="str">
        <f t="shared" si="792"/>
        <v/>
      </c>
      <c r="W1399" s="5"/>
      <c r="X1399" s="7"/>
      <c r="Z1399" s="1"/>
      <c r="AA1399" s="1"/>
      <c r="AB1399" s="5"/>
      <c r="AC1399" s="5"/>
      <c r="AD1399" s="1"/>
    </row>
    <row r="1400" spans="1:31" x14ac:dyDescent="0.25">
      <c r="A1400" t="s">
        <v>175</v>
      </c>
      <c r="B1400" t="s">
        <v>1384</v>
      </c>
      <c r="C1400">
        <v>19</v>
      </c>
      <c r="D1400">
        <v>1228</v>
      </c>
      <c r="E1400" s="15">
        <v>7.2409999999999997</v>
      </c>
      <c r="F1400" s="6">
        <f t="shared" ref="F1400" si="802">AVERAGE(E1394:E1400)</f>
        <v>5.0138571428571428</v>
      </c>
      <c r="G1400">
        <f t="shared" si="785"/>
        <v>7</v>
      </c>
      <c r="H1400">
        <f t="shared" si="793"/>
        <v>426</v>
      </c>
      <c r="I1400" s="5">
        <f t="shared" si="784"/>
        <v>2658.913</v>
      </c>
      <c r="J1400" s="7">
        <f t="shared" si="795"/>
        <v>0</v>
      </c>
      <c r="K1400" t="str">
        <f t="shared" si="794"/>
        <v/>
      </c>
      <c r="M1400" s="20" t="str">
        <f t="shared" si="786"/>
        <v/>
      </c>
      <c r="N1400" s="20" t="str">
        <f>IF($G1400=3,SUM($D1398:D1400),"")</f>
        <v/>
      </c>
      <c r="O1400" s="20" t="str">
        <f t="shared" si="787"/>
        <v/>
      </c>
      <c r="P1400" s="20" t="str">
        <f t="shared" si="788"/>
        <v/>
      </c>
      <c r="Q1400" s="20" t="str">
        <f t="shared" si="789"/>
        <v/>
      </c>
      <c r="R1400" s="20">
        <f t="shared" si="790"/>
        <v>28365</v>
      </c>
      <c r="S1400" s="20" t="str">
        <f t="shared" si="791"/>
        <v/>
      </c>
      <c r="T1400" s="20" t="str">
        <f t="shared" si="792"/>
        <v/>
      </c>
      <c r="W1400" s="5"/>
      <c r="X1400" s="7"/>
      <c r="Z1400" s="1"/>
      <c r="AA1400" s="1"/>
      <c r="AB1400" s="5"/>
      <c r="AC1400" s="5"/>
      <c r="AD1400" s="1"/>
    </row>
    <row r="1401" spans="1:31" x14ac:dyDescent="0.25">
      <c r="A1401" t="s">
        <v>175</v>
      </c>
      <c r="B1401" t="s">
        <v>1385</v>
      </c>
      <c r="C1401">
        <v>18</v>
      </c>
      <c r="D1401">
        <v>959</v>
      </c>
      <c r="E1401" s="15">
        <v>2.5859999999999999</v>
      </c>
      <c r="F1401" s="6">
        <f t="shared" ref="F1401" si="803">AVERAGE(E1394:E1401)</f>
        <v>4.710375</v>
      </c>
      <c r="G1401">
        <f t="shared" si="785"/>
        <v>8</v>
      </c>
      <c r="H1401">
        <f t="shared" si="793"/>
        <v>444</v>
      </c>
      <c r="I1401" s="5">
        <f t="shared" si="784"/>
        <v>2705.4609999999998</v>
      </c>
      <c r="J1401" s="7">
        <f t="shared" si="795"/>
        <v>0</v>
      </c>
      <c r="K1401" t="str">
        <f t="shared" si="794"/>
        <v/>
      </c>
      <c r="M1401" s="20" t="str">
        <f t="shared" si="786"/>
        <v/>
      </c>
      <c r="N1401" s="20" t="str">
        <f>IF($G1401=3,SUM($D1399:D1401),"")</f>
        <v/>
      </c>
      <c r="O1401" s="20" t="str">
        <f t="shared" si="787"/>
        <v/>
      </c>
      <c r="P1401" s="20" t="str">
        <f t="shared" si="788"/>
        <v/>
      </c>
      <c r="Q1401" s="20" t="str">
        <f t="shared" si="789"/>
        <v/>
      </c>
      <c r="R1401" s="20" t="str">
        <f t="shared" si="790"/>
        <v/>
      </c>
      <c r="S1401" s="20">
        <f t="shared" si="791"/>
        <v>29324</v>
      </c>
      <c r="T1401" s="20" t="str">
        <f t="shared" si="792"/>
        <v/>
      </c>
      <c r="W1401" s="5"/>
      <c r="X1401" s="7"/>
      <c r="Z1401" s="1"/>
      <c r="AA1401" s="1"/>
      <c r="AB1401" s="5"/>
      <c r="AC1401" s="5"/>
      <c r="AD1401" s="1"/>
    </row>
    <row r="1402" spans="1:31" x14ac:dyDescent="0.25">
      <c r="A1402" t="s">
        <v>175</v>
      </c>
      <c r="B1402" t="s">
        <v>1383</v>
      </c>
      <c r="C1402">
        <v>17</v>
      </c>
      <c r="D1402">
        <v>1128</v>
      </c>
      <c r="E1402" s="15">
        <v>2.3650000000000002</v>
      </c>
      <c r="F1402" s="6">
        <f t="shared" ref="F1402" si="804">AVERAGE(E1394:E1402)</f>
        <v>4.4497777777777783</v>
      </c>
      <c r="G1402">
        <f t="shared" si="785"/>
        <v>9</v>
      </c>
      <c r="H1402">
        <f t="shared" si="793"/>
        <v>461</v>
      </c>
      <c r="I1402" s="5">
        <f t="shared" si="784"/>
        <v>2745.6659999999997</v>
      </c>
      <c r="J1402" s="7">
        <f t="shared" si="795"/>
        <v>5.9558915401301515</v>
      </c>
      <c r="K1402">
        <f t="shared" si="794"/>
        <v>30783</v>
      </c>
      <c r="M1402" s="20" t="str">
        <f t="shared" si="786"/>
        <v/>
      </c>
      <c r="N1402" s="20" t="str">
        <f>IF($G1402=3,SUM($D1400:D1402),"")</f>
        <v/>
      </c>
      <c r="O1402" s="20" t="str">
        <f t="shared" si="787"/>
        <v/>
      </c>
      <c r="P1402" s="20" t="str">
        <f t="shared" si="788"/>
        <v/>
      </c>
      <c r="Q1402" s="20" t="str">
        <f t="shared" si="789"/>
        <v/>
      </c>
      <c r="R1402" s="20" t="str">
        <f t="shared" si="790"/>
        <v/>
      </c>
      <c r="S1402" s="20" t="str">
        <f t="shared" si="791"/>
        <v/>
      </c>
      <c r="T1402" s="20">
        <f t="shared" si="792"/>
        <v>30452</v>
      </c>
      <c r="W1402" s="5"/>
      <c r="X1402" s="7"/>
      <c r="Z1402" s="1"/>
      <c r="AA1402" s="1"/>
      <c r="AB1402" s="5"/>
      <c r="AC1402" s="5"/>
      <c r="AD1402" s="1"/>
    </row>
    <row r="1403" spans="1:31" x14ac:dyDescent="0.25">
      <c r="A1403" t="s">
        <v>147</v>
      </c>
      <c r="B1403" t="s">
        <v>1183</v>
      </c>
      <c r="C1403">
        <v>108</v>
      </c>
      <c r="D1403">
        <v>4435</v>
      </c>
      <c r="E1403" s="15">
        <v>4.3209999999999997</v>
      </c>
      <c r="F1403" s="6">
        <f t="shared" ref="F1403" si="805">AVERAGE(E1403)</f>
        <v>4.3209999999999997</v>
      </c>
      <c r="G1403">
        <f t="shared" si="785"/>
        <v>1</v>
      </c>
      <c r="H1403">
        <f t="shared" si="793"/>
        <v>108</v>
      </c>
      <c r="I1403" s="5">
        <f t="shared" si="784"/>
        <v>466.66799999999995</v>
      </c>
      <c r="J1403" s="7">
        <f t="shared" si="795"/>
        <v>0</v>
      </c>
      <c r="K1403" t="str">
        <f t="shared" si="794"/>
        <v/>
      </c>
      <c r="M1403" s="20" t="str">
        <f t="shared" si="786"/>
        <v/>
      </c>
      <c r="N1403" s="20" t="str">
        <f>IF($G1403=3,SUM($D1401:D1403),"")</f>
        <v/>
      </c>
      <c r="O1403" s="20" t="str">
        <f t="shared" si="787"/>
        <v/>
      </c>
      <c r="P1403" s="20" t="str">
        <f t="shared" si="788"/>
        <v/>
      </c>
      <c r="Q1403" s="20" t="str">
        <f t="shared" si="789"/>
        <v/>
      </c>
      <c r="R1403" s="20" t="str">
        <f t="shared" si="790"/>
        <v/>
      </c>
      <c r="S1403" s="20" t="str">
        <f t="shared" si="791"/>
        <v/>
      </c>
      <c r="T1403" s="20" t="str">
        <f t="shared" si="792"/>
        <v/>
      </c>
      <c r="W1403" s="5"/>
      <c r="X1403" s="7"/>
      <c r="Z1403" s="1"/>
      <c r="AA1403" s="1"/>
      <c r="AB1403" s="5"/>
      <c r="AC1403" s="5"/>
      <c r="AD1403" s="1"/>
    </row>
    <row r="1404" spans="1:31" x14ac:dyDescent="0.25">
      <c r="A1404" t="s">
        <v>147</v>
      </c>
      <c r="B1404" t="s">
        <v>613</v>
      </c>
      <c r="C1404">
        <v>56</v>
      </c>
      <c r="D1404">
        <v>2446</v>
      </c>
      <c r="E1404" s="15">
        <v>3.8530000000000002</v>
      </c>
      <c r="F1404" s="6">
        <f t="shared" ref="F1404" si="806">AVERAGE(E1403:E1404)</f>
        <v>4.0869999999999997</v>
      </c>
      <c r="G1404">
        <f t="shared" si="785"/>
        <v>2</v>
      </c>
      <c r="H1404">
        <f t="shared" si="793"/>
        <v>164</v>
      </c>
      <c r="I1404" s="5">
        <f t="shared" si="784"/>
        <v>682.43599999999992</v>
      </c>
      <c r="J1404" s="7">
        <f t="shared" si="795"/>
        <v>0</v>
      </c>
      <c r="K1404" t="str">
        <f t="shared" si="794"/>
        <v/>
      </c>
      <c r="M1404" s="20">
        <f t="shared" si="786"/>
        <v>6881</v>
      </c>
      <c r="N1404" s="20" t="str">
        <f>IF($G1404=3,SUM($D1402:D1404),"")</f>
        <v/>
      </c>
      <c r="O1404" s="20" t="str">
        <f t="shared" si="787"/>
        <v/>
      </c>
      <c r="P1404" s="20" t="str">
        <f t="shared" si="788"/>
        <v/>
      </c>
      <c r="Q1404" s="20" t="str">
        <f t="shared" si="789"/>
        <v/>
      </c>
      <c r="R1404" s="20" t="str">
        <f t="shared" si="790"/>
        <v/>
      </c>
      <c r="S1404" s="20" t="str">
        <f t="shared" si="791"/>
        <v/>
      </c>
      <c r="T1404" s="20" t="str">
        <f t="shared" si="792"/>
        <v/>
      </c>
      <c r="W1404" s="5"/>
      <c r="X1404" s="7"/>
      <c r="Z1404" s="1"/>
      <c r="AA1404" s="1"/>
      <c r="AB1404" s="5"/>
      <c r="AC1404" s="5"/>
      <c r="AD1404" s="1"/>
    </row>
    <row r="1405" spans="1:31" x14ac:dyDescent="0.25">
      <c r="A1405" t="s">
        <v>147</v>
      </c>
      <c r="B1405" t="s">
        <v>1185</v>
      </c>
      <c r="C1405">
        <v>53</v>
      </c>
      <c r="D1405">
        <v>1732</v>
      </c>
      <c r="E1405" s="15">
        <v>1.5029999999999999</v>
      </c>
      <c r="F1405" s="6">
        <f t="shared" ref="F1405" si="807">AVERAGE(E1403:E1405)</f>
        <v>3.2256666666666667</v>
      </c>
      <c r="G1405">
        <f t="shared" si="785"/>
        <v>3</v>
      </c>
      <c r="H1405">
        <f t="shared" si="793"/>
        <v>217</v>
      </c>
      <c r="I1405" s="5">
        <f t="shared" si="784"/>
        <v>762.09499999999991</v>
      </c>
      <c r="J1405" s="7">
        <f t="shared" si="795"/>
        <v>0</v>
      </c>
      <c r="K1405" t="str">
        <f t="shared" si="794"/>
        <v/>
      </c>
      <c r="M1405" s="20" t="str">
        <f t="shared" si="786"/>
        <v/>
      </c>
      <c r="N1405" s="20">
        <f>IF($G1405=3,SUM($D1403:D1405),"")</f>
        <v>8613</v>
      </c>
      <c r="O1405" s="20" t="str">
        <f t="shared" si="787"/>
        <v/>
      </c>
      <c r="P1405" s="20" t="str">
        <f t="shared" si="788"/>
        <v/>
      </c>
      <c r="Q1405" s="20" t="str">
        <f t="shared" si="789"/>
        <v/>
      </c>
      <c r="R1405" s="20" t="str">
        <f t="shared" si="790"/>
        <v/>
      </c>
      <c r="S1405" s="20" t="str">
        <f t="shared" si="791"/>
        <v/>
      </c>
      <c r="T1405" s="20" t="str">
        <f t="shared" si="792"/>
        <v/>
      </c>
      <c r="W1405" s="5"/>
      <c r="X1405" s="7"/>
      <c r="Z1405" s="1"/>
      <c r="AA1405" s="1"/>
      <c r="AB1405" s="5"/>
      <c r="AC1405" s="5"/>
      <c r="AD1405" s="1"/>
    </row>
    <row r="1406" spans="1:31" x14ac:dyDescent="0.25">
      <c r="A1406" t="s">
        <v>147</v>
      </c>
      <c r="B1406" t="s">
        <v>1186</v>
      </c>
      <c r="C1406">
        <v>53</v>
      </c>
      <c r="D1406">
        <v>2150</v>
      </c>
      <c r="E1406" s="15">
        <v>1.8129999999999999</v>
      </c>
      <c r="F1406" s="6">
        <f t="shared" ref="F1406" si="808">AVERAGE(E1403:E1406)</f>
        <v>2.8725000000000001</v>
      </c>
      <c r="G1406">
        <f t="shared" si="785"/>
        <v>4</v>
      </c>
      <c r="H1406">
        <f t="shared" si="793"/>
        <v>270</v>
      </c>
      <c r="I1406" s="5">
        <f t="shared" si="784"/>
        <v>858.18399999999997</v>
      </c>
      <c r="J1406" s="7">
        <f t="shared" si="795"/>
        <v>0</v>
      </c>
      <c r="K1406" t="str">
        <f t="shared" si="794"/>
        <v/>
      </c>
      <c r="M1406" s="20" t="str">
        <f t="shared" si="786"/>
        <v/>
      </c>
      <c r="N1406" s="20" t="str">
        <f>IF($G1406=3,SUM($D1404:D1406),"")</f>
        <v/>
      </c>
      <c r="O1406" s="20">
        <f t="shared" si="787"/>
        <v>10763</v>
      </c>
      <c r="P1406" s="20" t="str">
        <f t="shared" si="788"/>
        <v/>
      </c>
      <c r="Q1406" s="20" t="str">
        <f t="shared" si="789"/>
        <v/>
      </c>
      <c r="R1406" s="20" t="str">
        <f t="shared" si="790"/>
        <v/>
      </c>
      <c r="S1406" s="20" t="str">
        <f t="shared" si="791"/>
        <v/>
      </c>
      <c r="T1406" s="20" t="str">
        <f t="shared" si="792"/>
        <v/>
      </c>
      <c r="W1406" s="5"/>
      <c r="X1406" s="7"/>
      <c r="Z1406" s="5"/>
      <c r="AA1406" s="1"/>
      <c r="AB1406" s="5"/>
      <c r="AC1406" s="5"/>
      <c r="AD1406" s="1"/>
      <c r="AE1406" s="5"/>
    </row>
    <row r="1407" spans="1:31" x14ac:dyDescent="0.25">
      <c r="A1407" t="s">
        <v>147</v>
      </c>
      <c r="B1407" t="s">
        <v>1184</v>
      </c>
      <c r="C1407">
        <v>49</v>
      </c>
      <c r="D1407">
        <v>2251</v>
      </c>
      <c r="E1407" s="15">
        <v>2.214</v>
      </c>
      <c r="F1407" s="6">
        <f t="shared" ref="F1407" si="809">AVERAGE(E1403:E1407)</f>
        <v>2.7408000000000001</v>
      </c>
      <c r="G1407">
        <f t="shared" si="785"/>
        <v>5</v>
      </c>
      <c r="H1407">
        <f t="shared" si="793"/>
        <v>319</v>
      </c>
      <c r="I1407" s="5">
        <f t="shared" si="784"/>
        <v>966.67</v>
      </c>
      <c r="J1407" s="7">
        <f t="shared" si="795"/>
        <v>0</v>
      </c>
      <c r="K1407" t="str">
        <f t="shared" si="794"/>
        <v/>
      </c>
      <c r="M1407" s="20" t="str">
        <f t="shared" si="786"/>
        <v/>
      </c>
      <c r="N1407" s="20" t="str">
        <f>IF($G1407=3,SUM($D1405:D1407),"")</f>
        <v/>
      </c>
      <c r="O1407" s="20" t="str">
        <f t="shared" si="787"/>
        <v/>
      </c>
      <c r="P1407" s="20">
        <f t="shared" si="788"/>
        <v>6133</v>
      </c>
      <c r="Q1407" s="20" t="str">
        <f t="shared" si="789"/>
        <v/>
      </c>
      <c r="R1407" s="20" t="str">
        <f t="shared" si="790"/>
        <v/>
      </c>
      <c r="S1407" s="20" t="str">
        <f t="shared" si="791"/>
        <v/>
      </c>
      <c r="T1407" s="20" t="str">
        <f t="shared" si="792"/>
        <v/>
      </c>
      <c r="W1407" s="5"/>
      <c r="X1407" s="7"/>
      <c r="Z1407" s="1"/>
      <c r="AA1407" s="1"/>
      <c r="AB1407" s="5"/>
      <c r="AC1407" s="5"/>
      <c r="AD1407" s="1"/>
    </row>
    <row r="1408" spans="1:31" x14ac:dyDescent="0.25">
      <c r="A1408" t="s">
        <v>147</v>
      </c>
      <c r="B1408" t="s">
        <v>1188</v>
      </c>
      <c r="C1408">
        <v>42</v>
      </c>
      <c r="D1408">
        <v>1713</v>
      </c>
      <c r="E1408" s="15">
        <v>1.512</v>
      </c>
      <c r="F1408" s="6">
        <f t="shared" ref="F1408" si="810">AVERAGE(E1403:E1408)</f>
        <v>2.536</v>
      </c>
      <c r="G1408">
        <f t="shared" si="785"/>
        <v>6</v>
      </c>
      <c r="H1408">
        <f t="shared" si="793"/>
        <v>361</v>
      </c>
      <c r="I1408" s="5">
        <f t="shared" si="784"/>
        <v>1030.174</v>
      </c>
      <c r="J1408" s="7">
        <f t="shared" si="795"/>
        <v>0</v>
      </c>
      <c r="K1408" t="str">
        <f t="shared" si="794"/>
        <v/>
      </c>
      <c r="M1408" s="20" t="str">
        <f t="shared" si="786"/>
        <v/>
      </c>
      <c r="N1408" s="20" t="str">
        <f>IF($G1408=3,SUM($D1406:D1408),"")</f>
        <v/>
      </c>
      <c r="O1408" s="20" t="str">
        <f t="shared" si="787"/>
        <v/>
      </c>
      <c r="P1408" s="20" t="str">
        <f t="shared" si="788"/>
        <v/>
      </c>
      <c r="Q1408" s="20">
        <f t="shared" si="789"/>
        <v>14727</v>
      </c>
      <c r="R1408" s="20" t="str">
        <f t="shared" si="790"/>
        <v/>
      </c>
      <c r="S1408" s="20" t="str">
        <f t="shared" si="791"/>
        <v/>
      </c>
      <c r="T1408" s="20" t="str">
        <f t="shared" si="792"/>
        <v/>
      </c>
      <c r="W1408" s="5"/>
      <c r="X1408" s="7"/>
      <c r="Z1408" s="1"/>
      <c r="AA1408" s="1"/>
      <c r="AB1408" s="5"/>
      <c r="AC1408" s="5"/>
      <c r="AD1408" s="1"/>
    </row>
    <row r="1409" spans="1:31" x14ac:dyDescent="0.25">
      <c r="A1409" t="s">
        <v>147</v>
      </c>
      <c r="B1409" t="s">
        <v>1187</v>
      </c>
      <c r="C1409">
        <v>38</v>
      </c>
      <c r="D1409">
        <v>2198</v>
      </c>
      <c r="E1409" s="15">
        <v>2.4750000000000001</v>
      </c>
      <c r="F1409" s="6">
        <f t="shared" ref="F1409" si="811">AVERAGE(E1403:E1409)</f>
        <v>2.5272857142857146</v>
      </c>
      <c r="G1409">
        <f t="shared" si="785"/>
        <v>7</v>
      </c>
      <c r="H1409">
        <f t="shared" si="793"/>
        <v>399</v>
      </c>
      <c r="I1409" s="5">
        <f t="shared" si="784"/>
        <v>1124.2239999999999</v>
      </c>
      <c r="J1409" s="7">
        <f t="shared" si="795"/>
        <v>0</v>
      </c>
      <c r="K1409" t="str">
        <f t="shared" si="794"/>
        <v/>
      </c>
      <c r="M1409" s="20" t="str">
        <f t="shared" si="786"/>
        <v/>
      </c>
      <c r="N1409" s="20" t="str">
        <f>IF($G1409=3,SUM($D1407:D1409),"")</f>
        <v/>
      </c>
      <c r="O1409" s="20" t="str">
        <f t="shared" si="787"/>
        <v/>
      </c>
      <c r="P1409" s="20" t="str">
        <f t="shared" si="788"/>
        <v/>
      </c>
      <c r="Q1409" s="20" t="str">
        <f t="shared" si="789"/>
        <v/>
      </c>
      <c r="R1409" s="20">
        <f t="shared" si="790"/>
        <v>16925</v>
      </c>
      <c r="S1409" s="20" t="str">
        <f t="shared" si="791"/>
        <v/>
      </c>
      <c r="T1409" s="20" t="str">
        <f t="shared" si="792"/>
        <v/>
      </c>
      <c r="W1409" s="5"/>
      <c r="X1409" s="7"/>
      <c r="Z1409" s="1"/>
      <c r="AA1409" s="1"/>
      <c r="AB1409" s="5"/>
      <c r="AC1409" s="5"/>
      <c r="AD1409" s="1"/>
    </row>
    <row r="1410" spans="1:31" x14ac:dyDescent="0.25">
      <c r="A1410" t="s">
        <v>147</v>
      </c>
      <c r="B1410" t="s">
        <v>357</v>
      </c>
      <c r="C1410">
        <v>27</v>
      </c>
      <c r="D1410">
        <v>1155</v>
      </c>
      <c r="E1410" s="14">
        <v>0.88400000000000001</v>
      </c>
      <c r="F1410" s="6">
        <f t="shared" ref="F1410" si="812">AVERAGE(E1403:E1410)</f>
        <v>2.3218750000000004</v>
      </c>
      <c r="G1410">
        <f t="shared" si="785"/>
        <v>8</v>
      </c>
      <c r="H1410">
        <f t="shared" si="793"/>
        <v>426</v>
      </c>
      <c r="I1410" s="5">
        <f t="shared" ref="I1410:I1473" si="813">IF(G1409&gt;G1410,E1410*C1410,E1410*C1410+I1409)</f>
        <v>1148.0919999999999</v>
      </c>
      <c r="J1410" s="7">
        <f t="shared" si="795"/>
        <v>0</v>
      </c>
      <c r="K1410" t="str">
        <f t="shared" si="794"/>
        <v/>
      </c>
      <c r="M1410" s="20" t="str">
        <f t="shared" si="786"/>
        <v/>
      </c>
      <c r="N1410" s="20" t="str">
        <f>IF($G1410=3,SUM($D1408:D1410),"")</f>
        <v/>
      </c>
      <c r="O1410" s="20" t="str">
        <f t="shared" si="787"/>
        <v/>
      </c>
      <c r="P1410" s="20" t="str">
        <f t="shared" si="788"/>
        <v/>
      </c>
      <c r="Q1410" s="20" t="str">
        <f t="shared" si="789"/>
        <v/>
      </c>
      <c r="R1410" s="20" t="str">
        <f t="shared" si="790"/>
        <v/>
      </c>
      <c r="S1410" s="20">
        <f t="shared" si="791"/>
        <v>18080</v>
      </c>
      <c r="T1410" s="20" t="str">
        <f t="shared" si="792"/>
        <v/>
      </c>
      <c r="W1410" s="5"/>
      <c r="X1410" s="7"/>
      <c r="Z1410" s="1"/>
      <c r="AA1410" s="1"/>
      <c r="AB1410" s="5"/>
      <c r="AC1410" s="5"/>
      <c r="AD1410" s="1"/>
    </row>
    <row r="1411" spans="1:31" x14ac:dyDescent="0.25">
      <c r="A1411" t="s">
        <v>147</v>
      </c>
      <c r="B1411" t="s">
        <v>1189</v>
      </c>
      <c r="C1411">
        <v>17</v>
      </c>
      <c r="D1411">
        <v>666</v>
      </c>
      <c r="E1411" s="15">
        <v>1.5349999999999999</v>
      </c>
      <c r="F1411" s="6">
        <f t="shared" ref="F1411" si="814">AVERAGE(E1403:E1411)</f>
        <v>2.2344444444444447</v>
      </c>
      <c r="G1411">
        <f t="shared" si="785"/>
        <v>9</v>
      </c>
      <c r="H1411">
        <f t="shared" si="793"/>
        <v>443</v>
      </c>
      <c r="I1411" s="5">
        <f t="shared" si="813"/>
        <v>1174.1869999999999</v>
      </c>
      <c r="J1411" s="7">
        <f t="shared" si="795"/>
        <v>0</v>
      </c>
      <c r="K1411" t="str">
        <f t="shared" si="794"/>
        <v/>
      </c>
      <c r="M1411" s="20" t="str">
        <f t="shared" si="786"/>
        <v/>
      </c>
      <c r="N1411" s="20" t="str">
        <f>IF($G1411=3,SUM($D1409:D1411),"")</f>
        <v/>
      </c>
      <c r="O1411" s="20" t="str">
        <f t="shared" si="787"/>
        <v/>
      </c>
      <c r="P1411" s="20" t="str">
        <f t="shared" si="788"/>
        <v/>
      </c>
      <c r="Q1411" s="20" t="str">
        <f t="shared" si="789"/>
        <v/>
      </c>
      <c r="R1411" s="20" t="str">
        <f t="shared" si="790"/>
        <v/>
      </c>
      <c r="S1411" s="20" t="str">
        <f t="shared" si="791"/>
        <v/>
      </c>
      <c r="T1411" s="20">
        <f t="shared" si="792"/>
        <v>18746</v>
      </c>
      <c r="W1411" s="5"/>
      <c r="X1411" s="7"/>
      <c r="Z1411" s="1"/>
      <c r="AA1411" s="1"/>
      <c r="AB1411" s="5"/>
      <c r="AC1411" s="5"/>
      <c r="AD1411" s="1"/>
    </row>
    <row r="1412" spans="1:31" x14ac:dyDescent="0.25">
      <c r="A1412" t="s">
        <v>147</v>
      </c>
      <c r="B1412" t="s">
        <v>1963</v>
      </c>
      <c r="C1412">
        <v>13</v>
      </c>
      <c r="D1412">
        <v>653</v>
      </c>
      <c r="E1412" s="15">
        <v>2.028</v>
      </c>
      <c r="F1412" s="6">
        <f t="shared" ref="F1412" si="815">AVERAGE(E1403:E1412)</f>
        <v>2.2138</v>
      </c>
      <c r="G1412">
        <f t="shared" ref="G1412:G1475" si="816">IF(A1412=A1411,G1411+1,1)</f>
        <v>10</v>
      </c>
      <c r="H1412">
        <f t="shared" si="793"/>
        <v>456</v>
      </c>
      <c r="I1412" s="5">
        <f t="shared" si="813"/>
        <v>1200.5509999999999</v>
      </c>
      <c r="J1412" s="7">
        <f t="shared" si="795"/>
        <v>2.6327872807017543</v>
      </c>
      <c r="K1412">
        <f t="shared" si="794"/>
        <v>19399</v>
      </c>
      <c r="M1412" s="20" t="str">
        <f t="shared" ref="M1412:M1475" si="817">IF($G1412=2,SUM($D1411:$D1412),"")</f>
        <v/>
      </c>
      <c r="N1412" s="20" t="str">
        <f>IF($G1412=3,SUM($D1410:D1412),"")</f>
        <v/>
      </c>
      <c r="O1412" s="20" t="str">
        <f t="shared" si="787"/>
        <v/>
      </c>
      <c r="P1412" s="20" t="str">
        <f t="shared" si="788"/>
        <v/>
      </c>
      <c r="Q1412" s="20" t="str">
        <f t="shared" si="789"/>
        <v/>
      </c>
      <c r="R1412" s="20" t="str">
        <f t="shared" si="790"/>
        <v/>
      </c>
      <c r="S1412" s="20" t="str">
        <f t="shared" si="791"/>
        <v/>
      </c>
      <c r="T1412" s="20" t="str">
        <f t="shared" si="792"/>
        <v/>
      </c>
      <c r="W1412" s="5"/>
      <c r="X1412" s="7"/>
      <c r="Z1412" s="1"/>
      <c r="AA1412" s="1"/>
      <c r="AB1412" s="5"/>
      <c r="AC1412" s="5"/>
      <c r="AD1412" s="1"/>
    </row>
    <row r="1413" spans="1:31" x14ac:dyDescent="0.25">
      <c r="A1413" t="s">
        <v>114</v>
      </c>
      <c r="B1413" t="s">
        <v>609</v>
      </c>
      <c r="C1413">
        <v>135</v>
      </c>
      <c r="D1413">
        <v>8022</v>
      </c>
      <c r="E1413" s="15">
        <v>4.569</v>
      </c>
      <c r="F1413" s="6">
        <f t="shared" ref="F1413:F1473" si="818">AVERAGE(E1413)</f>
        <v>4.569</v>
      </c>
      <c r="G1413">
        <f t="shared" si="816"/>
        <v>1</v>
      </c>
      <c r="H1413">
        <f t="shared" si="793"/>
        <v>135</v>
      </c>
      <c r="I1413" s="5">
        <f t="shared" si="813"/>
        <v>616.81499999999994</v>
      </c>
      <c r="J1413" s="7">
        <f t="shared" si="795"/>
        <v>0</v>
      </c>
      <c r="K1413" t="str">
        <f t="shared" si="794"/>
        <v/>
      </c>
      <c r="M1413" s="20" t="str">
        <f t="shared" si="817"/>
        <v/>
      </c>
      <c r="N1413" s="20" t="str">
        <f>IF($G1413=3,SUM($D1411:D1413),"")</f>
        <v/>
      </c>
      <c r="O1413" s="20" t="str">
        <f t="shared" si="787"/>
        <v/>
      </c>
      <c r="P1413" s="20" t="str">
        <f t="shared" si="788"/>
        <v/>
      </c>
      <c r="Q1413" s="20" t="str">
        <f t="shared" si="789"/>
        <v/>
      </c>
      <c r="R1413" s="20" t="str">
        <f t="shared" si="790"/>
        <v/>
      </c>
      <c r="S1413" s="20" t="str">
        <f t="shared" si="791"/>
        <v/>
      </c>
      <c r="T1413" s="20" t="str">
        <f t="shared" si="792"/>
        <v/>
      </c>
      <c r="W1413" s="5"/>
      <c r="X1413" s="7"/>
      <c r="Z1413" s="1"/>
      <c r="AA1413" s="1"/>
      <c r="AB1413" s="5"/>
      <c r="AC1413" s="5"/>
      <c r="AD1413" s="1"/>
    </row>
    <row r="1414" spans="1:31" x14ac:dyDescent="0.25">
      <c r="A1414" t="s">
        <v>114</v>
      </c>
      <c r="B1414" t="s">
        <v>608</v>
      </c>
      <c r="C1414">
        <v>132</v>
      </c>
      <c r="D1414">
        <v>7595</v>
      </c>
      <c r="E1414" s="15">
        <v>4.59</v>
      </c>
      <c r="F1414" s="6">
        <f t="shared" ref="F1414:F1474" si="819">AVERAGE(E1413:E1414)</f>
        <v>4.5794999999999995</v>
      </c>
      <c r="G1414">
        <f t="shared" si="816"/>
        <v>2</v>
      </c>
      <c r="H1414">
        <f t="shared" si="793"/>
        <v>267</v>
      </c>
      <c r="I1414" s="5">
        <f t="shared" si="813"/>
        <v>1222.6949999999999</v>
      </c>
      <c r="J1414" s="7">
        <f t="shared" si="795"/>
        <v>0</v>
      </c>
      <c r="K1414" t="str">
        <f t="shared" si="794"/>
        <v/>
      </c>
      <c r="M1414" s="20">
        <f t="shared" si="817"/>
        <v>15617</v>
      </c>
      <c r="N1414" s="20" t="str">
        <f>IF($G1414=3,SUM($D1412:D1414),"")</f>
        <v/>
      </c>
      <c r="O1414" s="20" t="str">
        <f t="shared" ref="O1414:O1477" si="820">IF(G1414=4,SUM(D1411:D1414),"")</f>
        <v/>
      </c>
      <c r="P1414" s="20" t="str">
        <f t="shared" si="788"/>
        <v/>
      </c>
      <c r="Q1414" s="20" t="str">
        <f t="shared" si="789"/>
        <v/>
      </c>
      <c r="R1414" s="20" t="str">
        <f t="shared" si="790"/>
        <v/>
      </c>
      <c r="S1414" s="20" t="str">
        <f t="shared" si="791"/>
        <v/>
      </c>
      <c r="T1414" s="20" t="str">
        <f t="shared" si="792"/>
        <v/>
      </c>
      <c r="W1414" s="5"/>
      <c r="X1414" s="7"/>
      <c r="Z1414" s="1"/>
      <c r="AA1414" s="1"/>
      <c r="AB1414" s="5"/>
      <c r="AC1414" s="5"/>
      <c r="AD1414" s="1"/>
    </row>
    <row r="1415" spans="1:31" x14ac:dyDescent="0.25">
      <c r="A1415" t="s">
        <v>114</v>
      </c>
      <c r="B1415" t="s">
        <v>976</v>
      </c>
      <c r="C1415">
        <v>46</v>
      </c>
      <c r="D1415">
        <v>2377</v>
      </c>
      <c r="E1415" s="15">
        <v>3.3180000000000001</v>
      </c>
      <c r="F1415" s="6">
        <f t="shared" ref="F1415:F1475" si="821">AVERAGE(E1413:E1415)</f>
        <v>4.1589999999999998</v>
      </c>
      <c r="G1415">
        <f t="shared" si="816"/>
        <v>3</v>
      </c>
      <c r="H1415">
        <f t="shared" si="793"/>
        <v>313</v>
      </c>
      <c r="I1415" s="5">
        <f t="shared" si="813"/>
        <v>1375.3229999999999</v>
      </c>
      <c r="J1415" s="7">
        <f t="shared" si="795"/>
        <v>0</v>
      </c>
      <c r="K1415" t="str">
        <f t="shared" si="794"/>
        <v/>
      </c>
      <c r="M1415" s="20" t="str">
        <f t="shared" si="817"/>
        <v/>
      </c>
      <c r="N1415" s="20">
        <f>IF($G1415=3,SUM($D1413:D1415),"")</f>
        <v>17994</v>
      </c>
      <c r="O1415" s="20" t="str">
        <f t="shared" si="820"/>
        <v/>
      </c>
      <c r="P1415" s="20" t="str">
        <f t="shared" ref="P1415:P1478" si="822">IF($G1415=5,SUM($D1413:$D1415),"")</f>
        <v/>
      </c>
      <c r="Q1415" s="20" t="str">
        <f t="shared" si="789"/>
        <v/>
      </c>
      <c r="R1415" s="20" t="str">
        <f t="shared" si="790"/>
        <v/>
      </c>
      <c r="S1415" s="20" t="str">
        <f t="shared" si="791"/>
        <v/>
      </c>
      <c r="T1415" s="20" t="str">
        <f t="shared" si="792"/>
        <v/>
      </c>
      <c r="W1415" s="5"/>
      <c r="X1415" s="7"/>
      <c r="Z1415" s="1"/>
      <c r="AA1415" s="1"/>
      <c r="AB1415" s="5"/>
      <c r="AC1415" s="5"/>
      <c r="AD1415" s="1"/>
    </row>
    <row r="1416" spans="1:31" x14ac:dyDescent="0.25">
      <c r="A1416" t="s">
        <v>114</v>
      </c>
      <c r="B1416" t="s">
        <v>979</v>
      </c>
      <c r="C1416">
        <v>28</v>
      </c>
      <c r="D1416">
        <v>1471</v>
      </c>
      <c r="E1416" s="15">
        <v>2.71</v>
      </c>
      <c r="F1416" s="6">
        <f t="shared" ref="F1416:F1476" si="823">AVERAGE(E1413:E1416)</f>
        <v>3.7967499999999994</v>
      </c>
      <c r="G1416">
        <f t="shared" si="816"/>
        <v>4</v>
      </c>
      <c r="H1416">
        <f t="shared" si="793"/>
        <v>341</v>
      </c>
      <c r="I1416" s="5">
        <f t="shared" si="813"/>
        <v>1451.203</v>
      </c>
      <c r="J1416" s="7">
        <f t="shared" si="795"/>
        <v>0</v>
      </c>
      <c r="K1416" t="str">
        <f t="shared" si="794"/>
        <v/>
      </c>
      <c r="M1416" s="20" t="str">
        <f t="shared" si="817"/>
        <v/>
      </c>
      <c r="N1416" s="20" t="str">
        <f>IF($G1416=3,SUM($D1414:D1416),"")</f>
        <v/>
      </c>
      <c r="O1416" s="20">
        <f t="shared" si="820"/>
        <v>19465</v>
      </c>
      <c r="P1416" s="20" t="str">
        <f t="shared" si="822"/>
        <v/>
      </c>
      <c r="Q1416" s="20" t="str">
        <f t="shared" ref="Q1416:Q1479" si="824">IF($G1416=6,SUM($D1411:$D1416),"")</f>
        <v/>
      </c>
      <c r="R1416" s="20" t="str">
        <f t="shared" si="790"/>
        <v/>
      </c>
      <c r="S1416" s="20" t="str">
        <f t="shared" si="791"/>
        <v/>
      </c>
      <c r="T1416" s="20" t="str">
        <f t="shared" si="792"/>
        <v/>
      </c>
      <c r="W1416" s="5"/>
      <c r="X1416" s="7"/>
      <c r="Z1416" s="5"/>
      <c r="AA1416" s="1"/>
      <c r="AB1416" s="5"/>
      <c r="AC1416" s="5"/>
      <c r="AD1416" s="1"/>
      <c r="AE1416" s="5"/>
    </row>
    <row r="1417" spans="1:31" x14ac:dyDescent="0.25">
      <c r="A1417" t="s">
        <v>114</v>
      </c>
      <c r="B1417" t="s">
        <v>978</v>
      </c>
      <c r="C1417">
        <v>21</v>
      </c>
      <c r="D1417">
        <v>1120</v>
      </c>
      <c r="E1417" s="15">
        <v>3.2269999999999999</v>
      </c>
      <c r="F1417" s="6">
        <f t="shared" ref="F1417:F1477" si="825">AVERAGE(E1413:E1417)</f>
        <v>3.6827999999999994</v>
      </c>
      <c r="G1417">
        <f t="shared" si="816"/>
        <v>5</v>
      </c>
      <c r="H1417">
        <f t="shared" si="793"/>
        <v>362</v>
      </c>
      <c r="I1417" s="5">
        <f t="shared" si="813"/>
        <v>1518.97</v>
      </c>
      <c r="J1417" s="7">
        <f t="shared" si="795"/>
        <v>0</v>
      </c>
      <c r="K1417" t="str">
        <f t="shared" si="794"/>
        <v/>
      </c>
      <c r="M1417" s="20" t="str">
        <f t="shared" si="817"/>
        <v/>
      </c>
      <c r="N1417" s="20" t="str">
        <f>IF($G1417=3,SUM($D1415:D1417),"")</f>
        <v/>
      </c>
      <c r="O1417" s="20" t="str">
        <f t="shared" si="820"/>
        <v/>
      </c>
      <c r="P1417" s="20">
        <f t="shared" si="822"/>
        <v>4968</v>
      </c>
      <c r="Q1417" s="20" t="str">
        <f t="shared" si="824"/>
        <v/>
      </c>
      <c r="R1417" s="20" t="str">
        <f t="shared" ref="R1417:R1480" si="826">IF($G1417=7,SUM($D1411:$D1417),"")</f>
        <v/>
      </c>
      <c r="S1417" s="20" t="str">
        <f t="shared" si="791"/>
        <v/>
      </c>
      <c r="T1417" s="20" t="str">
        <f t="shared" si="792"/>
        <v/>
      </c>
      <c r="W1417" s="5"/>
      <c r="X1417" s="7"/>
      <c r="Z1417" s="1"/>
      <c r="AA1417" s="1"/>
      <c r="AB1417" s="5"/>
      <c r="AC1417" s="5"/>
      <c r="AD1417" s="1"/>
    </row>
    <row r="1418" spans="1:31" x14ac:dyDescent="0.25">
      <c r="A1418" t="s">
        <v>114</v>
      </c>
      <c r="B1418" t="s">
        <v>980</v>
      </c>
      <c r="C1418">
        <v>20</v>
      </c>
      <c r="D1418">
        <v>907</v>
      </c>
      <c r="E1418" s="15">
        <v>3.0150000000000001</v>
      </c>
      <c r="F1418" s="6">
        <f t="shared" ref="F1418:F1478" si="827">AVERAGE(E1413:E1418)</f>
        <v>3.5714999999999999</v>
      </c>
      <c r="G1418">
        <f t="shared" si="816"/>
        <v>6</v>
      </c>
      <c r="H1418">
        <f t="shared" si="793"/>
        <v>382</v>
      </c>
      <c r="I1418" s="5">
        <f t="shared" si="813"/>
        <v>1579.27</v>
      </c>
      <c r="J1418" s="7">
        <f t="shared" si="795"/>
        <v>0</v>
      </c>
      <c r="K1418" t="str">
        <f t="shared" si="794"/>
        <v/>
      </c>
      <c r="M1418" s="20" t="str">
        <f t="shared" si="817"/>
        <v/>
      </c>
      <c r="N1418" s="20" t="str">
        <f>IF($G1418=3,SUM($D1416:D1418),"")</f>
        <v/>
      </c>
      <c r="O1418" s="20" t="str">
        <f t="shared" si="820"/>
        <v/>
      </c>
      <c r="P1418" s="20" t="str">
        <f t="shared" si="822"/>
        <v/>
      </c>
      <c r="Q1418" s="20">
        <f t="shared" si="824"/>
        <v>21492</v>
      </c>
      <c r="R1418" s="20" t="str">
        <f t="shared" si="826"/>
        <v/>
      </c>
      <c r="S1418" s="20" t="str">
        <f t="shared" ref="S1418:S1481" si="828">IF($G1418=8,SUM($D1411:$D1418),"")</f>
        <v/>
      </c>
      <c r="T1418" s="20" t="str">
        <f t="shared" si="792"/>
        <v/>
      </c>
      <c r="W1418" s="5"/>
      <c r="X1418" s="7"/>
      <c r="Z1418" s="1"/>
      <c r="AA1418" s="1"/>
      <c r="AB1418" s="5"/>
      <c r="AC1418" s="5"/>
      <c r="AD1418" s="1"/>
    </row>
    <row r="1419" spans="1:31" x14ac:dyDescent="0.25">
      <c r="A1419" t="s">
        <v>114</v>
      </c>
      <c r="B1419" t="s">
        <v>977</v>
      </c>
      <c r="C1419">
        <v>16</v>
      </c>
      <c r="D1419">
        <v>795</v>
      </c>
      <c r="E1419" s="15">
        <v>3.1739999999999999</v>
      </c>
      <c r="F1419" s="6">
        <f t="shared" ref="F1419:F1479" si="829">AVERAGE(E1413:E1419)</f>
        <v>3.5147142857142852</v>
      </c>
      <c r="G1419">
        <f t="shared" si="816"/>
        <v>7</v>
      </c>
      <c r="H1419">
        <f t="shared" si="793"/>
        <v>398</v>
      </c>
      <c r="I1419" s="5">
        <f t="shared" si="813"/>
        <v>1630.0540000000001</v>
      </c>
      <c r="J1419" s="7">
        <f t="shared" si="795"/>
        <v>0</v>
      </c>
      <c r="K1419" t="str">
        <f t="shared" si="794"/>
        <v/>
      </c>
      <c r="M1419" s="20" t="str">
        <f t="shared" si="817"/>
        <v/>
      </c>
      <c r="N1419" s="20" t="str">
        <f>IF($G1419=3,SUM($D1417:D1419),"")</f>
        <v/>
      </c>
      <c r="O1419" s="20" t="str">
        <f t="shared" si="820"/>
        <v/>
      </c>
      <c r="P1419" s="20" t="str">
        <f t="shared" si="822"/>
        <v/>
      </c>
      <c r="Q1419" s="20" t="str">
        <f t="shared" si="824"/>
        <v/>
      </c>
      <c r="R1419" s="20">
        <f t="shared" si="826"/>
        <v>22287</v>
      </c>
      <c r="S1419" s="20" t="str">
        <f t="shared" si="828"/>
        <v/>
      </c>
      <c r="T1419" s="20" t="str">
        <f t="shared" ref="T1419:T1482" si="830">IF($G1419=9,SUM($D1411:$D1419),"")</f>
        <v/>
      </c>
      <c r="W1419" s="5"/>
      <c r="X1419" s="7"/>
      <c r="Z1419" s="1"/>
      <c r="AA1419" s="1"/>
      <c r="AB1419" s="5"/>
      <c r="AC1419" s="5"/>
      <c r="AD1419" s="1"/>
    </row>
    <row r="1420" spans="1:31" x14ac:dyDescent="0.25">
      <c r="A1420" t="s">
        <v>114</v>
      </c>
      <c r="B1420" t="s">
        <v>611</v>
      </c>
      <c r="C1420">
        <v>16</v>
      </c>
      <c r="D1420">
        <v>1293</v>
      </c>
      <c r="E1420" s="15">
        <v>10.164999999999999</v>
      </c>
      <c r="F1420" s="6">
        <f t="shared" ref="F1420:F1480" si="831">AVERAGE(E1413:E1420)</f>
        <v>4.3460000000000001</v>
      </c>
      <c r="G1420">
        <f t="shared" si="816"/>
        <v>8</v>
      </c>
      <c r="H1420">
        <f t="shared" si="793"/>
        <v>414</v>
      </c>
      <c r="I1420" s="5">
        <f t="shared" si="813"/>
        <v>1792.694</v>
      </c>
      <c r="J1420" s="7">
        <f t="shared" si="795"/>
        <v>0</v>
      </c>
      <c r="K1420" t="str">
        <f t="shared" si="794"/>
        <v/>
      </c>
      <c r="M1420" s="20" t="str">
        <f t="shared" si="817"/>
        <v/>
      </c>
      <c r="N1420" s="20" t="str">
        <f>IF($G1420=3,SUM($D1418:D1420),"")</f>
        <v/>
      </c>
      <c r="O1420" s="20" t="str">
        <f t="shared" si="820"/>
        <v/>
      </c>
      <c r="P1420" s="20" t="str">
        <f t="shared" si="822"/>
        <v/>
      </c>
      <c r="Q1420" s="20" t="str">
        <f t="shared" si="824"/>
        <v/>
      </c>
      <c r="R1420" s="20" t="str">
        <f t="shared" si="826"/>
        <v/>
      </c>
      <c r="S1420" s="20">
        <f t="shared" si="828"/>
        <v>23580</v>
      </c>
      <c r="T1420" s="20" t="str">
        <f t="shared" si="830"/>
        <v/>
      </c>
      <c r="W1420" s="5"/>
      <c r="X1420" s="7"/>
      <c r="Z1420" s="1"/>
      <c r="AA1420" s="1"/>
      <c r="AB1420" s="5"/>
      <c r="AC1420" s="5"/>
      <c r="AD1420" s="1"/>
    </row>
    <row r="1421" spans="1:31" x14ac:dyDescent="0.25">
      <c r="A1421" t="s">
        <v>114</v>
      </c>
      <c r="B1421" t="s">
        <v>632</v>
      </c>
      <c r="C1421">
        <v>13</v>
      </c>
      <c r="D1421">
        <v>555</v>
      </c>
      <c r="E1421" s="15">
        <v>1.798</v>
      </c>
      <c r="F1421" s="6">
        <f t="shared" ref="F1421:F1481" si="832">AVERAGE(E1413:E1421)</f>
        <v>4.0628888888888888</v>
      </c>
      <c r="G1421">
        <f t="shared" si="816"/>
        <v>9</v>
      </c>
      <c r="H1421">
        <f t="shared" si="793"/>
        <v>427</v>
      </c>
      <c r="I1421" s="5">
        <f t="shared" si="813"/>
        <v>1816.068</v>
      </c>
      <c r="J1421" s="7">
        <f t="shared" si="795"/>
        <v>0</v>
      </c>
      <c r="K1421" t="str">
        <f t="shared" si="794"/>
        <v/>
      </c>
      <c r="M1421" s="20" t="str">
        <f t="shared" si="817"/>
        <v/>
      </c>
      <c r="N1421" s="20" t="str">
        <f>IF($G1421=3,SUM($D1419:D1421),"")</f>
        <v/>
      </c>
      <c r="O1421" s="20" t="str">
        <f t="shared" si="820"/>
        <v/>
      </c>
      <c r="P1421" s="20" t="str">
        <f t="shared" si="822"/>
        <v/>
      </c>
      <c r="Q1421" s="20" t="str">
        <f t="shared" si="824"/>
        <v/>
      </c>
      <c r="R1421" s="20" t="str">
        <f t="shared" si="826"/>
        <v/>
      </c>
      <c r="S1421" s="20" t="str">
        <f t="shared" si="828"/>
        <v/>
      </c>
      <c r="T1421" s="20">
        <f t="shared" si="830"/>
        <v>24135</v>
      </c>
      <c r="W1421" s="5"/>
      <c r="X1421" s="7"/>
      <c r="Z1421" s="1"/>
      <c r="AA1421" s="1"/>
      <c r="AB1421" s="5"/>
      <c r="AC1421" s="5"/>
      <c r="AD1421" s="1"/>
    </row>
    <row r="1422" spans="1:31" x14ac:dyDescent="0.25">
      <c r="A1422" t="s">
        <v>114</v>
      </c>
      <c r="B1422" t="s">
        <v>1964</v>
      </c>
      <c r="C1422">
        <v>11</v>
      </c>
      <c r="D1422">
        <v>603</v>
      </c>
      <c r="E1422" s="15">
        <v>2.3519999999999999</v>
      </c>
      <c r="F1422" s="6">
        <f t="shared" ref="F1422:F1482" si="833">AVERAGE(E1413:E1422)</f>
        <v>3.8917999999999999</v>
      </c>
      <c r="G1422">
        <f t="shared" si="816"/>
        <v>10</v>
      </c>
      <c r="H1422">
        <f t="shared" si="793"/>
        <v>438</v>
      </c>
      <c r="I1422" s="5">
        <f t="shared" si="813"/>
        <v>1841.94</v>
      </c>
      <c r="J1422" s="7">
        <f t="shared" si="795"/>
        <v>4.2053424657534251</v>
      </c>
      <c r="K1422">
        <f t="shared" si="794"/>
        <v>24738</v>
      </c>
      <c r="M1422" s="20" t="str">
        <f t="shared" si="817"/>
        <v/>
      </c>
      <c r="N1422" s="20" t="str">
        <f>IF($G1422=3,SUM($D1420:D1422),"")</f>
        <v/>
      </c>
      <c r="O1422" s="20" t="str">
        <f t="shared" si="820"/>
        <v/>
      </c>
      <c r="P1422" s="20" t="str">
        <f t="shared" si="822"/>
        <v/>
      </c>
      <c r="Q1422" s="20" t="str">
        <f t="shared" si="824"/>
        <v/>
      </c>
      <c r="R1422" s="20" t="str">
        <f t="shared" si="826"/>
        <v/>
      </c>
      <c r="S1422" s="20" t="str">
        <f t="shared" si="828"/>
        <v/>
      </c>
      <c r="T1422" s="20" t="str">
        <f t="shared" si="830"/>
        <v/>
      </c>
      <c r="W1422" s="5"/>
      <c r="X1422" s="7"/>
      <c r="Z1422" s="1"/>
      <c r="AA1422" s="1"/>
      <c r="AB1422" s="5"/>
      <c r="AC1422" s="5"/>
      <c r="AD1422" s="1"/>
    </row>
    <row r="1423" spans="1:31" x14ac:dyDescent="0.25">
      <c r="A1423" t="s">
        <v>139</v>
      </c>
      <c r="B1423" t="s">
        <v>1129</v>
      </c>
      <c r="C1423">
        <v>103</v>
      </c>
      <c r="D1423">
        <v>6501</v>
      </c>
      <c r="E1423" s="15">
        <v>5.0129999999999999</v>
      </c>
      <c r="F1423" s="6">
        <f t="shared" si="818"/>
        <v>5.0129999999999999</v>
      </c>
      <c r="G1423">
        <f t="shared" si="816"/>
        <v>1</v>
      </c>
      <c r="H1423">
        <f t="shared" si="793"/>
        <v>103</v>
      </c>
      <c r="I1423" s="5">
        <f t="shared" si="813"/>
        <v>516.33899999999994</v>
      </c>
      <c r="J1423" s="7">
        <f t="shared" si="795"/>
        <v>0</v>
      </c>
      <c r="K1423" t="str">
        <f t="shared" si="794"/>
        <v/>
      </c>
      <c r="M1423" s="20" t="str">
        <f t="shared" si="817"/>
        <v/>
      </c>
      <c r="N1423" s="20" t="str">
        <f>IF($G1423=3,SUM($D1421:D1423),"")</f>
        <v/>
      </c>
      <c r="O1423" s="20" t="str">
        <f t="shared" si="820"/>
        <v/>
      </c>
      <c r="P1423" s="20" t="str">
        <f t="shared" si="822"/>
        <v/>
      </c>
      <c r="Q1423" s="20" t="str">
        <f t="shared" si="824"/>
        <v/>
      </c>
      <c r="R1423" s="20" t="str">
        <f t="shared" si="826"/>
        <v/>
      </c>
      <c r="S1423" s="20" t="str">
        <f t="shared" si="828"/>
        <v/>
      </c>
      <c r="T1423" s="20" t="str">
        <f t="shared" si="830"/>
        <v/>
      </c>
      <c r="W1423" s="5"/>
      <c r="X1423" s="7"/>
      <c r="Z1423" s="1"/>
      <c r="AA1423" s="1"/>
      <c r="AB1423" s="5"/>
      <c r="AC1423" s="5"/>
      <c r="AD1423" s="1"/>
    </row>
    <row r="1424" spans="1:31" x14ac:dyDescent="0.25">
      <c r="A1424" t="s">
        <v>139</v>
      </c>
      <c r="B1424" t="s">
        <v>1130</v>
      </c>
      <c r="C1424">
        <v>69</v>
      </c>
      <c r="D1424">
        <v>4450</v>
      </c>
      <c r="E1424" s="15">
        <v>4.5720000000000001</v>
      </c>
      <c r="F1424" s="6">
        <f t="shared" si="819"/>
        <v>4.7925000000000004</v>
      </c>
      <c r="G1424">
        <f t="shared" si="816"/>
        <v>2</v>
      </c>
      <c r="H1424">
        <f t="shared" si="793"/>
        <v>172</v>
      </c>
      <c r="I1424" s="5">
        <f t="shared" si="813"/>
        <v>831.80700000000002</v>
      </c>
      <c r="J1424" s="7">
        <f t="shared" si="795"/>
        <v>0</v>
      </c>
      <c r="K1424" t="str">
        <f t="shared" si="794"/>
        <v/>
      </c>
      <c r="M1424" s="20">
        <f t="shared" si="817"/>
        <v>10951</v>
      </c>
      <c r="N1424" s="20" t="str">
        <f>IF($G1424=3,SUM($D1422:D1424),"")</f>
        <v/>
      </c>
      <c r="O1424" s="20" t="str">
        <f t="shared" si="820"/>
        <v/>
      </c>
      <c r="P1424" s="20" t="str">
        <f t="shared" si="822"/>
        <v/>
      </c>
      <c r="Q1424" s="20" t="str">
        <f t="shared" si="824"/>
        <v/>
      </c>
      <c r="R1424" s="20" t="str">
        <f t="shared" si="826"/>
        <v/>
      </c>
      <c r="S1424" s="20" t="str">
        <f t="shared" si="828"/>
        <v/>
      </c>
      <c r="T1424" s="20" t="str">
        <f t="shared" si="830"/>
        <v/>
      </c>
      <c r="W1424" s="5"/>
      <c r="X1424" s="7"/>
      <c r="Z1424" s="1"/>
      <c r="AA1424" s="1"/>
      <c r="AB1424" s="5"/>
      <c r="AC1424" s="5"/>
      <c r="AD1424" s="1"/>
    </row>
    <row r="1425" spans="1:31" x14ac:dyDescent="0.25">
      <c r="A1425" t="s">
        <v>139</v>
      </c>
      <c r="B1425" t="s">
        <v>1132</v>
      </c>
      <c r="C1425">
        <v>63</v>
      </c>
      <c r="D1425">
        <v>3539</v>
      </c>
      <c r="E1425" s="15">
        <v>5.4160000000000004</v>
      </c>
      <c r="F1425" s="6">
        <f t="shared" si="821"/>
        <v>5.0003333333333337</v>
      </c>
      <c r="G1425">
        <f t="shared" si="816"/>
        <v>3</v>
      </c>
      <c r="H1425">
        <f t="shared" si="793"/>
        <v>235</v>
      </c>
      <c r="I1425" s="5">
        <f t="shared" si="813"/>
        <v>1173.0150000000001</v>
      </c>
      <c r="J1425" s="7">
        <f t="shared" si="795"/>
        <v>0</v>
      </c>
      <c r="K1425" t="str">
        <f t="shared" si="794"/>
        <v/>
      </c>
      <c r="M1425" s="20" t="str">
        <f t="shared" si="817"/>
        <v/>
      </c>
      <c r="N1425" s="20">
        <f>IF($G1425=3,SUM($D1423:D1425),"")</f>
        <v>14490</v>
      </c>
      <c r="O1425" s="20" t="str">
        <f t="shared" si="820"/>
        <v/>
      </c>
      <c r="P1425" s="20" t="str">
        <f t="shared" si="822"/>
        <v/>
      </c>
      <c r="Q1425" s="20" t="str">
        <f t="shared" si="824"/>
        <v/>
      </c>
      <c r="R1425" s="20" t="str">
        <f t="shared" si="826"/>
        <v/>
      </c>
      <c r="S1425" s="20" t="str">
        <f t="shared" si="828"/>
        <v/>
      </c>
      <c r="T1425" s="20" t="str">
        <f t="shared" si="830"/>
        <v/>
      </c>
      <c r="W1425" s="5"/>
      <c r="X1425" s="7"/>
      <c r="Z1425" s="1"/>
      <c r="AA1425" s="1"/>
      <c r="AB1425" s="5"/>
      <c r="AC1425" s="5"/>
      <c r="AD1425" s="1"/>
    </row>
    <row r="1426" spans="1:31" x14ac:dyDescent="0.25">
      <c r="A1426" t="s">
        <v>139</v>
      </c>
      <c r="B1426" t="s">
        <v>1131</v>
      </c>
      <c r="C1426">
        <v>63</v>
      </c>
      <c r="D1426">
        <v>3468</v>
      </c>
      <c r="E1426" s="15">
        <v>6.34</v>
      </c>
      <c r="F1426" s="6">
        <f t="shared" si="823"/>
        <v>5.3352500000000003</v>
      </c>
      <c r="G1426">
        <f t="shared" si="816"/>
        <v>4</v>
      </c>
      <c r="H1426">
        <f t="shared" si="793"/>
        <v>298</v>
      </c>
      <c r="I1426" s="5">
        <f t="shared" si="813"/>
        <v>1572.4350000000002</v>
      </c>
      <c r="J1426" s="7">
        <f t="shared" si="795"/>
        <v>0</v>
      </c>
      <c r="K1426" t="str">
        <f t="shared" si="794"/>
        <v/>
      </c>
      <c r="M1426" s="20" t="str">
        <f t="shared" si="817"/>
        <v/>
      </c>
      <c r="N1426" s="20" t="str">
        <f>IF($G1426=3,SUM($D1424:D1426),"")</f>
        <v/>
      </c>
      <c r="O1426" s="20">
        <f t="shared" si="820"/>
        <v>17958</v>
      </c>
      <c r="P1426" s="20" t="str">
        <f t="shared" si="822"/>
        <v/>
      </c>
      <c r="Q1426" s="20" t="str">
        <f t="shared" si="824"/>
        <v/>
      </c>
      <c r="R1426" s="20" t="str">
        <f t="shared" si="826"/>
        <v/>
      </c>
      <c r="S1426" s="20" t="str">
        <f t="shared" si="828"/>
        <v/>
      </c>
      <c r="T1426" s="20" t="str">
        <f t="shared" si="830"/>
        <v/>
      </c>
      <c r="W1426" s="5"/>
      <c r="X1426" s="7"/>
      <c r="Z1426" s="5"/>
      <c r="AA1426" s="1"/>
      <c r="AB1426" s="5"/>
      <c r="AC1426" s="5"/>
      <c r="AD1426" s="1"/>
      <c r="AE1426" s="5"/>
    </row>
    <row r="1427" spans="1:31" x14ac:dyDescent="0.25">
      <c r="A1427" t="s">
        <v>139</v>
      </c>
      <c r="B1427" t="s">
        <v>1133</v>
      </c>
      <c r="C1427">
        <v>25</v>
      </c>
      <c r="D1427">
        <v>1454</v>
      </c>
      <c r="E1427" s="15">
        <v>3.4849999999999999</v>
      </c>
      <c r="F1427" s="6">
        <f t="shared" si="825"/>
        <v>4.9652000000000003</v>
      </c>
      <c r="G1427">
        <f t="shared" si="816"/>
        <v>5</v>
      </c>
      <c r="H1427">
        <f t="shared" si="793"/>
        <v>323</v>
      </c>
      <c r="I1427" s="5">
        <f t="shared" si="813"/>
        <v>1659.5600000000002</v>
      </c>
      <c r="J1427" s="7">
        <f t="shared" si="795"/>
        <v>0</v>
      </c>
      <c r="K1427" t="str">
        <f t="shared" si="794"/>
        <v/>
      </c>
      <c r="M1427" s="20" t="str">
        <f t="shared" si="817"/>
        <v/>
      </c>
      <c r="N1427" s="20" t="str">
        <f>IF($G1427=3,SUM($D1425:D1427),"")</f>
        <v/>
      </c>
      <c r="O1427" s="20" t="str">
        <f t="shared" si="820"/>
        <v/>
      </c>
      <c r="P1427" s="20">
        <f t="shared" si="822"/>
        <v>8461</v>
      </c>
      <c r="Q1427" s="20" t="str">
        <f t="shared" si="824"/>
        <v/>
      </c>
      <c r="R1427" s="20" t="str">
        <f t="shared" si="826"/>
        <v/>
      </c>
      <c r="S1427" s="20" t="str">
        <f t="shared" si="828"/>
        <v/>
      </c>
      <c r="T1427" s="20" t="str">
        <f t="shared" si="830"/>
        <v/>
      </c>
      <c r="W1427" s="5"/>
      <c r="X1427" s="7"/>
      <c r="Z1427" s="1"/>
      <c r="AA1427" s="1"/>
      <c r="AB1427" s="5"/>
      <c r="AC1427" s="5"/>
      <c r="AD1427" s="1"/>
    </row>
    <row r="1428" spans="1:31" x14ac:dyDescent="0.25">
      <c r="A1428" t="s">
        <v>139</v>
      </c>
      <c r="B1428" t="s">
        <v>1134</v>
      </c>
      <c r="C1428">
        <v>22</v>
      </c>
      <c r="D1428">
        <v>2177</v>
      </c>
      <c r="E1428" s="15">
        <v>4.9390000000000001</v>
      </c>
      <c r="F1428" s="6">
        <f t="shared" si="827"/>
        <v>4.9608333333333334</v>
      </c>
      <c r="G1428">
        <f t="shared" si="816"/>
        <v>6</v>
      </c>
      <c r="H1428">
        <f t="shared" si="793"/>
        <v>345</v>
      </c>
      <c r="I1428" s="5">
        <f t="shared" si="813"/>
        <v>1768.2180000000001</v>
      </c>
      <c r="J1428" s="7">
        <f t="shared" si="795"/>
        <v>0</v>
      </c>
      <c r="K1428" t="str">
        <f t="shared" si="794"/>
        <v/>
      </c>
      <c r="M1428" s="20" t="str">
        <f t="shared" si="817"/>
        <v/>
      </c>
      <c r="N1428" s="20" t="str">
        <f>IF($G1428=3,SUM($D1426:D1428),"")</f>
        <v/>
      </c>
      <c r="O1428" s="20" t="str">
        <f t="shared" si="820"/>
        <v/>
      </c>
      <c r="P1428" s="20" t="str">
        <f t="shared" si="822"/>
        <v/>
      </c>
      <c r="Q1428" s="20">
        <f t="shared" si="824"/>
        <v>21589</v>
      </c>
      <c r="R1428" s="20" t="str">
        <f t="shared" si="826"/>
        <v/>
      </c>
      <c r="S1428" s="20" t="str">
        <f t="shared" si="828"/>
        <v/>
      </c>
      <c r="T1428" s="20" t="str">
        <f t="shared" si="830"/>
        <v/>
      </c>
      <c r="W1428" s="5"/>
      <c r="X1428" s="7"/>
      <c r="Z1428" s="1"/>
      <c r="AA1428" s="1"/>
      <c r="AB1428" s="5"/>
      <c r="AC1428" s="5"/>
      <c r="AD1428" s="1"/>
    </row>
    <row r="1429" spans="1:31" x14ac:dyDescent="0.25">
      <c r="A1429" t="s">
        <v>139</v>
      </c>
      <c r="B1429" t="s">
        <v>1136</v>
      </c>
      <c r="C1429">
        <v>22</v>
      </c>
      <c r="D1429">
        <v>1131</v>
      </c>
      <c r="E1429" s="15">
        <v>4.2350000000000003</v>
      </c>
      <c r="F1429" s="6">
        <f t="shared" si="829"/>
        <v>4.8571428571428568</v>
      </c>
      <c r="G1429">
        <f t="shared" si="816"/>
        <v>7</v>
      </c>
      <c r="H1429">
        <f t="shared" si="793"/>
        <v>367</v>
      </c>
      <c r="I1429" s="5">
        <f t="shared" si="813"/>
        <v>1861.3880000000001</v>
      </c>
      <c r="J1429" s="7">
        <f t="shared" si="795"/>
        <v>0</v>
      </c>
      <c r="K1429" t="str">
        <f t="shared" si="794"/>
        <v/>
      </c>
      <c r="M1429" s="20" t="str">
        <f t="shared" si="817"/>
        <v/>
      </c>
      <c r="N1429" s="20" t="str">
        <f>IF($G1429=3,SUM($D1427:D1429),"")</f>
        <v/>
      </c>
      <c r="O1429" s="20" t="str">
        <f t="shared" si="820"/>
        <v/>
      </c>
      <c r="P1429" s="20" t="str">
        <f t="shared" si="822"/>
        <v/>
      </c>
      <c r="Q1429" s="20" t="str">
        <f t="shared" si="824"/>
        <v/>
      </c>
      <c r="R1429" s="20">
        <f t="shared" si="826"/>
        <v>22720</v>
      </c>
      <c r="S1429" s="20" t="str">
        <f t="shared" si="828"/>
        <v/>
      </c>
      <c r="T1429" s="20" t="str">
        <f t="shared" si="830"/>
        <v/>
      </c>
      <c r="W1429" s="5"/>
      <c r="X1429" s="7"/>
      <c r="Z1429" s="1"/>
      <c r="AA1429" s="1"/>
      <c r="AB1429" s="5"/>
      <c r="AC1429" s="5"/>
      <c r="AD1429" s="1"/>
    </row>
    <row r="1430" spans="1:31" x14ac:dyDescent="0.25">
      <c r="A1430" t="s">
        <v>139</v>
      </c>
      <c r="B1430" t="s">
        <v>1135</v>
      </c>
      <c r="C1430">
        <v>18</v>
      </c>
      <c r="D1430">
        <v>2035</v>
      </c>
      <c r="E1430" s="15">
        <v>3.6419999999999999</v>
      </c>
      <c r="F1430" s="6">
        <f t="shared" si="831"/>
        <v>4.7052500000000004</v>
      </c>
      <c r="G1430">
        <f t="shared" si="816"/>
        <v>8</v>
      </c>
      <c r="H1430">
        <f t="shared" ref="H1430:H1493" si="834">IF(G1429&gt;G1430,C1430,C1430+H1429)</f>
        <v>385</v>
      </c>
      <c r="I1430" s="5">
        <f t="shared" si="813"/>
        <v>1926.9440000000002</v>
      </c>
      <c r="J1430" s="7">
        <f t="shared" si="795"/>
        <v>0</v>
      </c>
      <c r="K1430" t="str">
        <f t="shared" ref="K1430:K1493" si="835">IF(J1430&gt;0,SUM(D1421:D1430),"")</f>
        <v/>
      </c>
      <c r="M1430" s="20" t="str">
        <f t="shared" si="817"/>
        <v/>
      </c>
      <c r="N1430" s="20" t="str">
        <f>IF($G1430=3,SUM($D1428:D1430),"")</f>
        <v/>
      </c>
      <c r="O1430" s="20" t="str">
        <f t="shared" si="820"/>
        <v/>
      </c>
      <c r="P1430" s="20" t="str">
        <f t="shared" si="822"/>
        <v/>
      </c>
      <c r="Q1430" s="20" t="str">
        <f t="shared" si="824"/>
        <v/>
      </c>
      <c r="R1430" s="20" t="str">
        <f t="shared" si="826"/>
        <v/>
      </c>
      <c r="S1430" s="20">
        <f t="shared" si="828"/>
        <v>24755</v>
      </c>
      <c r="T1430" s="20" t="str">
        <f t="shared" si="830"/>
        <v/>
      </c>
      <c r="W1430" s="5"/>
      <c r="X1430" s="7"/>
      <c r="Z1430" s="1"/>
      <c r="AA1430" s="1"/>
      <c r="AB1430" s="5"/>
      <c r="AC1430" s="5"/>
      <c r="AD1430" s="1"/>
    </row>
    <row r="1431" spans="1:31" x14ac:dyDescent="0.25">
      <c r="A1431" t="s">
        <v>139</v>
      </c>
      <c r="B1431" t="s">
        <v>1139</v>
      </c>
      <c r="C1431">
        <v>11</v>
      </c>
      <c r="D1431">
        <v>675</v>
      </c>
      <c r="E1431" s="15">
        <v>3.2130000000000001</v>
      </c>
      <c r="F1431" s="6">
        <f t="shared" si="832"/>
        <v>4.5394444444444453</v>
      </c>
      <c r="G1431">
        <f t="shared" si="816"/>
        <v>9</v>
      </c>
      <c r="H1431">
        <f t="shared" si="834"/>
        <v>396</v>
      </c>
      <c r="I1431" s="5">
        <f t="shared" si="813"/>
        <v>1962.2870000000003</v>
      </c>
      <c r="J1431" s="7">
        <f t="shared" ref="J1431:J1494" si="836">IF(G1431&gt;G1432,I1431/H1431,0)</f>
        <v>0</v>
      </c>
      <c r="K1431" t="str">
        <f t="shared" si="835"/>
        <v/>
      </c>
      <c r="M1431" s="20" t="str">
        <f t="shared" si="817"/>
        <v/>
      </c>
      <c r="N1431" s="20" t="str">
        <f>IF($G1431=3,SUM($D1429:D1431),"")</f>
        <v/>
      </c>
      <c r="O1431" s="20" t="str">
        <f t="shared" si="820"/>
        <v/>
      </c>
      <c r="P1431" s="20" t="str">
        <f t="shared" si="822"/>
        <v/>
      </c>
      <c r="Q1431" s="20" t="str">
        <f t="shared" si="824"/>
        <v/>
      </c>
      <c r="R1431" s="20" t="str">
        <f t="shared" si="826"/>
        <v/>
      </c>
      <c r="S1431" s="20" t="str">
        <f t="shared" si="828"/>
        <v/>
      </c>
      <c r="T1431" s="20">
        <f t="shared" si="830"/>
        <v>25430</v>
      </c>
      <c r="W1431" s="5"/>
      <c r="X1431" s="7"/>
      <c r="Z1431" s="1"/>
      <c r="AA1431" s="1"/>
      <c r="AB1431" s="5"/>
      <c r="AC1431" s="5"/>
      <c r="AD1431" s="1"/>
    </row>
    <row r="1432" spans="1:31" x14ac:dyDescent="0.25">
      <c r="A1432" t="s">
        <v>139</v>
      </c>
      <c r="B1432" t="s">
        <v>1965</v>
      </c>
      <c r="C1432">
        <v>10</v>
      </c>
      <c r="D1432">
        <v>485</v>
      </c>
      <c r="E1432" s="15">
        <v>2.996</v>
      </c>
      <c r="F1432" s="6">
        <f t="shared" si="833"/>
        <v>4.3851000000000004</v>
      </c>
      <c r="G1432">
        <f t="shared" si="816"/>
        <v>10</v>
      </c>
      <c r="H1432">
        <f t="shared" si="834"/>
        <v>406</v>
      </c>
      <c r="I1432" s="5">
        <f t="shared" si="813"/>
        <v>1992.2470000000003</v>
      </c>
      <c r="J1432" s="7">
        <f t="shared" si="836"/>
        <v>4.9070123152709364</v>
      </c>
      <c r="K1432">
        <f t="shared" si="835"/>
        <v>25915</v>
      </c>
      <c r="M1432" s="20" t="str">
        <f t="shared" si="817"/>
        <v/>
      </c>
      <c r="N1432" s="20" t="str">
        <f>IF($G1432=3,SUM($D1430:D1432),"")</f>
        <v/>
      </c>
      <c r="O1432" s="20" t="str">
        <f t="shared" si="820"/>
        <v/>
      </c>
      <c r="P1432" s="20" t="str">
        <f t="shared" si="822"/>
        <v/>
      </c>
      <c r="Q1432" s="20" t="str">
        <f t="shared" si="824"/>
        <v/>
      </c>
      <c r="R1432" s="20" t="str">
        <f t="shared" si="826"/>
        <v/>
      </c>
      <c r="S1432" s="20" t="str">
        <f t="shared" si="828"/>
        <v/>
      </c>
      <c r="T1432" s="20" t="str">
        <f t="shared" si="830"/>
        <v/>
      </c>
      <c r="W1432" s="5"/>
      <c r="X1432" s="7"/>
      <c r="Z1432" s="1"/>
      <c r="AA1432" s="1"/>
      <c r="AB1432" s="5"/>
      <c r="AC1432" s="5"/>
      <c r="AD1432" s="1"/>
    </row>
    <row r="1433" spans="1:31" x14ac:dyDescent="0.25">
      <c r="A1433" t="s">
        <v>95</v>
      </c>
      <c r="B1433" t="s">
        <v>857</v>
      </c>
      <c r="C1433">
        <v>178</v>
      </c>
      <c r="D1433">
        <v>16405</v>
      </c>
      <c r="E1433" s="15">
        <v>7.7640000000000002</v>
      </c>
      <c r="F1433" s="6">
        <f t="shared" si="818"/>
        <v>7.7640000000000002</v>
      </c>
      <c r="G1433">
        <f t="shared" si="816"/>
        <v>1</v>
      </c>
      <c r="H1433">
        <f t="shared" si="834"/>
        <v>178</v>
      </c>
      <c r="I1433" s="5">
        <f t="shared" si="813"/>
        <v>1381.992</v>
      </c>
      <c r="J1433" s="7">
        <f t="shared" si="836"/>
        <v>0</v>
      </c>
      <c r="K1433" t="str">
        <f t="shared" si="835"/>
        <v/>
      </c>
      <c r="M1433" s="20" t="str">
        <f t="shared" si="817"/>
        <v/>
      </c>
      <c r="N1433" s="20" t="str">
        <f>IF($G1433=3,SUM($D1431:D1433),"")</f>
        <v/>
      </c>
      <c r="O1433" s="20" t="str">
        <f t="shared" si="820"/>
        <v/>
      </c>
      <c r="P1433" s="20" t="str">
        <f t="shared" si="822"/>
        <v/>
      </c>
      <c r="Q1433" s="20" t="str">
        <f t="shared" si="824"/>
        <v/>
      </c>
      <c r="R1433" s="20" t="str">
        <f t="shared" si="826"/>
        <v/>
      </c>
      <c r="S1433" s="20" t="str">
        <f t="shared" si="828"/>
        <v/>
      </c>
      <c r="T1433" s="20" t="str">
        <f t="shared" si="830"/>
        <v/>
      </c>
      <c r="W1433" s="5"/>
      <c r="X1433" s="7"/>
      <c r="Z1433" s="1"/>
      <c r="AA1433" s="1"/>
      <c r="AB1433" s="5"/>
      <c r="AC1433" s="5"/>
      <c r="AD1433" s="1"/>
    </row>
    <row r="1434" spans="1:31" x14ac:dyDescent="0.25">
      <c r="A1434" t="s">
        <v>95</v>
      </c>
      <c r="B1434" t="s">
        <v>856</v>
      </c>
      <c r="C1434">
        <v>170</v>
      </c>
      <c r="D1434">
        <v>13697</v>
      </c>
      <c r="E1434" s="15">
        <v>10.377000000000001</v>
      </c>
      <c r="F1434" s="6">
        <f t="shared" si="819"/>
        <v>9.0705000000000009</v>
      </c>
      <c r="G1434">
        <f t="shared" si="816"/>
        <v>2</v>
      </c>
      <c r="H1434">
        <f t="shared" si="834"/>
        <v>348</v>
      </c>
      <c r="I1434" s="5">
        <f t="shared" si="813"/>
        <v>3146.0820000000003</v>
      </c>
      <c r="J1434" s="7">
        <f t="shared" si="836"/>
        <v>0</v>
      </c>
      <c r="K1434" t="str">
        <f t="shared" si="835"/>
        <v/>
      </c>
      <c r="M1434" s="20">
        <f t="shared" si="817"/>
        <v>30102</v>
      </c>
      <c r="N1434" s="20" t="str">
        <f>IF($G1434=3,SUM($D1432:D1434),"")</f>
        <v/>
      </c>
      <c r="O1434" s="20" t="str">
        <f t="shared" si="820"/>
        <v/>
      </c>
      <c r="P1434" s="20" t="str">
        <f t="shared" si="822"/>
        <v/>
      </c>
      <c r="Q1434" s="20" t="str">
        <f t="shared" si="824"/>
        <v/>
      </c>
      <c r="R1434" s="20" t="str">
        <f t="shared" si="826"/>
        <v/>
      </c>
      <c r="S1434" s="20" t="str">
        <f t="shared" si="828"/>
        <v/>
      </c>
      <c r="T1434" s="20" t="str">
        <f t="shared" si="830"/>
        <v/>
      </c>
      <c r="W1434" s="5"/>
      <c r="X1434" s="7"/>
      <c r="Z1434" s="1"/>
      <c r="AA1434" s="1"/>
      <c r="AB1434" s="5"/>
      <c r="AC1434" s="5"/>
      <c r="AD1434" s="1"/>
    </row>
    <row r="1435" spans="1:31" x14ac:dyDescent="0.25">
      <c r="A1435" t="s">
        <v>95</v>
      </c>
      <c r="B1435" t="s">
        <v>858</v>
      </c>
      <c r="C1435">
        <v>33</v>
      </c>
      <c r="D1435">
        <v>4239</v>
      </c>
      <c r="E1435" s="15">
        <v>4.7130000000000001</v>
      </c>
      <c r="F1435" s="6">
        <f t="shared" si="821"/>
        <v>7.6180000000000012</v>
      </c>
      <c r="G1435">
        <f t="shared" si="816"/>
        <v>3</v>
      </c>
      <c r="H1435">
        <f t="shared" si="834"/>
        <v>381</v>
      </c>
      <c r="I1435" s="5">
        <f t="shared" si="813"/>
        <v>3301.6110000000003</v>
      </c>
      <c r="J1435" s="7">
        <f t="shared" si="836"/>
        <v>0</v>
      </c>
      <c r="K1435" t="str">
        <f t="shared" si="835"/>
        <v/>
      </c>
      <c r="M1435" s="20" t="str">
        <f t="shared" si="817"/>
        <v/>
      </c>
      <c r="N1435" s="20">
        <f>IF($G1435=3,SUM($D1433:D1435),"")</f>
        <v>34341</v>
      </c>
      <c r="O1435" s="20" t="str">
        <f t="shared" si="820"/>
        <v/>
      </c>
      <c r="P1435" s="20" t="str">
        <f t="shared" si="822"/>
        <v/>
      </c>
      <c r="Q1435" s="20" t="str">
        <f t="shared" si="824"/>
        <v/>
      </c>
      <c r="R1435" s="20" t="str">
        <f t="shared" si="826"/>
        <v/>
      </c>
      <c r="S1435" s="20" t="str">
        <f t="shared" si="828"/>
        <v/>
      </c>
      <c r="T1435" s="20" t="str">
        <f t="shared" si="830"/>
        <v/>
      </c>
      <c r="W1435" s="5"/>
      <c r="X1435" s="7"/>
      <c r="Z1435" s="1"/>
      <c r="AA1435" s="1"/>
      <c r="AB1435" s="5"/>
      <c r="AC1435" s="5"/>
      <c r="AD1435" s="1"/>
    </row>
    <row r="1436" spans="1:31" x14ac:dyDescent="0.25">
      <c r="A1436" t="s">
        <v>95</v>
      </c>
      <c r="B1436" t="s">
        <v>95</v>
      </c>
      <c r="C1436">
        <v>26</v>
      </c>
      <c r="D1436">
        <v>1831</v>
      </c>
      <c r="E1436" s="15">
        <v>4.4749999999999996</v>
      </c>
      <c r="F1436" s="6">
        <f t="shared" si="823"/>
        <v>6.8322500000000002</v>
      </c>
      <c r="G1436">
        <f t="shared" si="816"/>
        <v>4</v>
      </c>
      <c r="H1436">
        <f t="shared" si="834"/>
        <v>407</v>
      </c>
      <c r="I1436" s="5">
        <f t="shared" si="813"/>
        <v>3417.9610000000002</v>
      </c>
      <c r="J1436" s="7">
        <f t="shared" si="836"/>
        <v>0</v>
      </c>
      <c r="K1436" t="str">
        <f t="shared" si="835"/>
        <v/>
      </c>
      <c r="M1436" s="20" t="str">
        <f t="shared" si="817"/>
        <v/>
      </c>
      <c r="N1436" s="20" t="str">
        <f>IF($G1436=3,SUM($D1434:D1436),"")</f>
        <v/>
      </c>
      <c r="O1436" s="20">
        <f t="shared" si="820"/>
        <v>36172</v>
      </c>
      <c r="P1436" s="20" t="str">
        <f t="shared" si="822"/>
        <v/>
      </c>
      <c r="Q1436" s="20" t="str">
        <f t="shared" si="824"/>
        <v/>
      </c>
      <c r="R1436" s="20" t="str">
        <f t="shared" si="826"/>
        <v/>
      </c>
      <c r="S1436" s="20" t="str">
        <f t="shared" si="828"/>
        <v/>
      </c>
      <c r="T1436" s="20" t="str">
        <f t="shared" si="830"/>
        <v/>
      </c>
      <c r="W1436" s="5"/>
      <c r="X1436" s="7"/>
      <c r="Z1436" s="5"/>
      <c r="AA1436" s="1"/>
      <c r="AB1436" s="5"/>
      <c r="AC1436" s="5"/>
      <c r="AD1436" s="1"/>
      <c r="AE1436" s="5"/>
    </row>
    <row r="1437" spans="1:31" x14ac:dyDescent="0.25">
      <c r="A1437" t="s">
        <v>95</v>
      </c>
      <c r="B1437" t="s">
        <v>859</v>
      </c>
      <c r="C1437">
        <v>26</v>
      </c>
      <c r="D1437">
        <v>1787</v>
      </c>
      <c r="E1437" s="15">
        <v>3.7530000000000001</v>
      </c>
      <c r="F1437" s="6">
        <f t="shared" si="825"/>
        <v>6.2164000000000001</v>
      </c>
      <c r="G1437">
        <f t="shared" si="816"/>
        <v>5</v>
      </c>
      <c r="H1437">
        <f t="shared" si="834"/>
        <v>433</v>
      </c>
      <c r="I1437" s="5">
        <f t="shared" si="813"/>
        <v>3515.5390000000002</v>
      </c>
      <c r="J1437" s="7">
        <f t="shared" si="836"/>
        <v>0</v>
      </c>
      <c r="K1437" t="str">
        <f t="shared" si="835"/>
        <v/>
      </c>
      <c r="M1437" s="20" t="str">
        <f t="shared" si="817"/>
        <v/>
      </c>
      <c r="N1437" s="20" t="str">
        <f>IF($G1437=3,SUM($D1435:D1437),"")</f>
        <v/>
      </c>
      <c r="O1437" s="20" t="str">
        <f t="shared" si="820"/>
        <v/>
      </c>
      <c r="P1437" s="20">
        <f t="shared" si="822"/>
        <v>7857</v>
      </c>
      <c r="Q1437" s="20" t="str">
        <f t="shared" si="824"/>
        <v/>
      </c>
      <c r="R1437" s="20" t="str">
        <f t="shared" si="826"/>
        <v/>
      </c>
      <c r="S1437" s="20" t="str">
        <f t="shared" si="828"/>
        <v/>
      </c>
      <c r="T1437" s="20" t="str">
        <f t="shared" si="830"/>
        <v/>
      </c>
      <c r="W1437" s="5"/>
      <c r="X1437" s="7"/>
      <c r="Z1437" s="1"/>
      <c r="AA1437" s="1"/>
      <c r="AB1437" s="5"/>
      <c r="AC1437" s="5"/>
      <c r="AD1437" s="1"/>
    </row>
    <row r="1438" spans="1:31" x14ac:dyDescent="0.25">
      <c r="A1438" t="s">
        <v>95</v>
      </c>
      <c r="B1438" t="s">
        <v>811</v>
      </c>
      <c r="C1438">
        <v>19</v>
      </c>
      <c r="D1438">
        <v>1255</v>
      </c>
      <c r="E1438" s="15">
        <v>4.165</v>
      </c>
      <c r="F1438" s="6">
        <f t="shared" si="827"/>
        <v>5.8745000000000003</v>
      </c>
      <c r="G1438">
        <f t="shared" si="816"/>
        <v>6</v>
      </c>
      <c r="H1438">
        <f t="shared" si="834"/>
        <v>452</v>
      </c>
      <c r="I1438" s="5">
        <f t="shared" si="813"/>
        <v>3594.6740000000004</v>
      </c>
      <c r="J1438" s="7">
        <f t="shared" si="836"/>
        <v>0</v>
      </c>
      <c r="K1438" t="str">
        <f t="shared" si="835"/>
        <v/>
      </c>
      <c r="M1438" s="20" t="str">
        <f t="shared" si="817"/>
        <v/>
      </c>
      <c r="N1438" s="20" t="str">
        <f>IF($G1438=3,SUM($D1436:D1438),"")</f>
        <v/>
      </c>
      <c r="O1438" s="20" t="str">
        <f t="shared" si="820"/>
        <v/>
      </c>
      <c r="P1438" s="20" t="str">
        <f t="shared" si="822"/>
        <v/>
      </c>
      <c r="Q1438" s="20">
        <f t="shared" si="824"/>
        <v>39214</v>
      </c>
      <c r="R1438" s="20" t="str">
        <f t="shared" si="826"/>
        <v/>
      </c>
      <c r="S1438" s="20" t="str">
        <f t="shared" si="828"/>
        <v/>
      </c>
      <c r="T1438" s="20" t="str">
        <f t="shared" si="830"/>
        <v/>
      </c>
      <c r="W1438" s="5"/>
      <c r="X1438" s="7"/>
      <c r="Z1438" s="1"/>
      <c r="AA1438" s="1"/>
      <c r="AB1438" s="5"/>
      <c r="AC1438" s="5"/>
      <c r="AD1438" s="1"/>
    </row>
    <row r="1439" spans="1:31" x14ac:dyDescent="0.25">
      <c r="A1439" t="s">
        <v>95</v>
      </c>
      <c r="B1439" t="s">
        <v>1966</v>
      </c>
      <c r="C1439">
        <v>10</v>
      </c>
      <c r="D1439">
        <v>737</v>
      </c>
      <c r="E1439" s="15">
        <v>2.6030000000000002</v>
      </c>
      <c r="F1439" s="6">
        <f t="shared" si="829"/>
        <v>5.4071428571428575</v>
      </c>
      <c r="G1439">
        <f t="shared" si="816"/>
        <v>7</v>
      </c>
      <c r="H1439">
        <f t="shared" si="834"/>
        <v>462</v>
      </c>
      <c r="I1439" s="5">
        <f t="shared" si="813"/>
        <v>3620.7040000000006</v>
      </c>
      <c r="J1439" s="7">
        <f t="shared" si="836"/>
        <v>0</v>
      </c>
      <c r="K1439" t="str">
        <f t="shared" si="835"/>
        <v/>
      </c>
      <c r="M1439" s="20" t="str">
        <f t="shared" si="817"/>
        <v/>
      </c>
      <c r="N1439" s="20" t="str">
        <f>IF($G1439=3,SUM($D1437:D1439),"")</f>
        <v/>
      </c>
      <c r="O1439" s="20" t="str">
        <f t="shared" si="820"/>
        <v/>
      </c>
      <c r="P1439" s="20" t="str">
        <f t="shared" si="822"/>
        <v/>
      </c>
      <c r="Q1439" s="20" t="str">
        <f t="shared" si="824"/>
        <v/>
      </c>
      <c r="R1439" s="20">
        <f t="shared" si="826"/>
        <v>39951</v>
      </c>
      <c r="S1439" s="20" t="str">
        <f t="shared" si="828"/>
        <v/>
      </c>
      <c r="T1439" s="20" t="str">
        <f t="shared" si="830"/>
        <v/>
      </c>
      <c r="W1439" s="5"/>
      <c r="X1439" s="7"/>
      <c r="Z1439" s="1"/>
      <c r="AA1439" s="1"/>
      <c r="AB1439" s="5"/>
      <c r="AC1439" s="5"/>
      <c r="AD1439" s="1"/>
    </row>
    <row r="1440" spans="1:31" x14ac:dyDescent="0.25">
      <c r="A1440" t="s">
        <v>95</v>
      </c>
      <c r="B1440" t="s">
        <v>860</v>
      </c>
      <c r="C1440">
        <v>9</v>
      </c>
      <c r="D1440">
        <v>709</v>
      </c>
      <c r="E1440" s="15">
        <v>3.1869999999999998</v>
      </c>
      <c r="F1440" s="6">
        <f t="shared" si="831"/>
        <v>5.1296249999999999</v>
      </c>
      <c r="G1440">
        <f t="shared" si="816"/>
        <v>8</v>
      </c>
      <c r="H1440">
        <f t="shared" si="834"/>
        <v>471</v>
      </c>
      <c r="I1440" s="5">
        <f t="shared" si="813"/>
        <v>3649.3870000000006</v>
      </c>
      <c r="J1440" s="7">
        <f t="shared" si="836"/>
        <v>0</v>
      </c>
      <c r="K1440" t="str">
        <f t="shared" si="835"/>
        <v/>
      </c>
      <c r="M1440" s="20" t="str">
        <f t="shared" si="817"/>
        <v/>
      </c>
      <c r="N1440" s="20" t="str">
        <f>IF($G1440=3,SUM($D1438:D1440),"")</f>
        <v/>
      </c>
      <c r="O1440" s="20" t="str">
        <f t="shared" si="820"/>
        <v/>
      </c>
      <c r="P1440" s="20" t="str">
        <f t="shared" si="822"/>
        <v/>
      </c>
      <c r="Q1440" s="20" t="str">
        <f t="shared" si="824"/>
        <v/>
      </c>
      <c r="R1440" s="20" t="str">
        <f t="shared" si="826"/>
        <v/>
      </c>
      <c r="S1440" s="20">
        <f t="shared" si="828"/>
        <v>40660</v>
      </c>
      <c r="T1440" s="20" t="str">
        <f t="shared" si="830"/>
        <v/>
      </c>
      <c r="W1440" s="5"/>
      <c r="X1440" s="7"/>
      <c r="Z1440" s="1"/>
      <c r="AA1440" s="1"/>
      <c r="AB1440" s="5"/>
      <c r="AC1440" s="5"/>
      <c r="AD1440" s="1"/>
    </row>
    <row r="1441" spans="1:31" x14ac:dyDescent="0.25">
      <c r="A1441" t="s">
        <v>95</v>
      </c>
      <c r="B1441" t="s">
        <v>1967</v>
      </c>
      <c r="C1441">
        <v>8</v>
      </c>
      <c r="D1441">
        <v>485</v>
      </c>
      <c r="E1441" s="15">
        <v>1.7170000000000001</v>
      </c>
      <c r="F1441" s="6">
        <f t="shared" si="832"/>
        <v>4.7504444444444438</v>
      </c>
      <c r="G1441">
        <f t="shared" si="816"/>
        <v>9</v>
      </c>
      <c r="H1441">
        <f t="shared" si="834"/>
        <v>479</v>
      </c>
      <c r="I1441" s="5">
        <f t="shared" si="813"/>
        <v>3663.1230000000005</v>
      </c>
      <c r="J1441" s="7">
        <f t="shared" si="836"/>
        <v>0</v>
      </c>
      <c r="K1441" t="str">
        <f t="shared" si="835"/>
        <v/>
      </c>
      <c r="M1441" s="20" t="str">
        <f t="shared" si="817"/>
        <v/>
      </c>
      <c r="N1441" s="20" t="str">
        <f>IF($G1441=3,SUM($D1439:D1441),"")</f>
        <v/>
      </c>
      <c r="O1441" s="20" t="str">
        <f t="shared" si="820"/>
        <v/>
      </c>
      <c r="P1441" s="20" t="str">
        <f t="shared" si="822"/>
        <v/>
      </c>
      <c r="Q1441" s="20" t="str">
        <f t="shared" si="824"/>
        <v/>
      </c>
      <c r="R1441" s="20" t="str">
        <f t="shared" si="826"/>
        <v/>
      </c>
      <c r="S1441" s="20" t="str">
        <f t="shared" si="828"/>
        <v/>
      </c>
      <c r="T1441" s="20">
        <f t="shared" si="830"/>
        <v>41145</v>
      </c>
      <c r="W1441" s="5"/>
      <c r="X1441" s="7"/>
      <c r="Z1441" s="1"/>
      <c r="AA1441" s="1"/>
      <c r="AB1441" s="5"/>
      <c r="AC1441" s="5"/>
      <c r="AD1441" s="1"/>
    </row>
    <row r="1442" spans="1:31" x14ac:dyDescent="0.25">
      <c r="A1442" t="s">
        <v>95</v>
      </c>
      <c r="B1442" t="s">
        <v>1968</v>
      </c>
      <c r="C1442">
        <v>5</v>
      </c>
      <c r="D1442">
        <v>363</v>
      </c>
      <c r="E1442" s="15">
        <v>2.6</v>
      </c>
      <c r="F1442" s="6">
        <f t="shared" si="833"/>
        <v>4.5354000000000001</v>
      </c>
      <c r="G1442">
        <f t="shared" si="816"/>
        <v>10</v>
      </c>
      <c r="H1442">
        <f t="shared" si="834"/>
        <v>484</v>
      </c>
      <c r="I1442" s="5">
        <f t="shared" si="813"/>
        <v>3676.1230000000005</v>
      </c>
      <c r="J1442" s="7">
        <f t="shared" si="836"/>
        <v>7.5952954545454556</v>
      </c>
      <c r="K1442">
        <f t="shared" si="835"/>
        <v>41508</v>
      </c>
      <c r="M1442" s="20" t="str">
        <f t="shared" si="817"/>
        <v/>
      </c>
      <c r="N1442" s="20" t="str">
        <f>IF($G1442=3,SUM($D1440:D1442),"")</f>
        <v/>
      </c>
      <c r="O1442" s="20" t="str">
        <f t="shared" si="820"/>
        <v/>
      </c>
      <c r="P1442" s="20" t="str">
        <f t="shared" si="822"/>
        <v/>
      </c>
      <c r="Q1442" s="20" t="str">
        <f t="shared" si="824"/>
        <v/>
      </c>
      <c r="R1442" s="20" t="str">
        <f t="shared" si="826"/>
        <v/>
      </c>
      <c r="S1442" s="20" t="str">
        <f t="shared" si="828"/>
        <v/>
      </c>
      <c r="T1442" s="20" t="str">
        <f t="shared" si="830"/>
        <v/>
      </c>
      <c r="W1442" s="5"/>
      <c r="X1442" s="7"/>
      <c r="Z1442" s="1"/>
      <c r="AA1442" s="1"/>
      <c r="AB1442" s="5"/>
      <c r="AC1442" s="5"/>
      <c r="AD1442" s="1"/>
    </row>
    <row r="1443" spans="1:31" x14ac:dyDescent="0.25">
      <c r="A1443" t="s">
        <v>120</v>
      </c>
      <c r="B1443" t="s">
        <v>591</v>
      </c>
      <c r="C1443">
        <v>80</v>
      </c>
      <c r="D1443">
        <v>4470</v>
      </c>
      <c r="E1443" s="14">
        <v>8.7899999999999991</v>
      </c>
      <c r="F1443" s="6">
        <f t="shared" si="818"/>
        <v>8.7899999999999991</v>
      </c>
      <c r="G1443">
        <f t="shared" si="816"/>
        <v>1</v>
      </c>
      <c r="H1443">
        <f t="shared" si="834"/>
        <v>80</v>
      </c>
      <c r="I1443" s="5">
        <f t="shared" si="813"/>
        <v>703.19999999999993</v>
      </c>
      <c r="J1443" s="7">
        <f t="shared" si="836"/>
        <v>0</v>
      </c>
      <c r="K1443" t="str">
        <f t="shared" si="835"/>
        <v/>
      </c>
      <c r="M1443" s="20" t="str">
        <f t="shared" si="817"/>
        <v/>
      </c>
      <c r="N1443" s="20" t="str">
        <f>IF($G1443=3,SUM($D1441:D1443),"")</f>
        <v/>
      </c>
      <c r="O1443" s="20" t="str">
        <f t="shared" si="820"/>
        <v/>
      </c>
      <c r="P1443" s="20" t="str">
        <f t="shared" si="822"/>
        <v/>
      </c>
      <c r="Q1443" s="20" t="str">
        <f t="shared" si="824"/>
        <v/>
      </c>
      <c r="R1443" s="20" t="str">
        <f t="shared" si="826"/>
        <v/>
      </c>
      <c r="S1443" s="20" t="str">
        <f t="shared" si="828"/>
        <v/>
      </c>
      <c r="T1443" s="20" t="str">
        <f t="shared" si="830"/>
        <v/>
      </c>
      <c r="W1443" s="5"/>
      <c r="X1443" s="7"/>
      <c r="Z1443" s="1"/>
      <c r="AA1443" s="1"/>
      <c r="AB1443" s="5"/>
      <c r="AC1443" s="5"/>
      <c r="AD1443" s="1"/>
    </row>
    <row r="1444" spans="1:31" x14ac:dyDescent="0.25">
      <c r="A1444" t="s">
        <v>120</v>
      </c>
      <c r="B1444" t="s">
        <v>747</v>
      </c>
      <c r="C1444">
        <v>71</v>
      </c>
      <c r="D1444">
        <v>3339</v>
      </c>
      <c r="E1444" s="15">
        <v>2.7519999999999998</v>
      </c>
      <c r="F1444" s="6">
        <f t="shared" si="819"/>
        <v>5.770999999999999</v>
      </c>
      <c r="G1444">
        <f t="shared" si="816"/>
        <v>2</v>
      </c>
      <c r="H1444">
        <f t="shared" si="834"/>
        <v>151</v>
      </c>
      <c r="I1444" s="5">
        <f t="shared" si="813"/>
        <v>898.59199999999987</v>
      </c>
      <c r="J1444" s="7">
        <f t="shared" si="836"/>
        <v>0</v>
      </c>
      <c r="K1444" t="str">
        <f t="shared" si="835"/>
        <v/>
      </c>
      <c r="M1444" s="20">
        <f t="shared" si="817"/>
        <v>7809</v>
      </c>
      <c r="N1444" s="20" t="str">
        <f>IF($G1444=3,SUM($D1442:D1444),"")</f>
        <v/>
      </c>
      <c r="O1444" s="20" t="str">
        <f t="shared" si="820"/>
        <v/>
      </c>
      <c r="P1444" s="20" t="str">
        <f t="shared" si="822"/>
        <v/>
      </c>
      <c r="Q1444" s="20" t="str">
        <f t="shared" si="824"/>
        <v/>
      </c>
      <c r="R1444" s="20" t="str">
        <f t="shared" si="826"/>
        <v/>
      </c>
      <c r="S1444" s="20" t="str">
        <f t="shared" si="828"/>
        <v/>
      </c>
      <c r="T1444" s="20" t="str">
        <f t="shared" si="830"/>
        <v/>
      </c>
      <c r="W1444" s="5"/>
      <c r="X1444" s="7"/>
      <c r="Z1444" s="1"/>
      <c r="AA1444" s="1"/>
      <c r="AB1444" s="5"/>
      <c r="AC1444" s="5"/>
      <c r="AD1444" s="1"/>
    </row>
    <row r="1445" spans="1:31" x14ac:dyDescent="0.25">
      <c r="A1445" t="s">
        <v>120</v>
      </c>
      <c r="B1445" t="s">
        <v>870</v>
      </c>
      <c r="C1445">
        <v>63</v>
      </c>
      <c r="D1445">
        <v>2577</v>
      </c>
      <c r="E1445" s="15">
        <v>1.861</v>
      </c>
      <c r="F1445" s="6">
        <f t="shared" si="821"/>
        <v>4.4676666666666662</v>
      </c>
      <c r="G1445">
        <f t="shared" si="816"/>
        <v>3</v>
      </c>
      <c r="H1445">
        <f t="shared" si="834"/>
        <v>214</v>
      </c>
      <c r="I1445" s="5">
        <f t="shared" si="813"/>
        <v>1015.8349999999998</v>
      </c>
      <c r="J1445" s="7">
        <f t="shared" si="836"/>
        <v>0</v>
      </c>
      <c r="K1445" t="str">
        <f t="shared" si="835"/>
        <v/>
      </c>
      <c r="M1445" s="20" t="str">
        <f t="shared" si="817"/>
        <v/>
      </c>
      <c r="N1445" s="20">
        <f>IF($G1445=3,SUM($D1443:D1445),"")</f>
        <v>10386</v>
      </c>
      <c r="O1445" s="20" t="str">
        <f t="shared" si="820"/>
        <v/>
      </c>
      <c r="P1445" s="20" t="str">
        <f t="shared" si="822"/>
        <v/>
      </c>
      <c r="Q1445" s="20" t="str">
        <f t="shared" si="824"/>
        <v/>
      </c>
      <c r="R1445" s="20" t="str">
        <f t="shared" si="826"/>
        <v/>
      </c>
      <c r="S1445" s="20" t="str">
        <f t="shared" si="828"/>
        <v/>
      </c>
      <c r="T1445" s="20" t="str">
        <f t="shared" si="830"/>
        <v/>
      </c>
      <c r="W1445" s="5"/>
      <c r="X1445" s="7"/>
      <c r="Z1445" s="1"/>
      <c r="AA1445" s="1"/>
      <c r="AB1445" s="5"/>
      <c r="AC1445" s="5"/>
      <c r="AD1445" s="1"/>
    </row>
    <row r="1446" spans="1:31" x14ac:dyDescent="0.25">
      <c r="A1446" t="s">
        <v>120</v>
      </c>
      <c r="B1446" t="s">
        <v>750</v>
      </c>
      <c r="C1446">
        <v>50</v>
      </c>
      <c r="D1446">
        <v>2619</v>
      </c>
      <c r="E1446" s="15">
        <v>2.5419999999999998</v>
      </c>
      <c r="F1446" s="6">
        <f t="shared" si="823"/>
        <v>3.9862499999999996</v>
      </c>
      <c r="G1446">
        <f t="shared" si="816"/>
        <v>4</v>
      </c>
      <c r="H1446">
        <f t="shared" si="834"/>
        <v>264</v>
      </c>
      <c r="I1446" s="5">
        <f t="shared" si="813"/>
        <v>1142.9349999999997</v>
      </c>
      <c r="J1446" s="7">
        <f t="shared" si="836"/>
        <v>0</v>
      </c>
      <c r="K1446" t="str">
        <f t="shared" si="835"/>
        <v/>
      </c>
      <c r="M1446" s="20" t="str">
        <f t="shared" si="817"/>
        <v/>
      </c>
      <c r="N1446" s="20" t="str">
        <f>IF($G1446=3,SUM($D1444:D1446),"")</f>
        <v/>
      </c>
      <c r="O1446" s="20">
        <f t="shared" si="820"/>
        <v>13005</v>
      </c>
      <c r="P1446" s="20" t="str">
        <f t="shared" si="822"/>
        <v/>
      </c>
      <c r="Q1446" s="20" t="str">
        <f t="shared" si="824"/>
        <v/>
      </c>
      <c r="R1446" s="20" t="str">
        <f t="shared" si="826"/>
        <v/>
      </c>
      <c r="S1446" s="20" t="str">
        <f t="shared" si="828"/>
        <v/>
      </c>
      <c r="T1446" s="20" t="str">
        <f t="shared" si="830"/>
        <v/>
      </c>
      <c r="W1446" s="5"/>
      <c r="X1446" s="7"/>
      <c r="Z1446" s="5"/>
      <c r="AA1446" s="1"/>
      <c r="AB1446" s="5"/>
      <c r="AC1446" s="5"/>
      <c r="AD1446" s="1"/>
      <c r="AE1446" s="5"/>
    </row>
    <row r="1447" spans="1:31" x14ac:dyDescent="0.25">
      <c r="A1447" t="s">
        <v>120</v>
      </c>
      <c r="B1447" t="s">
        <v>748</v>
      </c>
      <c r="C1447">
        <v>39</v>
      </c>
      <c r="D1447">
        <v>1415</v>
      </c>
      <c r="E1447" s="15">
        <v>2.2360000000000002</v>
      </c>
      <c r="F1447" s="6">
        <f t="shared" si="825"/>
        <v>3.6361999999999997</v>
      </c>
      <c r="G1447">
        <f t="shared" si="816"/>
        <v>5</v>
      </c>
      <c r="H1447">
        <f t="shared" si="834"/>
        <v>303</v>
      </c>
      <c r="I1447" s="5">
        <f t="shared" si="813"/>
        <v>1230.1389999999997</v>
      </c>
      <c r="J1447" s="7">
        <f t="shared" si="836"/>
        <v>0</v>
      </c>
      <c r="K1447" t="str">
        <f t="shared" si="835"/>
        <v/>
      </c>
      <c r="M1447" s="20" t="str">
        <f t="shared" si="817"/>
        <v/>
      </c>
      <c r="N1447" s="20" t="str">
        <f>IF($G1447=3,SUM($D1445:D1447),"")</f>
        <v/>
      </c>
      <c r="O1447" s="20" t="str">
        <f t="shared" si="820"/>
        <v/>
      </c>
      <c r="P1447" s="20">
        <f t="shared" si="822"/>
        <v>6611</v>
      </c>
      <c r="Q1447" s="20" t="str">
        <f t="shared" si="824"/>
        <v/>
      </c>
      <c r="R1447" s="20" t="str">
        <f t="shared" si="826"/>
        <v/>
      </c>
      <c r="S1447" s="20" t="str">
        <f t="shared" si="828"/>
        <v/>
      </c>
      <c r="T1447" s="20" t="str">
        <f t="shared" si="830"/>
        <v/>
      </c>
      <c r="W1447" s="5"/>
      <c r="X1447" s="7"/>
      <c r="Z1447" s="1"/>
      <c r="AA1447" s="1"/>
      <c r="AB1447" s="5"/>
      <c r="AC1447" s="5"/>
      <c r="AD1447" s="1"/>
    </row>
    <row r="1448" spans="1:31" x14ac:dyDescent="0.25">
      <c r="A1448" t="s">
        <v>120</v>
      </c>
      <c r="B1448" t="s">
        <v>1016</v>
      </c>
      <c r="C1448">
        <v>28</v>
      </c>
      <c r="D1448">
        <v>1132</v>
      </c>
      <c r="E1448" s="15">
        <v>2.41</v>
      </c>
      <c r="F1448" s="6">
        <f t="shared" si="827"/>
        <v>3.4318333333333331</v>
      </c>
      <c r="G1448">
        <f t="shared" si="816"/>
        <v>6</v>
      </c>
      <c r="H1448">
        <f t="shared" si="834"/>
        <v>331</v>
      </c>
      <c r="I1448" s="5">
        <f t="shared" si="813"/>
        <v>1297.6189999999997</v>
      </c>
      <c r="J1448" s="7">
        <f t="shared" si="836"/>
        <v>0</v>
      </c>
      <c r="K1448" t="str">
        <f t="shared" si="835"/>
        <v/>
      </c>
      <c r="M1448" s="20" t="str">
        <f t="shared" si="817"/>
        <v/>
      </c>
      <c r="N1448" s="20" t="str">
        <f>IF($G1448=3,SUM($D1446:D1448),"")</f>
        <v/>
      </c>
      <c r="O1448" s="20" t="str">
        <f t="shared" si="820"/>
        <v/>
      </c>
      <c r="P1448" s="20" t="str">
        <f t="shared" si="822"/>
        <v/>
      </c>
      <c r="Q1448" s="20">
        <f t="shared" si="824"/>
        <v>15552</v>
      </c>
      <c r="R1448" s="20" t="str">
        <f t="shared" si="826"/>
        <v/>
      </c>
      <c r="S1448" s="20" t="str">
        <f t="shared" si="828"/>
        <v/>
      </c>
      <c r="T1448" s="20" t="str">
        <f t="shared" si="830"/>
        <v/>
      </c>
      <c r="W1448" s="5"/>
      <c r="X1448" s="7"/>
      <c r="Z1448" s="1"/>
      <c r="AA1448" s="1"/>
      <c r="AB1448" s="5"/>
      <c r="AC1448" s="5"/>
      <c r="AD1448" s="1"/>
    </row>
    <row r="1449" spans="1:31" x14ac:dyDescent="0.25">
      <c r="A1449" t="s">
        <v>120</v>
      </c>
      <c r="B1449" t="s">
        <v>1015</v>
      </c>
      <c r="C1449">
        <v>27</v>
      </c>
      <c r="D1449">
        <v>1271</v>
      </c>
      <c r="E1449" s="15">
        <v>1.7829999999999999</v>
      </c>
      <c r="F1449" s="6">
        <f t="shared" si="829"/>
        <v>3.1962857142857142</v>
      </c>
      <c r="G1449">
        <f t="shared" si="816"/>
        <v>7</v>
      </c>
      <c r="H1449">
        <f t="shared" si="834"/>
        <v>358</v>
      </c>
      <c r="I1449" s="5">
        <f t="shared" si="813"/>
        <v>1345.7599999999998</v>
      </c>
      <c r="J1449" s="7">
        <f t="shared" si="836"/>
        <v>0</v>
      </c>
      <c r="K1449" t="str">
        <f t="shared" si="835"/>
        <v/>
      </c>
      <c r="M1449" s="20" t="str">
        <f t="shared" si="817"/>
        <v/>
      </c>
      <c r="N1449" s="20" t="str">
        <f>IF($G1449=3,SUM($D1447:D1449),"")</f>
        <v/>
      </c>
      <c r="O1449" s="20" t="str">
        <f t="shared" si="820"/>
        <v/>
      </c>
      <c r="P1449" s="20" t="str">
        <f t="shared" si="822"/>
        <v/>
      </c>
      <c r="Q1449" s="20" t="str">
        <f t="shared" si="824"/>
        <v/>
      </c>
      <c r="R1449" s="20">
        <f t="shared" si="826"/>
        <v>16823</v>
      </c>
      <c r="S1449" s="20" t="str">
        <f t="shared" si="828"/>
        <v/>
      </c>
      <c r="T1449" s="20" t="str">
        <f t="shared" si="830"/>
        <v/>
      </c>
      <c r="W1449" s="5"/>
      <c r="X1449" s="7"/>
      <c r="Z1449" s="1"/>
      <c r="AA1449" s="1"/>
      <c r="AB1449" s="5"/>
      <c r="AC1449" s="5"/>
      <c r="AD1449" s="1"/>
    </row>
    <row r="1450" spans="1:31" x14ac:dyDescent="0.25">
      <c r="A1450" t="s">
        <v>120</v>
      </c>
      <c r="B1450" t="s">
        <v>1017</v>
      </c>
      <c r="C1450">
        <v>25</v>
      </c>
      <c r="D1450">
        <v>864</v>
      </c>
      <c r="E1450" s="15">
        <v>1.831</v>
      </c>
      <c r="F1450" s="6">
        <f t="shared" si="831"/>
        <v>3.0256249999999998</v>
      </c>
      <c r="G1450">
        <f t="shared" si="816"/>
        <v>8</v>
      </c>
      <c r="H1450">
        <f t="shared" si="834"/>
        <v>383</v>
      </c>
      <c r="I1450" s="5">
        <f t="shared" si="813"/>
        <v>1391.5349999999999</v>
      </c>
      <c r="J1450" s="7">
        <f t="shared" si="836"/>
        <v>0</v>
      </c>
      <c r="K1450" t="str">
        <f t="shared" si="835"/>
        <v/>
      </c>
      <c r="M1450" s="20" t="str">
        <f t="shared" si="817"/>
        <v/>
      </c>
      <c r="N1450" s="20" t="str">
        <f>IF($G1450=3,SUM($D1448:D1450),"")</f>
        <v/>
      </c>
      <c r="O1450" s="20" t="str">
        <f t="shared" si="820"/>
        <v/>
      </c>
      <c r="P1450" s="20" t="str">
        <f t="shared" si="822"/>
        <v/>
      </c>
      <c r="Q1450" s="20" t="str">
        <f t="shared" si="824"/>
        <v/>
      </c>
      <c r="R1450" s="20" t="str">
        <f t="shared" si="826"/>
        <v/>
      </c>
      <c r="S1450" s="20">
        <f t="shared" si="828"/>
        <v>17687</v>
      </c>
      <c r="T1450" s="20" t="str">
        <f t="shared" si="830"/>
        <v/>
      </c>
      <c r="W1450" s="5"/>
      <c r="X1450" s="7"/>
      <c r="Z1450" s="1"/>
      <c r="AA1450" s="1"/>
      <c r="AB1450" s="5"/>
      <c r="AC1450" s="5"/>
      <c r="AD1450" s="1"/>
    </row>
    <row r="1451" spans="1:31" x14ac:dyDescent="0.25">
      <c r="A1451" t="s">
        <v>120</v>
      </c>
      <c r="B1451" t="s">
        <v>1018</v>
      </c>
      <c r="C1451">
        <v>20</v>
      </c>
      <c r="D1451">
        <v>905</v>
      </c>
      <c r="E1451" s="15">
        <v>2.5259999999999998</v>
      </c>
      <c r="F1451" s="6">
        <f t="shared" si="832"/>
        <v>2.9701111111111107</v>
      </c>
      <c r="G1451">
        <f t="shared" si="816"/>
        <v>9</v>
      </c>
      <c r="H1451">
        <f t="shared" si="834"/>
        <v>403</v>
      </c>
      <c r="I1451" s="5">
        <f t="shared" si="813"/>
        <v>1442.0549999999998</v>
      </c>
      <c r="J1451" s="7">
        <f t="shared" si="836"/>
        <v>0</v>
      </c>
      <c r="K1451" t="str">
        <f t="shared" si="835"/>
        <v/>
      </c>
      <c r="M1451" s="20" t="str">
        <f t="shared" si="817"/>
        <v/>
      </c>
      <c r="N1451" s="20" t="str">
        <f>IF($G1451=3,SUM($D1449:D1451),"")</f>
        <v/>
      </c>
      <c r="O1451" s="20" t="str">
        <f t="shared" si="820"/>
        <v/>
      </c>
      <c r="P1451" s="20" t="str">
        <f t="shared" si="822"/>
        <v/>
      </c>
      <c r="Q1451" s="20" t="str">
        <f t="shared" si="824"/>
        <v/>
      </c>
      <c r="R1451" s="20" t="str">
        <f t="shared" si="826"/>
        <v/>
      </c>
      <c r="S1451" s="20" t="str">
        <f t="shared" si="828"/>
        <v/>
      </c>
      <c r="T1451" s="20">
        <f t="shared" si="830"/>
        <v>18592</v>
      </c>
      <c r="W1451" s="5"/>
      <c r="X1451" s="7"/>
      <c r="Z1451" s="1"/>
      <c r="AA1451" s="1"/>
      <c r="AB1451" s="5"/>
      <c r="AC1451" s="5"/>
      <c r="AD1451" s="1"/>
    </row>
    <row r="1452" spans="1:31" x14ac:dyDescent="0.25">
      <c r="A1452" t="s">
        <v>120</v>
      </c>
      <c r="B1452" t="s">
        <v>753</v>
      </c>
      <c r="C1452">
        <v>17</v>
      </c>
      <c r="D1452">
        <v>659</v>
      </c>
      <c r="E1452" s="15">
        <v>1.4770000000000001</v>
      </c>
      <c r="F1452" s="6">
        <f t="shared" si="833"/>
        <v>2.8207999999999998</v>
      </c>
      <c r="G1452">
        <f t="shared" si="816"/>
        <v>10</v>
      </c>
      <c r="H1452">
        <f t="shared" si="834"/>
        <v>420</v>
      </c>
      <c r="I1452" s="5">
        <f t="shared" si="813"/>
        <v>1467.1639999999998</v>
      </c>
      <c r="J1452" s="7">
        <f t="shared" si="836"/>
        <v>3.4932476190476183</v>
      </c>
      <c r="K1452">
        <f t="shared" si="835"/>
        <v>19251</v>
      </c>
      <c r="M1452" s="20" t="str">
        <f t="shared" si="817"/>
        <v/>
      </c>
      <c r="N1452" s="20" t="str">
        <f>IF($G1452=3,SUM($D1450:D1452),"")</f>
        <v/>
      </c>
      <c r="O1452" s="20" t="str">
        <f t="shared" si="820"/>
        <v/>
      </c>
      <c r="P1452" s="20" t="str">
        <f t="shared" si="822"/>
        <v/>
      </c>
      <c r="Q1452" s="20" t="str">
        <f t="shared" si="824"/>
        <v/>
      </c>
      <c r="R1452" s="20" t="str">
        <f t="shared" si="826"/>
        <v/>
      </c>
      <c r="S1452" s="20" t="str">
        <f t="shared" si="828"/>
        <v/>
      </c>
      <c r="T1452" s="20" t="str">
        <f t="shared" si="830"/>
        <v/>
      </c>
      <c r="W1452" s="5"/>
      <c r="X1452" s="7"/>
      <c r="Z1452" s="1"/>
      <c r="AA1452" s="1"/>
      <c r="AB1452" s="5"/>
      <c r="AC1452" s="5"/>
      <c r="AD1452" s="1"/>
    </row>
    <row r="1453" spans="1:31" x14ac:dyDescent="0.25">
      <c r="A1453" t="s">
        <v>165</v>
      </c>
      <c r="B1453" t="s">
        <v>436</v>
      </c>
      <c r="C1453">
        <v>69</v>
      </c>
      <c r="D1453">
        <v>4977</v>
      </c>
      <c r="E1453" s="15">
        <v>7.26</v>
      </c>
      <c r="F1453" s="6">
        <f t="shared" si="818"/>
        <v>7.26</v>
      </c>
      <c r="G1453">
        <f t="shared" si="816"/>
        <v>1</v>
      </c>
      <c r="H1453">
        <f t="shared" si="834"/>
        <v>69</v>
      </c>
      <c r="I1453" s="5">
        <f t="shared" si="813"/>
        <v>500.94</v>
      </c>
      <c r="J1453" s="7">
        <f t="shared" si="836"/>
        <v>0</v>
      </c>
      <c r="K1453" t="str">
        <f t="shared" si="835"/>
        <v/>
      </c>
      <c r="M1453" s="20" t="str">
        <f t="shared" si="817"/>
        <v/>
      </c>
      <c r="N1453" s="20" t="str">
        <f>IF($G1453=3,SUM($D1451:D1453),"")</f>
        <v/>
      </c>
      <c r="O1453" s="20" t="str">
        <f t="shared" si="820"/>
        <v/>
      </c>
      <c r="P1453" s="20" t="str">
        <f t="shared" si="822"/>
        <v/>
      </c>
      <c r="Q1453" s="20" t="str">
        <f t="shared" si="824"/>
        <v/>
      </c>
      <c r="R1453" s="20" t="str">
        <f t="shared" si="826"/>
        <v/>
      </c>
      <c r="S1453" s="20" t="str">
        <f t="shared" si="828"/>
        <v/>
      </c>
      <c r="T1453" s="20" t="str">
        <f t="shared" si="830"/>
        <v/>
      </c>
      <c r="W1453" s="5"/>
      <c r="X1453" s="7"/>
      <c r="Z1453" s="1"/>
      <c r="AA1453" s="1"/>
      <c r="AB1453" s="5"/>
      <c r="AC1453" s="5"/>
      <c r="AD1453" s="1"/>
    </row>
    <row r="1454" spans="1:31" x14ac:dyDescent="0.25">
      <c r="A1454" t="s">
        <v>165</v>
      </c>
      <c r="B1454" t="s">
        <v>1306</v>
      </c>
      <c r="C1454">
        <v>54</v>
      </c>
      <c r="D1454">
        <v>4176</v>
      </c>
      <c r="E1454" s="15">
        <v>4.0609999999999999</v>
      </c>
      <c r="F1454" s="6">
        <f t="shared" si="819"/>
        <v>5.6604999999999999</v>
      </c>
      <c r="G1454">
        <f t="shared" si="816"/>
        <v>2</v>
      </c>
      <c r="H1454">
        <f t="shared" si="834"/>
        <v>123</v>
      </c>
      <c r="I1454" s="5">
        <f t="shared" si="813"/>
        <v>720.23399999999992</v>
      </c>
      <c r="J1454" s="7">
        <f t="shared" si="836"/>
        <v>0</v>
      </c>
      <c r="K1454" t="str">
        <f t="shared" si="835"/>
        <v/>
      </c>
      <c r="M1454" s="20">
        <f t="shared" si="817"/>
        <v>9153</v>
      </c>
      <c r="N1454" s="20" t="str">
        <f>IF($G1454=3,SUM($D1452:D1454),"")</f>
        <v/>
      </c>
      <c r="O1454" s="20" t="str">
        <f t="shared" si="820"/>
        <v/>
      </c>
      <c r="P1454" s="20" t="str">
        <f t="shared" si="822"/>
        <v/>
      </c>
      <c r="Q1454" s="20" t="str">
        <f t="shared" si="824"/>
        <v/>
      </c>
      <c r="R1454" s="20" t="str">
        <f t="shared" si="826"/>
        <v/>
      </c>
      <c r="S1454" s="20" t="str">
        <f t="shared" si="828"/>
        <v/>
      </c>
      <c r="T1454" s="20" t="str">
        <f t="shared" si="830"/>
        <v/>
      </c>
      <c r="W1454" s="5"/>
      <c r="X1454" s="7"/>
      <c r="Z1454" s="1"/>
      <c r="AA1454" s="1"/>
      <c r="AB1454" s="5"/>
      <c r="AC1454" s="5"/>
      <c r="AD1454" s="1"/>
    </row>
    <row r="1455" spans="1:31" x14ac:dyDescent="0.25">
      <c r="A1455" t="s">
        <v>165</v>
      </c>
      <c r="B1455" t="s">
        <v>935</v>
      </c>
      <c r="C1455">
        <v>47</v>
      </c>
      <c r="D1455">
        <v>2789</v>
      </c>
      <c r="E1455" s="15">
        <v>6.4589999999999996</v>
      </c>
      <c r="F1455" s="6">
        <f t="shared" si="821"/>
        <v>5.9266666666666667</v>
      </c>
      <c r="G1455">
        <f t="shared" si="816"/>
        <v>3</v>
      </c>
      <c r="H1455">
        <f t="shared" si="834"/>
        <v>170</v>
      </c>
      <c r="I1455" s="5">
        <f t="shared" si="813"/>
        <v>1023.8069999999999</v>
      </c>
      <c r="J1455" s="7">
        <f t="shared" si="836"/>
        <v>0</v>
      </c>
      <c r="K1455" t="str">
        <f t="shared" si="835"/>
        <v/>
      </c>
      <c r="M1455" s="20" t="str">
        <f t="shared" si="817"/>
        <v/>
      </c>
      <c r="N1455" s="20">
        <f>IF($G1455=3,SUM($D1453:D1455),"")</f>
        <v>11942</v>
      </c>
      <c r="O1455" s="20" t="str">
        <f t="shared" si="820"/>
        <v/>
      </c>
      <c r="P1455" s="20" t="str">
        <f t="shared" si="822"/>
        <v/>
      </c>
      <c r="Q1455" s="20" t="str">
        <f t="shared" si="824"/>
        <v/>
      </c>
      <c r="R1455" s="20" t="str">
        <f t="shared" si="826"/>
        <v/>
      </c>
      <c r="S1455" s="20" t="str">
        <f t="shared" si="828"/>
        <v/>
      </c>
      <c r="T1455" s="20" t="str">
        <f t="shared" si="830"/>
        <v/>
      </c>
      <c r="W1455" s="5"/>
      <c r="X1455" s="7"/>
      <c r="Z1455" s="1"/>
      <c r="AA1455" s="1"/>
      <c r="AB1455" s="5"/>
      <c r="AC1455" s="5"/>
      <c r="AD1455" s="1"/>
    </row>
    <row r="1456" spans="1:31" x14ac:dyDescent="0.25">
      <c r="A1456" t="s">
        <v>165</v>
      </c>
      <c r="B1456" t="s">
        <v>1307</v>
      </c>
      <c r="C1456">
        <v>39</v>
      </c>
      <c r="D1456">
        <v>2363</v>
      </c>
      <c r="E1456" s="15">
        <v>3.665</v>
      </c>
      <c r="F1456" s="6">
        <f t="shared" si="823"/>
        <v>5.3612500000000001</v>
      </c>
      <c r="G1456">
        <f t="shared" si="816"/>
        <v>4</v>
      </c>
      <c r="H1456">
        <f t="shared" si="834"/>
        <v>209</v>
      </c>
      <c r="I1456" s="5">
        <f t="shared" si="813"/>
        <v>1166.742</v>
      </c>
      <c r="J1456" s="7">
        <f t="shared" si="836"/>
        <v>0</v>
      </c>
      <c r="K1456" t="str">
        <f t="shared" si="835"/>
        <v/>
      </c>
      <c r="M1456" s="20" t="str">
        <f t="shared" si="817"/>
        <v/>
      </c>
      <c r="N1456" s="20" t="str">
        <f>IF($G1456=3,SUM($D1454:D1456),"")</f>
        <v/>
      </c>
      <c r="O1456" s="20">
        <f t="shared" si="820"/>
        <v>14305</v>
      </c>
      <c r="P1456" s="20" t="str">
        <f t="shared" si="822"/>
        <v/>
      </c>
      <c r="Q1456" s="20" t="str">
        <f t="shared" si="824"/>
        <v/>
      </c>
      <c r="R1456" s="20" t="str">
        <f t="shared" si="826"/>
        <v/>
      </c>
      <c r="S1456" s="20" t="str">
        <f t="shared" si="828"/>
        <v/>
      </c>
      <c r="T1456" s="20" t="str">
        <f t="shared" si="830"/>
        <v/>
      </c>
      <c r="W1456" s="5"/>
      <c r="X1456" s="7"/>
      <c r="Z1456" s="5"/>
      <c r="AA1456" s="1"/>
      <c r="AB1456" s="5"/>
      <c r="AC1456" s="5"/>
      <c r="AD1456" s="1"/>
      <c r="AE1456" s="5"/>
    </row>
    <row r="1457" spans="1:31" x14ac:dyDescent="0.25">
      <c r="A1457" t="s">
        <v>165</v>
      </c>
      <c r="B1457" t="s">
        <v>1034</v>
      </c>
      <c r="C1457">
        <v>35</v>
      </c>
      <c r="D1457">
        <v>2033</v>
      </c>
      <c r="E1457" s="15">
        <v>3.8079999999999998</v>
      </c>
      <c r="F1457" s="6">
        <f t="shared" si="825"/>
        <v>5.0506000000000002</v>
      </c>
      <c r="G1457">
        <f t="shared" si="816"/>
        <v>5</v>
      </c>
      <c r="H1457">
        <f t="shared" si="834"/>
        <v>244</v>
      </c>
      <c r="I1457" s="5">
        <f t="shared" si="813"/>
        <v>1300.0219999999999</v>
      </c>
      <c r="J1457" s="7">
        <f t="shared" si="836"/>
        <v>0</v>
      </c>
      <c r="K1457" t="str">
        <f t="shared" si="835"/>
        <v/>
      </c>
      <c r="M1457" s="20" t="str">
        <f t="shared" si="817"/>
        <v/>
      </c>
      <c r="N1457" s="20" t="str">
        <f>IF($G1457=3,SUM($D1455:D1457),"")</f>
        <v/>
      </c>
      <c r="O1457" s="20" t="str">
        <f t="shared" si="820"/>
        <v/>
      </c>
      <c r="P1457" s="20">
        <f t="shared" si="822"/>
        <v>7185</v>
      </c>
      <c r="Q1457" s="20" t="str">
        <f t="shared" si="824"/>
        <v/>
      </c>
      <c r="R1457" s="20" t="str">
        <f t="shared" si="826"/>
        <v/>
      </c>
      <c r="S1457" s="20" t="str">
        <f t="shared" si="828"/>
        <v/>
      </c>
      <c r="T1457" s="20" t="str">
        <f t="shared" si="830"/>
        <v/>
      </c>
      <c r="W1457" s="5"/>
      <c r="X1457" s="7"/>
      <c r="Z1457" s="1"/>
      <c r="AA1457" s="1"/>
      <c r="AB1457" s="5"/>
      <c r="AC1457" s="5"/>
      <c r="AD1457" s="1"/>
    </row>
    <row r="1458" spans="1:31" x14ac:dyDescent="0.25">
      <c r="A1458" t="s">
        <v>165</v>
      </c>
      <c r="B1458" t="s">
        <v>1308</v>
      </c>
      <c r="C1458">
        <v>34</v>
      </c>
      <c r="D1458">
        <v>1921</v>
      </c>
      <c r="E1458" s="15">
        <v>4.141</v>
      </c>
      <c r="F1458" s="6">
        <f t="shared" si="827"/>
        <v>4.899</v>
      </c>
      <c r="G1458">
        <f t="shared" si="816"/>
        <v>6</v>
      </c>
      <c r="H1458">
        <f t="shared" si="834"/>
        <v>278</v>
      </c>
      <c r="I1458" s="5">
        <f t="shared" si="813"/>
        <v>1440.816</v>
      </c>
      <c r="J1458" s="7">
        <f t="shared" si="836"/>
        <v>0</v>
      </c>
      <c r="K1458" t="str">
        <f t="shared" si="835"/>
        <v/>
      </c>
      <c r="M1458" s="20" t="str">
        <f t="shared" si="817"/>
        <v/>
      </c>
      <c r="N1458" s="20" t="str">
        <f>IF($G1458=3,SUM($D1456:D1458),"")</f>
        <v/>
      </c>
      <c r="O1458" s="20" t="str">
        <f t="shared" si="820"/>
        <v/>
      </c>
      <c r="P1458" s="20" t="str">
        <f t="shared" si="822"/>
        <v/>
      </c>
      <c r="Q1458" s="20">
        <f t="shared" si="824"/>
        <v>18259</v>
      </c>
      <c r="R1458" s="20" t="str">
        <f t="shared" si="826"/>
        <v/>
      </c>
      <c r="S1458" s="20" t="str">
        <f t="shared" si="828"/>
        <v/>
      </c>
      <c r="T1458" s="20" t="str">
        <f t="shared" si="830"/>
        <v/>
      </c>
      <c r="W1458" s="5"/>
      <c r="X1458" s="7"/>
      <c r="Z1458" s="1"/>
      <c r="AA1458" s="1"/>
      <c r="AB1458" s="5"/>
      <c r="AC1458" s="5"/>
      <c r="AD1458" s="1"/>
    </row>
    <row r="1459" spans="1:31" x14ac:dyDescent="0.25">
      <c r="A1459" t="s">
        <v>165</v>
      </c>
      <c r="B1459" t="s">
        <v>1309</v>
      </c>
      <c r="C1459">
        <v>29</v>
      </c>
      <c r="D1459">
        <v>1911</v>
      </c>
      <c r="E1459" s="15">
        <v>3.24</v>
      </c>
      <c r="F1459" s="6">
        <f t="shared" si="829"/>
        <v>4.6619999999999999</v>
      </c>
      <c r="G1459">
        <f t="shared" si="816"/>
        <v>7</v>
      </c>
      <c r="H1459">
        <f t="shared" si="834"/>
        <v>307</v>
      </c>
      <c r="I1459" s="5">
        <f t="shared" si="813"/>
        <v>1534.7760000000001</v>
      </c>
      <c r="J1459" s="7">
        <f t="shared" si="836"/>
        <v>0</v>
      </c>
      <c r="K1459" t="str">
        <f t="shared" si="835"/>
        <v/>
      </c>
      <c r="M1459" s="20" t="str">
        <f t="shared" si="817"/>
        <v/>
      </c>
      <c r="N1459" s="20" t="str">
        <f>IF($G1459=3,SUM($D1457:D1459),"")</f>
        <v/>
      </c>
      <c r="O1459" s="20" t="str">
        <f t="shared" si="820"/>
        <v/>
      </c>
      <c r="P1459" s="20" t="str">
        <f t="shared" si="822"/>
        <v/>
      </c>
      <c r="Q1459" s="20" t="str">
        <f t="shared" si="824"/>
        <v/>
      </c>
      <c r="R1459" s="20">
        <f t="shared" si="826"/>
        <v>20170</v>
      </c>
      <c r="S1459" s="20" t="str">
        <f t="shared" si="828"/>
        <v/>
      </c>
      <c r="T1459" s="20" t="str">
        <f t="shared" si="830"/>
        <v/>
      </c>
      <c r="W1459" s="5"/>
      <c r="X1459" s="7"/>
      <c r="Z1459" s="1"/>
      <c r="AA1459" s="1"/>
      <c r="AB1459" s="5"/>
      <c r="AC1459" s="5"/>
      <c r="AD1459" s="1"/>
    </row>
    <row r="1460" spans="1:31" x14ac:dyDescent="0.25">
      <c r="A1460" t="s">
        <v>165</v>
      </c>
      <c r="B1460" t="s">
        <v>519</v>
      </c>
      <c r="C1460">
        <v>23</v>
      </c>
      <c r="D1460">
        <v>1293</v>
      </c>
      <c r="E1460" s="15">
        <v>3.6120000000000001</v>
      </c>
      <c r="F1460" s="6">
        <f t="shared" si="831"/>
        <v>4.5307500000000003</v>
      </c>
      <c r="G1460">
        <f t="shared" si="816"/>
        <v>8</v>
      </c>
      <c r="H1460">
        <f t="shared" si="834"/>
        <v>330</v>
      </c>
      <c r="I1460" s="5">
        <f t="shared" si="813"/>
        <v>1617.8520000000001</v>
      </c>
      <c r="J1460" s="7">
        <f t="shared" si="836"/>
        <v>0</v>
      </c>
      <c r="K1460" t="str">
        <f t="shared" si="835"/>
        <v/>
      </c>
      <c r="M1460" s="20" t="str">
        <f t="shared" si="817"/>
        <v/>
      </c>
      <c r="N1460" s="20" t="str">
        <f>IF($G1460=3,SUM($D1458:D1460),"")</f>
        <v/>
      </c>
      <c r="O1460" s="20" t="str">
        <f t="shared" si="820"/>
        <v/>
      </c>
      <c r="P1460" s="20" t="str">
        <f t="shared" si="822"/>
        <v/>
      </c>
      <c r="Q1460" s="20" t="str">
        <f t="shared" si="824"/>
        <v/>
      </c>
      <c r="R1460" s="20" t="str">
        <f t="shared" si="826"/>
        <v/>
      </c>
      <c r="S1460" s="20">
        <f t="shared" si="828"/>
        <v>21463</v>
      </c>
      <c r="T1460" s="20" t="str">
        <f t="shared" si="830"/>
        <v/>
      </c>
      <c r="W1460" s="5"/>
      <c r="X1460" s="7"/>
      <c r="Z1460" s="1"/>
      <c r="AA1460" s="1"/>
      <c r="AB1460" s="5"/>
      <c r="AC1460" s="5"/>
      <c r="AD1460" s="1"/>
    </row>
    <row r="1461" spans="1:31" x14ac:dyDescent="0.25">
      <c r="A1461" t="s">
        <v>165</v>
      </c>
      <c r="B1461" t="s">
        <v>1137</v>
      </c>
      <c r="C1461">
        <v>17</v>
      </c>
      <c r="D1461">
        <v>1080</v>
      </c>
      <c r="E1461" s="15">
        <v>2.6459999999999999</v>
      </c>
      <c r="F1461" s="6">
        <f t="shared" si="832"/>
        <v>4.3213333333333335</v>
      </c>
      <c r="G1461">
        <f t="shared" si="816"/>
        <v>9</v>
      </c>
      <c r="H1461">
        <f t="shared" si="834"/>
        <v>347</v>
      </c>
      <c r="I1461" s="5">
        <f t="shared" si="813"/>
        <v>1662.8340000000001</v>
      </c>
      <c r="J1461" s="7">
        <f t="shared" si="836"/>
        <v>0</v>
      </c>
      <c r="K1461" t="str">
        <f t="shared" si="835"/>
        <v/>
      </c>
      <c r="M1461" s="20" t="str">
        <f t="shared" si="817"/>
        <v/>
      </c>
      <c r="N1461" s="20" t="str">
        <f>IF($G1461=3,SUM($D1459:D1461),"")</f>
        <v/>
      </c>
      <c r="O1461" s="20" t="str">
        <f t="shared" si="820"/>
        <v/>
      </c>
      <c r="P1461" s="20" t="str">
        <f t="shared" si="822"/>
        <v/>
      </c>
      <c r="Q1461" s="20" t="str">
        <f t="shared" si="824"/>
        <v/>
      </c>
      <c r="R1461" s="20" t="str">
        <f t="shared" si="826"/>
        <v/>
      </c>
      <c r="S1461" s="20" t="str">
        <f t="shared" si="828"/>
        <v/>
      </c>
      <c r="T1461" s="20">
        <f t="shared" si="830"/>
        <v>22543</v>
      </c>
      <c r="W1461" s="5"/>
      <c r="X1461" s="7"/>
      <c r="Z1461" s="1"/>
      <c r="AA1461" s="1"/>
      <c r="AB1461" s="5"/>
      <c r="AC1461" s="5"/>
      <c r="AD1461" s="1"/>
    </row>
    <row r="1462" spans="1:31" x14ac:dyDescent="0.25">
      <c r="A1462" t="s">
        <v>165</v>
      </c>
      <c r="B1462" t="s">
        <v>1969</v>
      </c>
      <c r="C1462">
        <v>10</v>
      </c>
      <c r="D1462">
        <v>669</v>
      </c>
      <c r="E1462" s="15">
        <v>2.5489999999999999</v>
      </c>
      <c r="F1462" s="6">
        <f t="shared" si="833"/>
        <v>4.1440999999999999</v>
      </c>
      <c r="G1462">
        <f t="shared" si="816"/>
        <v>10</v>
      </c>
      <c r="H1462">
        <f t="shared" si="834"/>
        <v>357</v>
      </c>
      <c r="I1462" s="5">
        <f t="shared" si="813"/>
        <v>1688.3240000000001</v>
      </c>
      <c r="J1462" s="7">
        <f t="shared" si="836"/>
        <v>4.7291988795518209</v>
      </c>
      <c r="K1462">
        <f t="shared" si="835"/>
        <v>23212</v>
      </c>
      <c r="M1462" s="20" t="str">
        <f t="shared" si="817"/>
        <v/>
      </c>
      <c r="N1462" s="20" t="str">
        <f>IF($G1462=3,SUM($D1460:D1462),"")</f>
        <v/>
      </c>
      <c r="O1462" s="20" t="str">
        <f t="shared" si="820"/>
        <v/>
      </c>
      <c r="P1462" s="20" t="str">
        <f t="shared" si="822"/>
        <v/>
      </c>
      <c r="Q1462" s="20" t="str">
        <f t="shared" si="824"/>
        <v/>
      </c>
      <c r="R1462" s="20" t="str">
        <f t="shared" si="826"/>
        <v/>
      </c>
      <c r="S1462" s="20" t="str">
        <f t="shared" si="828"/>
        <v/>
      </c>
      <c r="T1462" s="20" t="str">
        <f t="shared" si="830"/>
        <v/>
      </c>
      <c r="W1462" s="5"/>
      <c r="X1462" s="7"/>
      <c r="Z1462" s="1"/>
      <c r="AA1462" s="1"/>
      <c r="AB1462" s="5"/>
      <c r="AC1462" s="5"/>
      <c r="AD1462" s="1"/>
    </row>
    <row r="1463" spans="1:31" x14ac:dyDescent="0.25">
      <c r="A1463" t="s">
        <v>137</v>
      </c>
      <c r="B1463" t="s">
        <v>1111</v>
      </c>
      <c r="C1463">
        <v>63</v>
      </c>
      <c r="D1463">
        <v>1086</v>
      </c>
      <c r="E1463" s="15">
        <v>0.83099999999999996</v>
      </c>
      <c r="F1463" s="6">
        <f t="shared" si="818"/>
        <v>0.83099999999999996</v>
      </c>
      <c r="G1463">
        <f t="shared" si="816"/>
        <v>1</v>
      </c>
      <c r="H1463">
        <f t="shared" si="834"/>
        <v>63</v>
      </c>
      <c r="I1463" s="5">
        <f t="shared" si="813"/>
        <v>52.352999999999994</v>
      </c>
      <c r="J1463" s="7">
        <f t="shared" si="836"/>
        <v>0</v>
      </c>
      <c r="K1463" t="str">
        <f t="shared" si="835"/>
        <v/>
      </c>
      <c r="M1463" s="20" t="str">
        <f t="shared" si="817"/>
        <v/>
      </c>
      <c r="N1463" s="20" t="str">
        <f>IF($G1463=3,SUM($D1461:D1463),"")</f>
        <v/>
      </c>
      <c r="O1463" s="20" t="str">
        <f t="shared" si="820"/>
        <v/>
      </c>
      <c r="P1463" s="20" t="str">
        <f t="shared" si="822"/>
        <v/>
      </c>
      <c r="Q1463" s="20" t="str">
        <f t="shared" si="824"/>
        <v/>
      </c>
      <c r="R1463" s="20" t="str">
        <f t="shared" si="826"/>
        <v/>
      </c>
      <c r="S1463" s="20" t="str">
        <f t="shared" si="828"/>
        <v/>
      </c>
      <c r="T1463" s="20" t="str">
        <f t="shared" si="830"/>
        <v/>
      </c>
      <c r="W1463" s="5"/>
      <c r="X1463" s="7"/>
      <c r="Z1463" s="1"/>
      <c r="AA1463" s="1"/>
      <c r="AB1463" s="5"/>
      <c r="AC1463" s="5"/>
      <c r="AD1463" s="1"/>
    </row>
    <row r="1464" spans="1:31" x14ac:dyDescent="0.25">
      <c r="A1464" t="s">
        <v>137</v>
      </c>
      <c r="B1464" t="s">
        <v>1112</v>
      </c>
      <c r="C1464">
        <v>42</v>
      </c>
      <c r="D1464">
        <v>738</v>
      </c>
      <c r="E1464" s="15">
        <v>1.5980000000000001</v>
      </c>
      <c r="F1464" s="6">
        <f t="shared" si="819"/>
        <v>1.2145000000000001</v>
      </c>
      <c r="G1464">
        <f t="shared" si="816"/>
        <v>2</v>
      </c>
      <c r="H1464">
        <f t="shared" si="834"/>
        <v>105</v>
      </c>
      <c r="I1464" s="5">
        <f t="shared" si="813"/>
        <v>119.46899999999999</v>
      </c>
      <c r="J1464" s="7">
        <f t="shared" si="836"/>
        <v>0</v>
      </c>
      <c r="K1464" t="str">
        <f t="shared" si="835"/>
        <v/>
      </c>
      <c r="M1464" s="20">
        <f t="shared" si="817"/>
        <v>1824</v>
      </c>
      <c r="N1464" s="20" t="str">
        <f>IF($G1464=3,SUM($D1462:D1464),"")</f>
        <v/>
      </c>
      <c r="O1464" s="20" t="str">
        <f t="shared" si="820"/>
        <v/>
      </c>
      <c r="P1464" s="20" t="str">
        <f t="shared" si="822"/>
        <v/>
      </c>
      <c r="Q1464" s="20" t="str">
        <f t="shared" si="824"/>
        <v/>
      </c>
      <c r="R1464" s="20" t="str">
        <f t="shared" si="826"/>
        <v/>
      </c>
      <c r="S1464" s="20" t="str">
        <f t="shared" si="828"/>
        <v/>
      </c>
      <c r="T1464" s="20" t="str">
        <f t="shared" si="830"/>
        <v/>
      </c>
      <c r="W1464" s="5"/>
      <c r="X1464" s="7"/>
      <c r="Z1464" s="1"/>
      <c r="AA1464" s="1"/>
      <c r="AB1464" s="5"/>
      <c r="AC1464" s="5"/>
      <c r="AD1464" s="1"/>
    </row>
    <row r="1465" spans="1:31" x14ac:dyDescent="0.25">
      <c r="A1465" t="s">
        <v>137</v>
      </c>
      <c r="B1465" t="s">
        <v>1113</v>
      </c>
      <c r="C1465">
        <v>36</v>
      </c>
      <c r="D1465">
        <v>617</v>
      </c>
      <c r="E1465" s="15">
        <v>0.64700000000000002</v>
      </c>
      <c r="F1465" s="6">
        <f t="shared" si="821"/>
        <v>1.0253333333333334</v>
      </c>
      <c r="G1465">
        <f t="shared" si="816"/>
        <v>3</v>
      </c>
      <c r="H1465">
        <f t="shared" si="834"/>
        <v>141</v>
      </c>
      <c r="I1465" s="5">
        <f t="shared" si="813"/>
        <v>142.761</v>
      </c>
      <c r="J1465" s="7">
        <f t="shared" si="836"/>
        <v>0</v>
      </c>
      <c r="K1465" t="str">
        <f t="shared" si="835"/>
        <v/>
      </c>
      <c r="M1465" s="20" t="str">
        <f t="shared" si="817"/>
        <v/>
      </c>
      <c r="N1465" s="20">
        <f>IF($G1465=3,SUM($D1463:D1465),"")</f>
        <v>2441</v>
      </c>
      <c r="O1465" s="20" t="str">
        <f t="shared" si="820"/>
        <v/>
      </c>
      <c r="P1465" s="20" t="str">
        <f t="shared" si="822"/>
        <v/>
      </c>
      <c r="Q1465" s="20" t="str">
        <f t="shared" si="824"/>
        <v/>
      </c>
      <c r="R1465" s="20" t="str">
        <f t="shared" si="826"/>
        <v/>
      </c>
      <c r="S1465" s="20" t="str">
        <f t="shared" si="828"/>
        <v/>
      </c>
      <c r="T1465" s="20" t="str">
        <f t="shared" si="830"/>
        <v/>
      </c>
      <c r="W1465" s="5"/>
      <c r="X1465" s="7"/>
      <c r="Z1465" s="1"/>
      <c r="AA1465" s="1"/>
      <c r="AB1465" s="5"/>
      <c r="AC1465" s="5"/>
      <c r="AD1465" s="1"/>
    </row>
    <row r="1466" spans="1:31" x14ac:dyDescent="0.25">
      <c r="A1466" t="s">
        <v>137</v>
      </c>
      <c r="B1466" t="s">
        <v>1114</v>
      </c>
      <c r="C1466">
        <v>23</v>
      </c>
      <c r="D1466">
        <v>443</v>
      </c>
      <c r="E1466" s="15">
        <v>1.8839999999999999</v>
      </c>
      <c r="F1466" s="6">
        <f t="shared" si="823"/>
        <v>1.2400000000000002</v>
      </c>
      <c r="G1466">
        <f t="shared" si="816"/>
        <v>4</v>
      </c>
      <c r="H1466">
        <f t="shared" si="834"/>
        <v>164</v>
      </c>
      <c r="I1466" s="5">
        <f t="shared" si="813"/>
        <v>186.09299999999999</v>
      </c>
      <c r="J1466" s="7">
        <f t="shared" si="836"/>
        <v>0</v>
      </c>
      <c r="K1466" t="str">
        <f t="shared" si="835"/>
        <v/>
      </c>
      <c r="M1466" s="20" t="str">
        <f t="shared" si="817"/>
        <v/>
      </c>
      <c r="N1466" s="20" t="str">
        <f>IF($G1466=3,SUM($D1464:D1466),"")</f>
        <v/>
      </c>
      <c r="O1466" s="20">
        <f t="shared" si="820"/>
        <v>2884</v>
      </c>
      <c r="P1466" s="20" t="str">
        <f t="shared" si="822"/>
        <v/>
      </c>
      <c r="Q1466" s="20" t="str">
        <f t="shared" si="824"/>
        <v/>
      </c>
      <c r="R1466" s="20" t="str">
        <f t="shared" si="826"/>
        <v/>
      </c>
      <c r="S1466" s="20" t="str">
        <f t="shared" si="828"/>
        <v/>
      </c>
      <c r="T1466" s="20" t="str">
        <f t="shared" si="830"/>
        <v/>
      </c>
      <c r="W1466" s="5"/>
      <c r="X1466" s="7"/>
      <c r="Z1466" s="5"/>
      <c r="AA1466" s="1"/>
      <c r="AB1466" s="5"/>
      <c r="AC1466" s="5"/>
      <c r="AD1466" s="1"/>
      <c r="AE1466" s="5"/>
    </row>
    <row r="1467" spans="1:31" x14ac:dyDescent="0.25">
      <c r="A1467" t="s">
        <v>137</v>
      </c>
      <c r="B1467" t="s">
        <v>1117</v>
      </c>
      <c r="C1467">
        <v>17</v>
      </c>
      <c r="D1467">
        <v>255</v>
      </c>
      <c r="E1467" s="15">
        <v>1.7110000000000001</v>
      </c>
      <c r="F1467" s="6">
        <f t="shared" si="825"/>
        <v>1.3342000000000003</v>
      </c>
      <c r="G1467">
        <f t="shared" si="816"/>
        <v>5</v>
      </c>
      <c r="H1467">
        <f t="shared" si="834"/>
        <v>181</v>
      </c>
      <c r="I1467" s="5">
        <f t="shared" si="813"/>
        <v>215.17999999999998</v>
      </c>
      <c r="J1467" s="7">
        <f t="shared" si="836"/>
        <v>0</v>
      </c>
      <c r="K1467" t="str">
        <f t="shared" si="835"/>
        <v/>
      </c>
      <c r="M1467" s="20" t="str">
        <f t="shared" si="817"/>
        <v/>
      </c>
      <c r="N1467" s="20" t="str">
        <f>IF($G1467=3,SUM($D1465:D1467),"")</f>
        <v/>
      </c>
      <c r="O1467" s="20" t="str">
        <f t="shared" si="820"/>
        <v/>
      </c>
      <c r="P1467" s="20">
        <f t="shared" si="822"/>
        <v>1315</v>
      </c>
      <c r="Q1467" s="20" t="str">
        <f t="shared" si="824"/>
        <v/>
      </c>
      <c r="R1467" s="20" t="str">
        <f t="shared" si="826"/>
        <v/>
      </c>
      <c r="S1467" s="20" t="str">
        <f t="shared" si="828"/>
        <v/>
      </c>
      <c r="T1467" s="20" t="str">
        <f t="shared" si="830"/>
        <v/>
      </c>
      <c r="W1467" s="5"/>
      <c r="X1467" s="7"/>
      <c r="Z1467" s="1"/>
      <c r="AA1467" s="1"/>
      <c r="AB1467" s="5"/>
      <c r="AC1467" s="5"/>
      <c r="AD1467" s="1"/>
    </row>
    <row r="1468" spans="1:31" x14ac:dyDescent="0.25">
      <c r="A1468" t="s">
        <v>137</v>
      </c>
      <c r="B1468" t="s">
        <v>1119</v>
      </c>
      <c r="C1468">
        <v>16</v>
      </c>
      <c r="D1468">
        <v>233</v>
      </c>
      <c r="E1468" s="15">
        <v>1.123</v>
      </c>
      <c r="F1468" s="6">
        <f t="shared" si="827"/>
        <v>1.2990000000000002</v>
      </c>
      <c r="G1468">
        <f t="shared" si="816"/>
        <v>6</v>
      </c>
      <c r="H1468">
        <f t="shared" si="834"/>
        <v>197</v>
      </c>
      <c r="I1468" s="5">
        <f t="shared" si="813"/>
        <v>233.14799999999997</v>
      </c>
      <c r="J1468" s="7">
        <f t="shared" si="836"/>
        <v>0</v>
      </c>
      <c r="K1468" t="str">
        <f t="shared" si="835"/>
        <v/>
      </c>
      <c r="M1468" s="20" t="str">
        <f t="shared" si="817"/>
        <v/>
      </c>
      <c r="N1468" s="20" t="str">
        <f>IF($G1468=3,SUM($D1466:D1468),"")</f>
        <v/>
      </c>
      <c r="O1468" s="20" t="str">
        <f t="shared" si="820"/>
        <v/>
      </c>
      <c r="P1468" s="20" t="str">
        <f t="shared" si="822"/>
        <v/>
      </c>
      <c r="Q1468" s="20">
        <f t="shared" si="824"/>
        <v>3372</v>
      </c>
      <c r="R1468" s="20" t="str">
        <f t="shared" si="826"/>
        <v/>
      </c>
      <c r="S1468" s="20" t="str">
        <f t="shared" si="828"/>
        <v/>
      </c>
      <c r="T1468" s="20" t="str">
        <f t="shared" si="830"/>
        <v/>
      </c>
      <c r="W1468" s="5"/>
      <c r="X1468" s="7"/>
      <c r="Z1468" s="1"/>
      <c r="AA1468" s="1"/>
      <c r="AB1468" s="5"/>
      <c r="AC1468" s="5"/>
      <c r="AD1468" s="1"/>
    </row>
    <row r="1469" spans="1:31" x14ac:dyDescent="0.25">
      <c r="A1469" t="s">
        <v>137</v>
      </c>
      <c r="B1469" t="s">
        <v>1116</v>
      </c>
      <c r="C1469">
        <v>16</v>
      </c>
      <c r="D1469">
        <v>297</v>
      </c>
      <c r="E1469" s="15">
        <v>1.0269999999999999</v>
      </c>
      <c r="F1469" s="6">
        <f t="shared" si="829"/>
        <v>1.2601428571428575</v>
      </c>
      <c r="G1469">
        <f t="shared" si="816"/>
        <v>7</v>
      </c>
      <c r="H1469">
        <f t="shared" si="834"/>
        <v>213</v>
      </c>
      <c r="I1469" s="5">
        <f t="shared" si="813"/>
        <v>249.57999999999996</v>
      </c>
      <c r="J1469" s="7">
        <f t="shared" si="836"/>
        <v>0</v>
      </c>
      <c r="K1469" t="str">
        <f t="shared" si="835"/>
        <v/>
      </c>
      <c r="M1469" s="20" t="str">
        <f t="shared" si="817"/>
        <v/>
      </c>
      <c r="N1469" s="20" t="str">
        <f>IF($G1469=3,SUM($D1467:D1469),"")</f>
        <v/>
      </c>
      <c r="O1469" s="20" t="str">
        <f t="shared" si="820"/>
        <v/>
      </c>
      <c r="P1469" s="20" t="str">
        <f t="shared" si="822"/>
        <v/>
      </c>
      <c r="Q1469" s="20" t="str">
        <f t="shared" si="824"/>
        <v/>
      </c>
      <c r="R1469" s="20">
        <f t="shared" si="826"/>
        <v>3669</v>
      </c>
      <c r="S1469" s="20" t="str">
        <f t="shared" si="828"/>
        <v/>
      </c>
      <c r="T1469" s="20" t="str">
        <f t="shared" si="830"/>
        <v/>
      </c>
      <c r="W1469" s="5"/>
      <c r="X1469" s="7"/>
      <c r="Z1469" s="1"/>
      <c r="AA1469" s="1"/>
      <c r="AB1469" s="5"/>
      <c r="AC1469" s="5"/>
      <c r="AD1469" s="1"/>
    </row>
    <row r="1470" spans="1:31" x14ac:dyDescent="0.25">
      <c r="A1470" t="s">
        <v>137</v>
      </c>
      <c r="B1470" t="s">
        <v>1115</v>
      </c>
      <c r="C1470">
        <v>13</v>
      </c>
      <c r="D1470">
        <v>174</v>
      </c>
      <c r="E1470" s="15">
        <v>1.0189999999999999</v>
      </c>
      <c r="F1470" s="6">
        <f t="shared" si="831"/>
        <v>1.2300000000000002</v>
      </c>
      <c r="G1470">
        <f t="shared" si="816"/>
        <v>8</v>
      </c>
      <c r="H1470">
        <f t="shared" si="834"/>
        <v>226</v>
      </c>
      <c r="I1470" s="5">
        <f t="shared" si="813"/>
        <v>262.82699999999994</v>
      </c>
      <c r="J1470" s="7">
        <f t="shared" si="836"/>
        <v>0</v>
      </c>
      <c r="K1470" t="str">
        <f t="shared" si="835"/>
        <v/>
      </c>
      <c r="M1470" s="20" t="str">
        <f t="shared" si="817"/>
        <v/>
      </c>
      <c r="N1470" s="20" t="str">
        <f>IF($G1470=3,SUM($D1468:D1470),"")</f>
        <v/>
      </c>
      <c r="O1470" s="20" t="str">
        <f t="shared" si="820"/>
        <v/>
      </c>
      <c r="P1470" s="20" t="str">
        <f t="shared" si="822"/>
        <v/>
      </c>
      <c r="Q1470" s="20" t="str">
        <f t="shared" si="824"/>
        <v/>
      </c>
      <c r="R1470" s="20" t="str">
        <f t="shared" si="826"/>
        <v/>
      </c>
      <c r="S1470" s="20">
        <f t="shared" si="828"/>
        <v>3843</v>
      </c>
      <c r="T1470" s="20" t="str">
        <f t="shared" si="830"/>
        <v/>
      </c>
      <c r="W1470" s="5"/>
      <c r="X1470" s="7"/>
      <c r="Z1470" s="1"/>
      <c r="AA1470" s="1"/>
      <c r="AB1470" s="5"/>
      <c r="AC1470" s="5"/>
      <c r="AD1470" s="1"/>
    </row>
    <row r="1471" spans="1:31" x14ac:dyDescent="0.25">
      <c r="A1471" t="s">
        <v>137</v>
      </c>
      <c r="B1471" t="s">
        <v>1970</v>
      </c>
      <c r="C1471">
        <v>13</v>
      </c>
      <c r="D1471">
        <v>192</v>
      </c>
      <c r="E1471" s="15">
        <v>1.0189999999999999</v>
      </c>
      <c r="F1471" s="6">
        <f t="shared" si="832"/>
        <v>1.2065555555555558</v>
      </c>
      <c r="G1471">
        <f t="shared" si="816"/>
        <v>9</v>
      </c>
      <c r="H1471">
        <f t="shared" si="834"/>
        <v>239</v>
      </c>
      <c r="I1471" s="5">
        <f t="shared" si="813"/>
        <v>276.07399999999996</v>
      </c>
      <c r="J1471" s="7">
        <f t="shared" si="836"/>
        <v>0</v>
      </c>
      <c r="K1471" t="str">
        <f t="shared" si="835"/>
        <v/>
      </c>
      <c r="M1471" s="20" t="str">
        <f t="shared" si="817"/>
        <v/>
      </c>
      <c r="N1471" s="20" t="str">
        <f>IF($G1471=3,SUM($D1469:D1471),"")</f>
        <v/>
      </c>
      <c r="O1471" s="20" t="str">
        <f t="shared" si="820"/>
        <v/>
      </c>
      <c r="P1471" s="20" t="str">
        <f t="shared" si="822"/>
        <v/>
      </c>
      <c r="Q1471" s="20" t="str">
        <f t="shared" si="824"/>
        <v/>
      </c>
      <c r="R1471" s="20" t="str">
        <f t="shared" si="826"/>
        <v/>
      </c>
      <c r="S1471" s="20" t="str">
        <f t="shared" si="828"/>
        <v/>
      </c>
      <c r="T1471" s="20">
        <f t="shared" si="830"/>
        <v>4035</v>
      </c>
      <c r="W1471" s="5"/>
      <c r="X1471" s="7"/>
      <c r="Z1471" s="1"/>
      <c r="AA1471" s="1"/>
      <c r="AB1471" s="5"/>
      <c r="AC1471" s="5"/>
      <c r="AD1471" s="1"/>
    </row>
    <row r="1472" spans="1:31" x14ac:dyDescent="0.25">
      <c r="A1472" t="s">
        <v>137</v>
      </c>
      <c r="B1472" t="s">
        <v>1118</v>
      </c>
      <c r="C1472">
        <v>13</v>
      </c>
      <c r="D1472">
        <v>201</v>
      </c>
      <c r="E1472" s="15">
        <v>1</v>
      </c>
      <c r="F1472" s="6">
        <f t="shared" si="833"/>
        <v>1.1859000000000002</v>
      </c>
      <c r="G1472">
        <f t="shared" si="816"/>
        <v>10</v>
      </c>
      <c r="H1472">
        <f t="shared" si="834"/>
        <v>252</v>
      </c>
      <c r="I1472" s="5">
        <f t="shared" si="813"/>
        <v>289.07399999999996</v>
      </c>
      <c r="J1472" s="7">
        <f t="shared" si="836"/>
        <v>1.1471190476190474</v>
      </c>
      <c r="K1472">
        <f t="shared" si="835"/>
        <v>4236</v>
      </c>
      <c r="M1472" s="20" t="str">
        <f t="shared" si="817"/>
        <v/>
      </c>
      <c r="N1472" s="20" t="str">
        <f>IF($G1472=3,SUM($D1470:D1472),"")</f>
        <v/>
      </c>
      <c r="O1472" s="20" t="str">
        <f t="shared" si="820"/>
        <v/>
      </c>
      <c r="P1472" s="20" t="str">
        <f t="shared" si="822"/>
        <v/>
      </c>
      <c r="Q1472" s="20" t="str">
        <f t="shared" si="824"/>
        <v/>
      </c>
      <c r="R1472" s="20" t="str">
        <f t="shared" si="826"/>
        <v/>
      </c>
      <c r="S1472" s="20" t="str">
        <f t="shared" si="828"/>
        <v/>
      </c>
      <c r="T1472" s="20" t="str">
        <f t="shared" si="830"/>
        <v/>
      </c>
      <c r="W1472" s="5"/>
      <c r="X1472" s="7"/>
      <c r="Z1472" s="1"/>
      <c r="AA1472" s="1"/>
      <c r="AB1472" s="5"/>
      <c r="AC1472" s="5"/>
      <c r="AD1472" s="1"/>
    </row>
    <row r="1473" spans="1:31" x14ac:dyDescent="0.25">
      <c r="A1473" t="s">
        <v>179</v>
      </c>
      <c r="B1473" t="s">
        <v>1408</v>
      </c>
      <c r="C1473">
        <v>135</v>
      </c>
      <c r="D1473">
        <v>6551</v>
      </c>
      <c r="E1473" s="15">
        <v>3.9319999999999999</v>
      </c>
      <c r="F1473" s="6">
        <f t="shared" si="818"/>
        <v>3.9319999999999999</v>
      </c>
      <c r="G1473">
        <f t="shared" si="816"/>
        <v>1</v>
      </c>
      <c r="H1473">
        <f t="shared" si="834"/>
        <v>135</v>
      </c>
      <c r="I1473" s="5">
        <f t="shared" si="813"/>
        <v>530.81999999999994</v>
      </c>
      <c r="J1473" s="7">
        <f t="shared" si="836"/>
        <v>0</v>
      </c>
      <c r="K1473" t="str">
        <f t="shared" si="835"/>
        <v/>
      </c>
      <c r="M1473" s="20" t="str">
        <f t="shared" si="817"/>
        <v/>
      </c>
      <c r="N1473" s="20" t="str">
        <f>IF($G1473=3,SUM($D1471:D1473),"")</f>
        <v/>
      </c>
      <c r="O1473" s="20" t="str">
        <f t="shared" si="820"/>
        <v/>
      </c>
      <c r="P1473" s="20" t="str">
        <f t="shared" si="822"/>
        <v/>
      </c>
      <c r="Q1473" s="20" t="str">
        <f t="shared" si="824"/>
        <v/>
      </c>
      <c r="R1473" s="20" t="str">
        <f t="shared" si="826"/>
        <v/>
      </c>
      <c r="S1473" s="20" t="str">
        <f t="shared" si="828"/>
        <v/>
      </c>
      <c r="T1473" s="20" t="str">
        <f t="shared" si="830"/>
        <v/>
      </c>
      <c r="W1473" s="5"/>
      <c r="X1473" s="7"/>
      <c r="Z1473" s="1"/>
      <c r="AA1473" s="1"/>
      <c r="AB1473" s="5"/>
      <c r="AC1473" s="5"/>
      <c r="AD1473" s="1"/>
    </row>
    <row r="1474" spans="1:31" x14ac:dyDescent="0.25">
      <c r="A1474" t="s">
        <v>179</v>
      </c>
      <c r="B1474" t="s">
        <v>961</v>
      </c>
      <c r="C1474">
        <v>95</v>
      </c>
      <c r="D1474">
        <v>4748</v>
      </c>
      <c r="E1474" s="15">
        <v>2.952</v>
      </c>
      <c r="F1474" s="6">
        <f t="shared" si="819"/>
        <v>3.4420000000000002</v>
      </c>
      <c r="G1474">
        <f t="shared" si="816"/>
        <v>2</v>
      </c>
      <c r="H1474">
        <f t="shared" si="834"/>
        <v>230</v>
      </c>
      <c r="I1474" s="5">
        <f t="shared" ref="I1474:I1537" si="837">IF(G1473&gt;G1474,E1474*C1474,E1474*C1474+I1473)</f>
        <v>811.26</v>
      </c>
      <c r="J1474" s="7">
        <f t="shared" si="836"/>
        <v>0</v>
      </c>
      <c r="K1474" t="str">
        <f t="shared" si="835"/>
        <v/>
      </c>
      <c r="M1474" s="20">
        <f t="shared" si="817"/>
        <v>11299</v>
      </c>
      <c r="N1474" s="20" t="str">
        <f>IF($G1474=3,SUM($D1472:D1474),"")</f>
        <v/>
      </c>
      <c r="O1474" s="20" t="str">
        <f t="shared" si="820"/>
        <v/>
      </c>
      <c r="P1474" s="20" t="str">
        <f t="shared" si="822"/>
        <v/>
      </c>
      <c r="Q1474" s="20" t="str">
        <f t="shared" si="824"/>
        <v/>
      </c>
      <c r="R1474" s="20" t="str">
        <f t="shared" si="826"/>
        <v/>
      </c>
      <c r="S1474" s="20" t="str">
        <f t="shared" si="828"/>
        <v/>
      </c>
      <c r="T1474" s="20" t="str">
        <f t="shared" si="830"/>
        <v/>
      </c>
      <c r="W1474" s="5"/>
      <c r="X1474" s="7"/>
      <c r="Z1474" s="1"/>
      <c r="AA1474" s="1"/>
      <c r="AB1474" s="5"/>
      <c r="AC1474" s="5"/>
      <c r="AD1474" s="1"/>
    </row>
    <row r="1475" spans="1:31" x14ac:dyDescent="0.25">
      <c r="A1475" t="s">
        <v>179</v>
      </c>
      <c r="B1475" t="s">
        <v>1409</v>
      </c>
      <c r="C1475">
        <v>52</v>
      </c>
      <c r="D1475">
        <v>2577</v>
      </c>
      <c r="E1475" s="15">
        <v>2.7719999999999998</v>
      </c>
      <c r="F1475" s="6">
        <f t="shared" si="821"/>
        <v>3.218666666666667</v>
      </c>
      <c r="G1475">
        <f t="shared" si="816"/>
        <v>3</v>
      </c>
      <c r="H1475">
        <f t="shared" si="834"/>
        <v>282</v>
      </c>
      <c r="I1475" s="5">
        <f t="shared" si="837"/>
        <v>955.404</v>
      </c>
      <c r="J1475" s="7">
        <f t="shared" si="836"/>
        <v>0</v>
      </c>
      <c r="K1475" t="str">
        <f t="shared" si="835"/>
        <v/>
      </c>
      <c r="M1475" s="20" t="str">
        <f t="shared" si="817"/>
        <v/>
      </c>
      <c r="N1475" s="20">
        <f>IF($G1475=3,SUM($D1473:D1475),"")</f>
        <v>13876</v>
      </c>
      <c r="O1475" s="20" t="str">
        <f t="shared" si="820"/>
        <v/>
      </c>
      <c r="P1475" s="20" t="str">
        <f t="shared" si="822"/>
        <v/>
      </c>
      <c r="Q1475" s="20" t="str">
        <f t="shared" si="824"/>
        <v/>
      </c>
      <c r="R1475" s="20" t="str">
        <f t="shared" si="826"/>
        <v/>
      </c>
      <c r="S1475" s="20" t="str">
        <f t="shared" si="828"/>
        <v/>
      </c>
      <c r="T1475" s="20" t="str">
        <f t="shared" si="830"/>
        <v/>
      </c>
      <c r="W1475" s="5"/>
      <c r="X1475" s="7"/>
      <c r="Z1475" s="1"/>
      <c r="AA1475" s="1"/>
      <c r="AB1475" s="5"/>
      <c r="AC1475" s="5"/>
      <c r="AD1475" s="1"/>
    </row>
    <row r="1476" spans="1:31" x14ac:dyDescent="0.25">
      <c r="A1476" t="s">
        <v>179</v>
      </c>
      <c r="B1476" t="s">
        <v>1410</v>
      </c>
      <c r="C1476">
        <v>27</v>
      </c>
      <c r="D1476">
        <v>1198</v>
      </c>
      <c r="E1476" s="15">
        <v>1.7210000000000001</v>
      </c>
      <c r="F1476" s="6">
        <f t="shared" si="823"/>
        <v>2.8442500000000002</v>
      </c>
      <c r="G1476">
        <f t="shared" ref="G1476:G1539" si="838">IF(A1476=A1475,G1475+1,1)</f>
        <v>4</v>
      </c>
      <c r="H1476">
        <f t="shared" si="834"/>
        <v>309</v>
      </c>
      <c r="I1476" s="5">
        <f t="shared" si="837"/>
        <v>1001.871</v>
      </c>
      <c r="J1476" s="7">
        <f t="shared" si="836"/>
        <v>0</v>
      </c>
      <c r="K1476" t="str">
        <f t="shared" si="835"/>
        <v/>
      </c>
      <c r="M1476" s="20" t="str">
        <f t="shared" ref="M1476:M1539" si="839">IF($G1476=2,SUM($D1475:$D1476),"")</f>
        <v/>
      </c>
      <c r="N1476" s="20" t="str">
        <f>IF($G1476=3,SUM($D1474:D1476),"")</f>
        <v/>
      </c>
      <c r="O1476" s="20">
        <f t="shared" si="820"/>
        <v>15074</v>
      </c>
      <c r="P1476" s="20" t="str">
        <f t="shared" si="822"/>
        <v/>
      </c>
      <c r="Q1476" s="20" t="str">
        <f t="shared" si="824"/>
        <v/>
      </c>
      <c r="R1476" s="20" t="str">
        <f t="shared" si="826"/>
        <v/>
      </c>
      <c r="S1476" s="20" t="str">
        <f t="shared" si="828"/>
        <v/>
      </c>
      <c r="T1476" s="20" t="str">
        <f t="shared" si="830"/>
        <v/>
      </c>
      <c r="W1476" s="5"/>
      <c r="X1476" s="7"/>
      <c r="Z1476" s="5"/>
      <c r="AA1476" s="1"/>
      <c r="AB1476" s="5"/>
      <c r="AC1476" s="5"/>
      <c r="AD1476" s="1"/>
      <c r="AE1476" s="5"/>
    </row>
    <row r="1477" spans="1:31" x14ac:dyDescent="0.25">
      <c r="A1477" t="s">
        <v>179</v>
      </c>
      <c r="B1477" t="s">
        <v>1411</v>
      </c>
      <c r="C1477">
        <v>26</v>
      </c>
      <c r="D1477">
        <v>1005</v>
      </c>
      <c r="E1477" s="15">
        <v>2.6440000000000001</v>
      </c>
      <c r="F1477" s="6">
        <f t="shared" si="825"/>
        <v>2.8042000000000002</v>
      </c>
      <c r="G1477">
        <f t="shared" si="838"/>
        <v>5</v>
      </c>
      <c r="H1477">
        <f t="shared" si="834"/>
        <v>335</v>
      </c>
      <c r="I1477" s="5">
        <f t="shared" si="837"/>
        <v>1070.615</v>
      </c>
      <c r="J1477" s="7">
        <f t="shared" si="836"/>
        <v>0</v>
      </c>
      <c r="K1477" t="str">
        <f t="shared" si="835"/>
        <v/>
      </c>
      <c r="M1477" s="20" t="str">
        <f t="shared" si="839"/>
        <v/>
      </c>
      <c r="N1477" s="20" t="str">
        <f>IF($G1477=3,SUM($D1475:D1477),"")</f>
        <v/>
      </c>
      <c r="O1477" s="20" t="str">
        <f t="shared" si="820"/>
        <v/>
      </c>
      <c r="P1477" s="20">
        <f t="shared" si="822"/>
        <v>4780</v>
      </c>
      <c r="Q1477" s="20" t="str">
        <f t="shared" si="824"/>
        <v/>
      </c>
      <c r="R1477" s="20" t="str">
        <f t="shared" si="826"/>
        <v/>
      </c>
      <c r="S1477" s="20" t="str">
        <f t="shared" si="828"/>
        <v/>
      </c>
      <c r="T1477" s="20" t="str">
        <f t="shared" si="830"/>
        <v/>
      </c>
      <c r="W1477" s="5"/>
      <c r="X1477" s="7"/>
      <c r="Z1477" s="1"/>
      <c r="AA1477" s="1"/>
      <c r="AB1477" s="5"/>
      <c r="AC1477" s="5"/>
      <c r="AD1477" s="1"/>
    </row>
    <row r="1478" spans="1:31" x14ac:dyDescent="0.25">
      <c r="A1478" t="s">
        <v>179</v>
      </c>
      <c r="B1478" t="s">
        <v>1412</v>
      </c>
      <c r="C1478">
        <v>21</v>
      </c>
      <c r="D1478">
        <v>821</v>
      </c>
      <c r="E1478" s="15">
        <v>2.6219999999999999</v>
      </c>
      <c r="F1478" s="6">
        <f t="shared" si="827"/>
        <v>2.7738333333333336</v>
      </c>
      <c r="G1478">
        <f t="shared" si="838"/>
        <v>6</v>
      </c>
      <c r="H1478">
        <f t="shared" si="834"/>
        <v>356</v>
      </c>
      <c r="I1478" s="5">
        <f t="shared" si="837"/>
        <v>1125.6769999999999</v>
      </c>
      <c r="J1478" s="7">
        <f t="shared" si="836"/>
        <v>0</v>
      </c>
      <c r="K1478" t="str">
        <f t="shared" si="835"/>
        <v/>
      </c>
      <c r="M1478" s="20" t="str">
        <f t="shared" si="839"/>
        <v/>
      </c>
      <c r="N1478" s="20" t="str">
        <f>IF($G1478=3,SUM($D1476:D1478),"")</f>
        <v/>
      </c>
      <c r="O1478" s="20" t="str">
        <f t="shared" ref="O1478:O1541" si="840">IF(G1478=4,SUM(D1475:D1478),"")</f>
        <v/>
      </c>
      <c r="P1478" s="20" t="str">
        <f t="shared" si="822"/>
        <v/>
      </c>
      <c r="Q1478" s="20">
        <f t="shared" si="824"/>
        <v>16900</v>
      </c>
      <c r="R1478" s="20" t="str">
        <f t="shared" si="826"/>
        <v/>
      </c>
      <c r="S1478" s="20" t="str">
        <f t="shared" si="828"/>
        <v/>
      </c>
      <c r="T1478" s="20" t="str">
        <f t="shared" si="830"/>
        <v/>
      </c>
      <c r="W1478" s="5"/>
      <c r="X1478" s="7"/>
      <c r="Z1478" s="1"/>
      <c r="AA1478" s="1"/>
      <c r="AB1478" s="5"/>
      <c r="AC1478" s="5"/>
      <c r="AD1478" s="1"/>
    </row>
    <row r="1479" spans="1:31" x14ac:dyDescent="0.25">
      <c r="A1479" t="s">
        <v>179</v>
      </c>
      <c r="B1479" t="s">
        <v>1413</v>
      </c>
      <c r="C1479">
        <v>20</v>
      </c>
      <c r="D1479">
        <v>999</v>
      </c>
      <c r="E1479" s="15">
        <v>2.649</v>
      </c>
      <c r="F1479" s="6">
        <f t="shared" si="829"/>
        <v>2.7560000000000002</v>
      </c>
      <c r="G1479">
        <f t="shared" si="838"/>
        <v>7</v>
      </c>
      <c r="H1479">
        <f t="shared" si="834"/>
        <v>376</v>
      </c>
      <c r="I1479" s="5">
        <f t="shared" si="837"/>
        <v>1178.6569999999999</v>
      </c>
      <c r="J1479" s="7">
        <f t="shared" si="836"/>
        <v>0</v>
      </c>
      <c r="K1479" t="str">
        <f t="shared" si="835"/>
        <v/>
      </c>
      <c r="M1479" s="20" t="str">
        <f t="shared" si="839"/>
        <v/>
      </c>
      <c r="N1479" s="20" t="str">
        <f>IF($G1479=3,SUM($D1477:D1479),"")</f>
        <v/>
      </c>
      <c r="O1479" s="20" t="str">
        <f t="shared" si="840"/>
        <v/>
      </c>
      <c r="P1479" s="20" t="str">
        <f t="shared" ref="P1479:P1542" si="841">IF($G1479=5,SUM($D1477:$D1479),"")</f>
        <v/>
      </c>
      <c r="Q1479" s="20" t="str">
        <f t="shared" si="824"/>
        <v/>
      </c>
      <c r="R1479" s="20">
        <f t="shared" si="826"/>
        <v>17899</v>
      </c>
      <c r="S1479" s="20" t="str">
        <f t="shared" si="828"/>
        <v/>
      </c>
      <c r="T1479" s="20" t="str">
        <f t="shared" si="830"/>
        <v/>
      </c>
      <c r="W1479" s="5"/>
      <c r="X1479" s="7"/>
      <c r="Z1479" s="1"/>
      <c r="AA1479" s="1"/>
      <c r="AB1479" s="5"/>
      <c r="AC1479" s="5"/>
      <c r="AD1479" s="1"/>
    </row>
    <row r="1480" spans="1:31" x14ac:dyDescent="0.25">
      <c r="A1480" t="s">
        <v>179</v>
      </c>
      <c r="B1480" t="s">
        <v>1415</v>
      </c>
      <c r="C1480">
        <v>18</v>
      </c>
      <c r="D1480">
        <v>711</v>
      </c>
      <c r="E1480" s="15">
        <v>2.1389999999999998</v>
      </c>
      <c r="F1480" s="6">
        <f t="shared" si="831"/>
        <v>2.6788750000000001</v>
      </c>
      <c r="G1480">
        <f t="shared" si="838"/>
        <v>8</v>
      </c>
      <c r="H1480">
        <f t="shared" si="834"/>
        <v>394</v>
      </c>
      <c r="I1480" s="5">
        <f t="shared" si="837"/>
        <v>1217.1589999999999</v>
      </c>
      <c r="J1480" s="7">
        <f t="shared" si="836"/>
        <v>0</v>
      </c>
      <c r="K1480" t="str">
        <f t="shared" si="835"/>
        <v/>
      </c>
      <c r="M1480" s="20" t="str">
        <f t="shared" si="839"/>
        <v/>
      </c>
      <c r="N1480" s="20" t="str">
        <f>IF($G1480=3,SUM($D1478:D1480),"")</f>
        <v/>
      </c>
      <c r="O1480" s="20" t="str">
        <f t="shared" si="840"/>
        <v/>
      </c>
      <c r="P1480" s="20" t="str">
        <f t="shared" si="841"/>
        <v/>
      </c>
      <c r="Q1480" s="20" t="str">
        <f t="shared" ref="Q1480:Q1543" si="842">IF($G1480=6,SUM($D1475:$D1480),"")</f>
        <v/>
      </c>
      <c r="R1480" s="20" t="str">
        <f t="shared" si="826"/>
        <v/>
      </c>
      <c r="S1480" s="20">
        <f t="shared" si="828"/>
        <v>18610</v>
      </c>
      <c r="T1480" s="20" t="str">
        <f t="shared" si="830"/>
        <v/>
      </c>
      <c r="W1480" s="5"/>
      <c r="X1480" s="7"/>
      <c r="Z1480" s="1"/>
      <c r="AA1480" s="1"/>
      <c r="AB1480" s="5"/>
      <c r="AC1480" s="5"/>
      <c r="AD1480" s="1"/>
    </row>
    <row r="1481" spans="1:31" x14ac:dyDescent="0.25">
      <c r="A1481" t="s">
        <v>179</v>
      </c>
      <c r="B1481" t="s">
        <v>1416</v>
      </c>
      <c r="C1481">
        <v>18</v>
      </c>
      <c r="D1481">
        <v>694</v>
      </c>
      <c r="E1481" s="15">
        <v>2.82</v>
      </c>
      <c r="F1481" s="6">
        <f t="shared" si="832"/>
        <v>2.6945555555555556</v>
      </c>
      <c r="G1481">
        <f t="shared" si="838"/>
        <v>9</v>
      </c>
      <c r="H1481">
        <f t="shared" si="834"/>
        <v>412</v>
      </c>
      <c r="I1481" s="5">
        <f t="shared" si="837"/>
        <v>1267.9189999999999</v>
      </c>
      <c r="J1481" s="7">
        <f t="shared" si="836"/>
        <v>0</v>
      </c>
      <c r="K1481" t="str">
        <f t="shared" si="835"/>
        <v/>
      </c>
      <c r="M1481" s="20" t="str">
        <f t="shared" si="839"/>
        <v/>
      </c>
      <c r="N1481" s="20" t="str">
        <f>IF($G1481=3,SUM($D1479:D1481),"")</f>
        <v/>
      </c>
      <c r="O1481" s="20" t="str">
        <f t="shared" si="840"/>
        <v/>
      </c>
      <c r="P1481" s="20" t="str">
        <f t="shared" si="841"/>
        <v/>
      </c>
      <c r="Q1481" s="20" t="str">
        <f t="shared" si="842"/>
        <v/>
      </c>
      <c r="R1481" s="20" t="str">
        <f t="shared" ref="R1481:R1544" si="843">IF($G1481=7,SUM($D1475:$D1481),"")</f>
        <v/>
      </c>
      <c r="S1481" s="20" t="str">
        <f t="shared" si="828"/>
        <v/>
      </c>
      <c r="T1481" s="20">
        <f t="shared" si="830"/>
        <v>19304</v>
      </c>
      <c r="W1481" s="5"/>
      <c r="X1481" s="7"/>
      <c r="Z1481" s="1"/>
      <c r="AA1481" s="1"/>
      <c r="AB1481" s="5"/>
      <c r="AC1481" s="5"/>
      <c r="AD1481" s="1"/>
    </row>
    <row r="1482" spans="1:31" x14ac:dyDescent="0.25">
      <c r="A1482" t="s">
        <v>179</v>
      </c>
      <c r="B1482" t="s">
        <v>1414</v>
      </c>
      <c r="C1482">
        <v>15</v>
      </c>
      <c r="D1482">
        <v>577</v>
      </c>
      <c r="E1482" s="15">
        <v>3.3980000000000001</v>
      </c>
      <c r="F1482" s="6">
        <f t="shared" si="833"/>
        <v>2.7648999999999999</v>
      </c>
      <c r="G1482">
        <f t="shared" si="838"/>
        <v>10</v>
      </c>
      <c r="H1482">
        <f t="shared" si="834"/>
        <v>427</v>
      </c>
      <c r="I1482" s="5">
        <f t="shared" si="837"/>
        <v>1318.8889999999999</v>
      </c>
      <c r="J1482" s="7">
        <f t="shared" si="836"/>
        <v>3.088733021077283</v>
      </c>
      <c r="K1482">
        <f t="shared" si="835"/>
        <v>19881</v>
      </c>
      <c r="M1482" s="20" t="str">
        <f t="shared" si="839"/>
        <v/>
      </c>
      <c r="N1482" s="20" t="str">
        <f>IF($G1482=3,SUM($D1480:D1482),"")</f>
        <v/>
      </c>
      <c r="O1482" s="20" t="str">
        <f t="shared" si="840"/>
        <v/>
      </c>
      <c r="P1482" s="20" t="str">
        <f t="shared" si="841"/>
        <v/>
      </c>
      <c r="Q1482" s="20" t="str">
        <f t="shared" si="842"/>
        <v/>
      </c>
      <c r="R1482" s="20" t="str">
        <f t="shared" si="843"/>
        <v/>
      </c>
      <c r="S1482" s="20" t="str">
        <f t="shared" ref="S1482:S1545" si="844">IF($G1482=8,SUM($D1475:$D1482),"")</f>
        <v/>
      </c>
      <c r="T1482" s="20" t="str">
        <f t="shared" si="830"/>
        <v/>
      </c>
      <c r="W1482" s="5"/>
      <c r="X1482" s="7"/>
      <c r="Z1482" s="1"/>
      <c r="AA1482" s="1"/>
      <c r="AB1482" s="5"/>
      <c r="AC1482" s="5"/>
      <c r="AD1482" s="1"/>
    </row>
    <row r="1483" spans="1:31" x14ac:dyDescent="0.25">
      <c r="A1483" t="s">
        <v>158</v>
      </c>
      <c r="B1483" t="s">
        <v>480</v>
      </c>
      <c r="C1483">
        <v>83</v>
      </c>
      <c r="D1483">
        <v>4372</v>
      </c>
      <c r="E1483" s="15">
        <v>4.0469999999999997</v>
      </c>
      <c r="F1483" s="6">
        <f t="shared" ref="F1483:F1533" si="845">AVERAGE(E1483)</f>
        <v>4.0469999999999997</v>
      </c>
      <c r="G1483">
        <f t="shared" si="838"/>
        <v>1</v>
      </c>
      <c r="H1483">
        <f t="shared" si="834"/>
        <v>83</v>
      </c>
      <c r="I1483" s="5">
        <f t="shared" si="837"/>
        <v>335.90099999999995</v>
      </c>
      <c r="J1483" s="7">
        <f t="shared" si="836"/>
        <v>0</v>
      </c>
      <c r="K1483" t="str">
        <f t="shared" si="835"/>
        <v/>
      </c>
      <c r="M1483" s="20" t="str">
        <f t="shared" si="839"/>
        <v/>
      </c>
      <c r="N1483" s="20" t="str">
        <f>IF($G1483=3,SUM($D1481:D1483),"")</f>
        <v/>
      </c>
      <c r="O1483" s="20" t="str">
        <f t="shared" si="840"/>
        <v/>
      </c>
      <c r="P1483" s="20" t="str">
        <f t="shared" si="841"/>
        <v/>
      </c>
      <c r="Q1483" s="20" t="str">
        <f t="shared" si="842"/>
        <v/>
      </c>
      <c r="R1483" s="20" t="str">
        <f t="shared" si="843"/>
        <v/>
      </c>
      <c r="S1483" s="20" t="str">
        <f t="shared" si="844"/>
        <v/>
      </c>
      <c r="T1483" s="20" t="str">
        <f t="shared" ref="T1483:T1546" si="846">IF($G1483=9,SUM($D1475:$D1483),"")</f>
        <v/>
      </c>
      <c r="W1483" s="5"/>
      <c r="X1483" s="7"/>
      <c r="Z1483" s="1"/>
      <c r="AA1483" s="1"/>
      <c r="AB1483" s="5"/>
      <c r="AC1483" s="5"/>
      <c r="AD1483" s="1"/>
    </row>
    <row r="1484" spans="1:31" x14ac:dyDescent="0.25">
      <c r="A1484" t="s">
        <v>158</v>
      </c>
      <c r="B1484" t="s">
        <v>482</v>
      </c>
      <c r="C1484">
        <v>74</v>
      </c>
      <c r="D1484">
        <v>3284</v>
      </c>
      <c r="E1484" s="15">
        <v>3.1739999999999999</v>
      </c>
      <c r="F1484" s="6">
        <f t="shared" ref="F1484:F1534" si="847">AVERAGE(E1483:E1484)</f>
        <v>3.6105</v>
      </c>
      <c r="G1484">
        <f t="shared" si="838"/>
        <v>2</v>
      </c>
      <c r="H1484">
        <f t="shared" si="834"/>
        <v>157</v>
      </c>
      <c r="I1484" s="5">
        <f t="shared" si="837"/>
        <v>570.77699999999993</v>
      </c>
      <c r="J1484" s="7">
        <f t="shared" si="836"/>
        <v>0</v>
      </c>
      <c r="K1484" t="str">
        <f t="shared" si="835"/>
        <v/>
      </c>
      <c r="M1484" s="20">
        <f t="shared" si="839"/>
        <v>7656</v>
      </c>
      <c r="N1484" s="20" t="str">
        <f>IF($G1484=3,SUM($D1482:D1484),"")</f>
        <v/>
      </c>
      <c r="O1484" s="20" t="str">
        <f t="shared" si="840"/>
        <v/>
      </c>
      <c r="P1484" s="20" t="str">
        <f t="shared" si="841"/>
        <v/>
      </c>
      <c r="Q1484" s="20" t="str">
        <f t="shared" si="842"/>
        <v/>
      </c>
      <c r="R1484" s="20" t="str">
        <f t="shared" si="843"/>
        <v/>
      </c>
      <c r="S1484" s="20" t="str">
        <f t="shared" si="844"/>
        <v/>
      </c>
      <c r="T1484" s="20" t="str">
        <f t="shared" si="846"/>
        <v/>
      </c>
      <c r="W1484" s="5"/>
      <c r="X1484" s="7"/>
      <c r="Z1484" s="1"/>
      <c r="AA1484" s="1"/>
      <c r="AB1484" s="5"/>
      <c r="AC1484" s="5"/>
      <c r="AD1484" s="1"/>
    </row>
    <row r="1485" spans="1:31" x14ac:dyDescent="0.25">
      <c r="A1485" t="s">
        <v>158</v>
      </c>
      <c r="B1485" t="s">
        <v>483</v>
      </c>
      <c r="C1485">
        <v>74</v>
      </c>
      <c r="D1485">
        <v>3469</v>
      </c>
      <c r="E1485" s="15">
        <v>5.4240000000000004</v>
      </c>
      <c r="F1485" s="6">
        <f t="shared" ref="F1485:F1535" si="848">AVERAGE(E1483:E1485)</f>
        <v>4.2149999999999999</v>
      </c>
      <c r="G1485">
        <f t="shared" si="838"/>
        <v>3</v>
      </c>
      <c r="H1485">
        <f t="shared" si="834"/>
        <v>231</v>
      </c>
      <c r="I1485" s="5">
        <f t="shared" si="837"/>
        <v>972.15300000000002</v>
      </c>
      <c r="J1485" s="7">
        <f t="shared" si="836"/>
        <v>0</v>
      </c>
      <c r="K1485" t="str">
        <f t="shared" si="835"/>
        <v/>
      </c>
      <c r="M1485" s="20" t="str">
        <f t="shared" si="839"/>
        <v/>
      </c>
      <c r="N1485" s="20">
        <f>IF($G1485=3,SUM($D1483:D1485),"")</f>
        <v>11125</v>
      </c>
      <c r="O1485" s="20" t="str">
        <f t="shared" si="840"/>
        <v/>
      </c>
      <c r="P1485" s="20" t="str">
        <f t="shared" si="841"/>
        <v/>
      </c>
      <c r="Q1485" s="20" t="str">
        <f t="shared" si="842"/>
        <v/>
      </c>
      <c r="R1485" s="20" t="str">
        <f t="shared" si="843"/>
        <v/>
      </c>
      <c r="S1485" s="20" t="str">
        <f t="shared" si="844"/>
        <v/>
      </c>
      <c r="T1485" s="20" t="str">
        <f t="shared" si="846"/>
        <v/>
      </c>
      <c r="W1485" s="5"/>
      <c r="X1485" s="7"/>
      <c r="Z1485" s="1"/>
      <c r="AA1485" s="1"/>
      <c r="AB1485" s="5"/>
      <c r="AC1485" s="5"/>
      <c r="AD1485" s="1"/>
    </row>
    <row r="1486" spans="1:31" x14ac:dyDescent="0.25">
      <c r="A1486" t="s">
        <v>158</v>
      </c>
      <c r="B1486" t="s">
        <v>1264</v>
      </c>
      <c r="C1486">
        <v>35</v>
      </c>
      <c r="D1486">
        <v>1347</v>
      </c>
      <c r="E1486" s="15">
        <v>1.2989999999999999</v>
      </c>
      <c r="F1486" s="6">
        <f t="shared" ref="F1486:F1536" si="849">AVERAGE(E1483:E1486)</f>
        <v>3.4859999999999998</v>
      </c>
      <c r="G1486">
        <f t="shared" si="838"/>
        <v>4</v>
      </c>
      <c r="H1486">
        <f t="shared" si="834"/>
        <v>266</v>
      </c>
      <c r="I1486" s="5">
        <f t="shared" si="837"/>
        <v>1017.6180000000001</v>
      </c>
      <c r="J1486" s="7">
        <f t="shared" si="836"/>
        <v>0</v>
      </c>
      <c r="K1486" t="str">
        <f t="shared" si="835"/>
        <v/>
      </c>
      <c r="M1486" s="20" t="str">
        <f t="shared" si="839"/>
        <v/>
      </c>
      <c r="N1486" s="20" t="str">
        <f>IF($G1486=3,SUM($D1484:D1486),"")</f>
        <v/>
      </c>
      <c r="O1486" s="20">
        <f t="shared" si="840"/>
        <v>12472</v>
      </c>
      <c r="P1486" s="20" t="str">
        <f t="shared" si="841"/>
        <v/>
      </c>
      <c r="Q1486" s="20" t="str">
        <f t="shared" si="842"/>
        <v/>
      </c>
      <c r="R1486" s="20" t="str">
        <f t="shared" si="843"/>
        <v/>
      </c>
      <c r="S1486" s="20" t="str">
        <f t="shared" si="844"/>
        <v/>
      </c>
      <c r="T1486" s="20" t="str">
        <f t="shared" si="846"/>
        <v/>
      </c>
      <c r="W1486" s="5"/>
      <c r="X1486" s="7"/>
      <c r="Z1486" s="5"/>
      <c r="AA1486" s="1"/>
      <c r="AB1486" s="5"/>
      <c r="AC1486" s="5"/>
      <c r="AD1486" s="1"/>
      <c r="AE1486" s="5"/>
    </row>
    <row r="1487" spans="1:31" x14ac:dyDescent="0.25">
      <c r="A1487" t="s">
        <v>158</v>
      </c>
      <c r="B1487" t="s">
        <v>1265</v>
      </c>
      <c r="C1487">
        <v>22</v>
      </c>
      <c r="D1487">
        <v>1335</v>
      </c>
      <c r="E1487" s="15">
        <v>2.7240000000000002</v>
      </c>
      <c r="F1487" s="6">
        <f t="shared" ref="F1487:F1537" si="850">AVERAGE(E1483:E1487)</f>
        <v>3.3335999999999997</v>
      </c>
      <c r="G1487">
        <f t="shared" si="838"/>
        <v>5</v>
      </c>
      <c r="H1487">
        <f t="shared" si="834"/>
        <v>288</v>
      </c>
      <c r="I1487" s="5">
        <f t="shared" si="837"/>
        <v>1077.546</v>
      </c>
      <c r="J1487" s="7">
        <f t="shared" si="836"/>
        <v>0</v>
      </c>
      <c r="K1487" t="str">
        <f t="shared" si="835"/>
        <v/>
      </c>
      <c r="M1487" s="20" t="str">
        <f t="shared" si="839"/>
        <v/>
      </c>
      <c r="N1487" s="20" t="str">
        <f>IF($G1487=3,SUM($D1485:D1487),"")</f>
        <v/>
      </c>
      <c r="O1487" s="20" t="str">
        <f t="shared" si="840"/>
        <v/>
      </c>
      <c r="P1487" s="20">
        <f t="shared" si="841"/>
        <v>6151</v>
      </c>
      <c r="Q1487" s="20" t="str">
        <f t="shared" si="842"/>
        <v/>
      </c>
      <c r="R1487" s="20" t="str">
        <f t="shared" si="843"/>
        <v/>
      </c>
      <c r="S1487" s="20" t="str">
        <f t="shared" si="844"/>
        <v/>
      </c>
      <c r="T1487" s="20" t="str">
        <f t="shared" si="846"/>
        <v/>
      </c>
      <c r="W1487" s="5"/>
      <c r="X1487" s="7"/>
      <c r="Z1487" s="1"/>
      <c r="AA1487" s="1"/>
      <c r="AB1487" s="5"/>
      <c r="AC1487" s="5"/>
      <c r="AD1487" s="1"/>
    </row>
    <row r="1488" spans="1:31" x14ac:dyDescent="0.25">
      <c r="A1488" t="s">
        <v>158</v>
      </c>
      <c r="B1488" t="s">
        <v>1266</v>
      </c>
      <c r="C1488">
        <v>21</v>
      </c>
      <c r="D1488">
        <v>1147</v>
      </c>
      <c r="E1488" s="15">
        <v>2.2669999999999999</v>
      </c>
      <c r="F1488" s="6">
        <f t="shared" ref="F1488:F1538" si="851">AVERAGE(E1483:E1488)</f>
        <v>3.1558333333333333</v>
      </c>
      <c r="G1488">
        <f t="shared" si="838"/>
        <v>6</v>
      </c>
      <c r="H1488">
        <f t="shared" si="834"/>
        <v>309</v>
      </c>
      <c r="I1488" s="5">
        <f t="shared" si="837"/>
        <v>1125.153</v>
      </c>
      <c r="J1488" s="7">
        <f t="shared" si="836"/>
        <v>0</v>
      </c>
      <c r="K1488" t="str">
        <f t="shared" si="835"/>
        <v/>
      </c>
      <c r="M1488" s="20" t="str">
        <f t="shared" si="839"/>
        <v/>
      </c>
      <c r="N1488" s="20" t="str">
        <f>IF($G1488=3,SUM($D1486:D1488),"")</f>
        <v/>
      </c>
      <c r="O1488" s="20" t="str">
        <f t="shared" si="840"/>
        <v/>
      </c>
      <c r="P1488" s="20" t="str">
        <f t="shared" si="841"/>
        <v/>
      </c>
      <c r="Q1488" s="20">
        <f t="shared" si="842"/>
        <v>14954</v>
      </c>
      <c r="R1488" s="20" t="str">
        <f t="shared" si="843"/>
        <v/>
      </c>
      <c r="S1488" s="20" t="str">
        <f t="shared" si="844"/>
        <v/>
      </c>
      <c r="T1488" s="20" t="str">
        <f t="shared" si="846"/>
        <v/>
      </c>
      <c r="W1488" s="5"/>
      <c r="X1488" s="7"/>
      <c r="Z1488" s="1"/>
      <c r="AA1488" s="1"/>
      <c r="AB1488" s="5"/>
      <c r="AC1488" s="5"/>
      <c r="AD1488" s="1"/>
    </row>
    <row r="1489" spans="1:31" x14ac:dyDescent="0.25">
      <c r="A1489" t="s">
        <v>158</v>
      </c>
      <c r="B1489" t="s">
        <v>1267</v>
      </c>
      <c r="C1489">
        <v>17</v>
      </c>
      <c r="D1489">
        <v>626</v>
      </c>
      <c r="E1489" s="15">
        <v>1.5660000000000001</v>
      </c>
      <c r="F1489" s="6">
        <f t="shared" ref="F1489:F1539" si="852">AVERAGE(E1483:E1489)</f>
        <v>2.9287142857142854</v>
      </c>
      <c r="G1489">
        <f t="shared" si="838"/>
        <v>7</v>
      </c>
      <c r="H1489">
        <f t="shared" si="834"/>
        <v>326</v>
      </c>
      <c r="I1489" s="5">
        <f t="shared" si="837"/>
        <v>1151.7750000000001</v>
      </c>
      <c r="J1489" s="7">
        <f t="shared" si="836"/>
        <v>0</v>
      </c>
      <c r="K1489" t="str">
        <f t="shared" si="835"/>
        <v/>
      </c>
      <c r="M1489" s="20" t="str">
        <f t="shared" si="839"/>
        <v/>
      </c>
      <c r="N1489" s="20" t="str">
        <f>IF($G1489=3,SUM($D1487:D1489),"")</f>
        <v/>
      </c>
      <c r="O1489" s="20" t="str">
        <f t="shared" si="840"/>
        <v/>
      </c>
      <c r="P1489" s="20" t="str">
        <f t="shared" si="841"/>
        <v/>
      </c>
      <c r="Q1489" s="20" t="str">
        <f t="shared" si="842"/>
        <v/>
      </c>
      <c r="R1489" s="20">
        <f t="shared" si="843"/>
        <v>15580</v>
      </c>
      <c r="S1489" s="20" t="str">
        <f t="shared" si="844"/>
        <v/>
      </c>
      <c r="T1489" s="20" t="str">
        <f t="shared" si="846"/>
        <v/>
      </c>
      <c r="W1489" s="5"/>
      <c r="X1489" s="7"/>
      <c r="Z1489" s="1"/>
      <c r="AA1489" s="1"/>
      <c r="AB1489" s="5"/>
      <c r="AC1489" s="5"/>
      <c r="AD1489" s="1"/>
    </row>
    <row r="1490" spans="1:31" x14ac:dyDescent="0.25">
      <c r="A1490" t="s">
        <v>158</v>
      </c>
      <c r="B1490" t="s">
        <v>1270</v>
      </c>
      <c r="C1490">
        <v>16</v>
      </c>
      <c r="D1490">
        <v>652</v>
      </c>
      <c r="E1490" s="15">
        <v>1.6719999999999999</v>
      </c>
      <c r="F1490" s="6">
        <f t="shared" ref="F1490:F1540" si="853">AVERAGE(E1483:E1490)</f>
        <v>2.7716249999999998</v>
      </c>
      <c r="G1490">
        <f t="shared" si="838"/>
        <v>8</v>
      </c>
      <c r="H1490">
        <f t="shared" si="834"/>
        <v>342</v>
      </c>
      <c r="I1490" s="5">
        <f t="shared" si="837"/>
        <v>1178.527</v>
      </c>
      <c r="J1490" s="7">
        <f t="shared" si="836"/>
        <v>0</v>
      </c>
      <c r="K1490" t="str">
        <f t="shared" si="835"/>
        <v/>
      </c>
      <c r="M1490" s="20" t="str">
        <f t="shared" si="839"/>
        <v/>
      </c>
      <c r="N1490" s="20" t="str">
        <f>IF($G1490=3,SUM($D1488:D1490),"")</f>
        <v/>
      </c>
      <c r="O1490" s="20" t="str">
        <f t="shared" si="840"/>
        <v/>
      </c>
      <c r="P1490" s="20" t="str">
        <f t="shared" si="841"/>
        <v/>
      </c>
      <c r="Q1490" s="20" t="str">
        <f t="shared" si="842"/>
        <v/>
      </c>
      <c r="R1490" s="20" t="str">
        <f t="shared" si="843"/>
        <v/>
      </c>
      <c r="S1490" s="20">
        <f t="shared" si="844"/>
        <v>16232</v>
      </c>
      <c r="T1490" s="20" t="str">
        <f t="shared" si="846"/>
        <v/>
      </c>
      <c r="W1490" s="5"/>
      <c r="X1490" s="7"/>
      <c r="Z1490" s="1"/>
      <c r="AA1490" s="1"/>
      <c r="AB1490" s="5"/>
      <c r="AC1490" s="5"/>
      <c r="AD1490" s="1"/>
    </row>
    <row r="1491" spans="1:31" x14ac:dyDescent="0.25">
      <c r="A1491" t="s">
        <v>158</v>
      </c>
      <c r="B1491" t="s">
        <v>1269</v>
      </c>
      <c r="C1491">
        <v>14</v>
      </c>
      <c r="D1491">
        <v>575</v>
      </c>
      <c r="E1491" s="15">
        <v>2.3839999999999999</v>
      </c>
      <c r="F1491" s="6">
        <f t="shared" ref="F1491:F1541" si="854">AVERAGE(E1483:E1491)</f>
        <v>2.7285555555555554</v>
      </c>
      <c r="G1491">
        <f t="shared" si="838"/>
        <v>9</v>
      </c>
      <c r="H1491">
        <f t="shared" si="834"/>
        <v>356</v>
      </c>
      <c r="I1491" s="5">
        <f t="shared" si="837"/>
        <v>1211.903</v>
      </c>
      <c r="J1491" s="7">
        <f t="shared" si="836"/>
        <v>0</v>
      </c>
      <c r="K1491" t="str">
        <f t="shared" si="835"/>
        <v/>
      </c>
      <c r="M1491" s="20" t="str">
        <f t="shared" si="839"/>
        <v/>
      </c>
      <c r="N1491" s="20" t="str">
        <f>IF($G1491=3,SUM($D1489:D1491),"")</f>
        <v/>
      </c>
      <c r="O1491" s="20" t="str">
        <f t="shared" si="840"/>
        <v/>
      </c>
      <c r="P1491" s="20" t="str">
        <f t="shared" si="841"/>
        <v/>
      </c>
      <c r="Q1491" s="20" t="str">
        <f t="shared" si="842"/>
        <v/>
      </c>
      <c r="R1491" s="20" t="str">
        <f t="shared" si="843"/>
        <v/>
      </c>
      <c r="S1491" s="20" t="str">
        <f t="shared" si="844"/>
        <v/>
      </c>
      <c r="T1491" s="20">
        <f t="shared" si="846"/>
        <v>16807</v>
      </c>
      <c r="W1491" s="5"/>
      <c r="X1491" s="7"/>
      <c r="Z1491" s="1"/>
      <c r="AA1491" s="1"/>
      <c r="AB1491" s="5"/>
      <c r="AC1491" s="5"/>
      <c r="AD1491" s="1"/>
    </row>
    <row r="1492" spans="1:31" x14ac:dyDescent="0.25">
      <c r="A1492" t="s">
        <v>158</v>
      </c>
      <c r="B1492" t="s">
        <v>1268</v>
      </c>
      <c r="C1492">
        <v>12</v>
      </c>
      <c r="D1492">
        <v>579</v>
      </c>
      <c r="E1492" s="15">
        <v>1.726</v>
      </c>
      <c r="F1492" s="6">
        <f t="shared" ref="F1492:F1542" si="855">AVERAGE(E1483:E1492)</f>
        <v>2.6282999999999999</v>
      </c>
      <c r="G1492">
        <f t="shared" si="838"/>
        <v>10</v>
      </c>
      <c r="H1492">
        <f t="shared" si="834"/>
        <v>368</v>
      </c>
      <c r="I1492" s="5">
        <f t="shared" si="837"/>
        <v>1232.615</v>
      </c>
      <c r="J1492" s="7">
        <f t="shared" si="836"/>
        <v>3.3494972826086955</v>
      </c>
      <c r="K1492">
        <f t="shared" si="835"/>
        <v>17386</v>
      </c>
      <c r="M1492" s="20" t="str">
        <f t="shared" si="839"/>
        <v/>
      </c>
      <c r="N1492" s="20" t="str">
        <f>IF($G1492=3,SUM($D1490:D1492),"")</f>
        <v/>
      </c>
      <c r="O1492" s="20" t="str">
        <f t="shared" si="840"/>
        <v/>
      </c>
      <c r="P1492" s="20" t="str">
        <f t="shared" si="841"/>
        <v/>
      </c>
      <c r="Q1492" s="20" t="str">
        <f t="shared" si="842"/>
        <v/>
      </c>
      <c r="R1492" s="20" t="str">
        <f t="shared" si="843"/>
        <v/>
      </c>
      <c r="S1492" s="20" t="str">
        <f t="shared" si="844"/>
        <v/>
      </c>
      <c r="T1492" s="20" t="str">
        <f t="shared" si="846"/>
        <v/>
      </c>
      <c r="W1492" s="5"/>
      <c r="X1492" s="7"/>
      <c r="Z1492" s="5"/>
      <c r="AA1492" s="1"/>
      <c r="AB1492" s="5"/>
      <c r="AC1492" s="5"/>
      <c r="AD1492" s="1"/>
    </row>
    <row r="1493" spans="1:31" x14ac:dyDescent="0.25">
      <c r="A1493" t="s">
        <v>161</v>
      </c>
      <c r="B1493" t="s">
        <v>347</v>
      </c>
      <c r="C1493">
        <v>184</v>
      </c>
      <c r="D1493">
        <v>17773</v>
      </c>
      <c r="E1493" s="15">
        <v>10.798</v>
      </c>
      <c r="F1493" s="6">
        <f t="shared" si="845"/>
        <v>10.798</v>
      </c>
      <c r="G1493">
        <f t="shared" si="838"/>
        <v>1</v>
      </c>
      <c r="H1493">
        <f t="shared" si="834"/>
        <v>184</v>
      </c>
      <c r="I1493" s="5">
        <f t="shared" si="837"/>
        <v>1986.8320000000001</v>
      </c>
      <c r="J1493" s="7">
        <f t="shared" si="836"/>
        <v>0</v>
      </c>
      <c r="K1493" t="str">
        <f t="shared" si="835"/>
        <v/>
      </c>
      <c r="M1493" s="20" t="str">
        <f t="shared" si="839"/>
        <v/>
      </c>
      <c r="N1493" s="20" t="str">
        <f>IF($G1493=3,SUM($D1491:D1493),"")</f>
        <v/>
      </c>
      <c r="O1493" s="20" t="str">
        <f t="shared" si="840"/>
        <v/>
      </c>
      <c r="P1493" s="20" t="str">
        <f t="shared" si="841"/>
        <v/>
      </c>
      <c r="Q1493" s="20" t="str">
        <f t="shared" si="842"/>
        <v/>
      </c>
      <c r="R1493" s="20" t="str">
        <f t="shared" si="843"/>
        <v/>
      </c>
      <c r="S1493" s="20" t="str">
        <f t="shared" si="844"/>
        <v/>
      </c>
      <c r="T1493" s="20" t="str">
        <f t="shared" si="846"/>
        <v/>
      </c>
      <c r="W1493" s="5"/>
      <c r="X1493" s="7"/>
      <c r="Z1493" s="1"/>
      <c r="AA1493" s="1"/>
      <c r="AB1493" s="5"/>
      <c r="AC1493" s="5"/>
      <c r="AD1493" s="1"/>
    </row>
    <row r="1494" spans="1:31" x14ac:dyDescent="0.25">
      <c r="A1494" t="s">
        <v>161</v>
      </c>
      <c r="B1494" t="s">
        <v>1285</v>
      </c>
      <c r="C1494">
        <v>135</v>
      </c>
      <c r="D1494">
        <v>11829</v>
      </c>
      <c r="E1494" s="15">
        <v>9.7080000000000002</v>
      </c>
      <c r="F1494" s="6">
        <f t="shared" si="847"/>
        <v>10.253</v>
      </c>
      <c r="G1494">
        <f t="shared" si="838"/>
        <v>2</v>
      </c>
      <c r="H1494">
        <f t="shared" ref="H1494:H1557" si="856">IF(G1493&gt;G1494,C1494,C1494+H1493)</f>
        <v>319</v>
      </c>
      <c r="I1494" s="5">
        <f t="shared" si="837"/>
        <v>3297.4120000000003</v>
      </c>
      <c r="J1494" s="7">
        <f t="shared" si="836"/>
        <v>0</v>
      </c>
      <c r="K1494" t="str">
        <f t="shared" ref="K1494:K1557" si="857">IF(J1494&gt;0,SUM(D1485:D1494),"")</f>
        <v/>
      </c>
      <c r="M1494" s="20">
        <f t="shared" si="839"/>
        <v>29602</v>
      </c>
      <c r="N1494" s="20" t="str">
        <f>IF($G1494=3,SUM($D1492:D1494),"")</f>
        <v/>
      </c>
      <c r="O1494" s="20" t="str">
        <f t="shared" si="840"/>
        <v/>
      </c>
      <c r="P1494" s="20" t="str">
        <f t="shared" si="841"/>
        <v/>
      </c>
      <c r="Q1494" s="20" t="str">
        <f t="shared" si="842"/>
        <v/>
      </c>
      <c r="R1494" s="20" t="str">
        <f t="shared" si="843"/>
        <v/>
      </c>
      <c r="S1494" s="20" t="str">
        <f t="shared" si="844"/>
        <v/>
      </c>
      <c r="T1494" s="20" t="str">
        <f t="shared" si="846"/>
        <v/>
      </c>
      <c r="W1494" s="5"/>
      <c r="X1494" s="7"/>
      <c r="Z1494" s="1"/>
      <c r="AA1494" s="1"/>
      <c r="AB1494" s="5"/>
      <c r="AC1494" s="5"/>
      <c r="AD1494" s="1"/>
    </row>
    <row r="1495" spans="1:31" x14ac:dyDescent="0.25">
      <c r="A1495" t="s">
        <v>161</v>
      </c>
      <c r="B1495" t="s">
        <v>1286</v>
      </c>
      <c r="C1495">
        <v>94</v>
      </c>
      <c r="D1495">
        <v>7669</v>
      </c>
      <c r="E1495" s="15">
        <v>6.4619999999999997</v>
      </c>
      <c r="F1495" s="6">
        <f t="shared" si="848"/>
        <v>8.9893333333333327</v>
      </c>
      <c r="G1495">
        <f t="shared" si="838"/>
        <v>3</v>
      </c>
      <c r="H1495">
        <f t="shared" si="856"/>
        <v>413</v>
      </c>
      <c r="I1495" s="5">
        <f t="shared" si="837"/>
        <v>3904.84</v>
      </c>
      <c r="J1495" s="7">
        <f t="shared" ref="J1495:J1558" si="858">IF(G1495&gt;G1496,I1495/H1495,0)</f>
        <v>0</v>
      </c>
      <c r="K1495" t="str">
        <f t="shared" si="857"/>
        <v/>
      </c>
      <c r="M1495" s="20" t="str">
        <f t="shared" si="839"/>
        <v/>
      </c>
      <c r="N1495" s="20">
        <f>IF($G1495=3,SUM($D1493:D1495),"")</f>
        <v>37271</v>
      </c>
      <c r="O1495" s="20" t="str">
        <f t="shared" si="840"/>
        <v/>
      </c>
      <c r="P1495" s="20" t="str">
        <f t="shared" si="841"/>
        <v/>
      </c>
      <c r="Q1495" s="20" t="str">
        <f t="shared" si="842"/>
        <v/>
      </c>
      <c r="R1495" s="20" t="str">
        <f t="shared" si="843"/>
        <v/>
      </c>
      <c r="S1495" s="20" t="str">
        <f t="shared" si="844"/>
        <v/>
      </c>
      <c r="T1495" s="20" t="str">
        <f t="shared" si="846"/>
        <v/>
      </c>
      <c r="W1495" s="5"/>
      <c r="X1495" s="7"/>
      <c r="Z1495" s="1"/>
      <c r="AA1495" s="1"/>
      <c r="AB1495" s="5"/>
      <c r="AC1495" s="5"/>
      <c r="AD1495" s="1"/>
    </row>
    <row r="1496" spans="1:31" x14ac:dyDescent="0.25">
      <c r="A1496" t="s">
        <v>161</v>
      </c>
      <c r="B1496" t="s">
        <v>161</v>
      </c>
      <c r="C1496">
        <v>18</v>
      </c>
      <c r="D1496">
        <v>1158</v>
      </c>
      <c r="E1496" s="15">
        <v>3.5470000000000002</v>
      </c>
      <c r="F1496" s="6">
        <f t="shared" si="849"/>
        <v>7.6287500000000001</v>
      </c>
      <c r="G1496">
        <f t="shared" si="838"/>
        <v>4</v>
      </c>
      <c r="H1496">
        <f t="shared" si="856"/>
        <v>431</v>
      </c>
      <c r="I1496" s="5">
        <f t="shared" si="837"/>
        <v>3968.6860000000001</v>
      </c>
      <c r="J1496" s="7">
        <f t="shared" si="858"/>
        <v>0</v>
      </c>
      <c r="K1496" t="str">
        <f t="shared" si="857"/>
        <v/>
      </c>
      <c r="M1496" s="20" t="str">
        <f t="shared" si="839"/>
        <v/>
      </c>
      <c r="N1496" s="20" t="str">
        <f>IF($G1496=3,SUM($D1494:D1496),"")</f>
        <v/>
      </c>
      <c r="O1496" s="20">
        <f t="shared" si="840"/>
        <v>38429</v>
      </c>
      <c r="P1496" s="20" t="str">
        <f t="shared" si="841"/>
        <v/>
      </c>
      <c r="Q1496" s="20" t="str">
        <f t="shared" si="842"/>
        <v/>
      </c>
      <c r="R1496" s="20" t="str">
        <f t="shared" si="843"/>
        <v/>
      </c>
      <c r="S1496" s="20" t="str">
        <f t="shared" si="844"/>
        <v/>
      </c>
      <c r="T1496" s="20" t="str">
        <f t="shared" si="846"/>
        <v/>
      </c>
      <c r="W1496" s="5"/>
      <c r="X1496" s="7"/>
      <c r="Z1496" s="5"/>
      <c r="AA1496" s="1"/>
      <c r="AB1496" s="5"/>
      <c r="AC1496" s="5"/>
      <c r="AD1496" s="1"/>
      <c r="AE1496" s="5"/>
    </row>
    <row r="1497" spans="1:31" x14ac:dyDescent="0.25">
      <c r="A1497" t="s">
        <v>161</v>
      </c>
      <c r="B1497" t="s">
        <v>1287</v>
      </c>
      <c r="C1497">
        <v>12</v>
      </c>
      <c r="D1497">
        <v>1231</v>
      </c>
      <c r="E1497" s="15">
        <v>3.37</v>
      </c>
      <c r="F1497" s="6">
        <f t="shared" si="850"/>
        <v>6.7769999999999992</v>
      </c>
      <c r="G1497">
        <f t="shared" si="838"/>
        <v>5</v>
      </c>
      <c r="H1497">
        <f t="shared" si="856"/>
        <v>443</v>
      </c>
      <c r="I1497" s="5">
        <f t="shared" si="837"/>
        <v>4009.1260000000002</v>
      </c>
      <c r="J1497" s="7">
        <f t="shared" si="858"/>
        <v>0</v>
      </c>
      <c r="K1497" t="str">
        <f t="shared" si="857"/>
        <v/>
      </c>
      <c r="M1497" s="20" t="str">
        <f t="shared" si="839"/>
        <v/>
      </c>
      <c r="N1497" s="20" t="str">
        <f>IF($G1497=3,SUM($D1495:D1497),"")</f>
        <v/>
      </c>
      <c r="O1497" s="20" t="str">
        <f t="shared" si="840"/>
        <v/>
      </c>
      <c r="P1497" s="20">
        <f t="shared" si="841"/>
        <v>10058</v>
      </c>
      <c r="Q1497" s="20" t="str">
        <f t="shared" si="842"/>
        <v/>
      </c>
      <c r="R1497" s="20" t="str">
        <f t="shared" si="843"/>
        <v/>
      </c>
      <c r="S1497" s="20" t="str">
        <f t="shared" si="844"/>
        <v/>
      </c>
      <c r="T1497" s="20" t="str">
        <f t="shared" si="846"/>
        <v/>
      </c>
      <c r="W1497" s="5"/>
      <c r="X1497" s="7"/>
      <c r="Z1497" s="1"/>
      <c r="AA1497" s="1"/>
      <c r="AB1497" s="5"/>
      <c r="AC1497" s="5"/>
      <c r="AD1497" s="1"/>
    </row>
    <row r="1498" spans="1:31" x14ac:dyDescent="0.25">
      <c r="A1498" t="s">
        <v>161</v>
      </c>
      <c r="B1498" t="s">
        <v>1971</v>
      </c>
      <c r="C1498">
        <v>11</v>
      </c>
      <c r="D1498">
        <v>761</v>
      </c>
      <c r="E1498" s="15">
        <v>1.903</v>
      </c>
      <c r="F1498" s="6">
        <f t="shared" si="851"/>
        <v>5.9646666666666661</v>
      </c>
      <c r="G1498">
        <f t="shared" si="838"/>
        <v>6</v>
      </c>
      <c r="H1498">
        <f t="shared" si="856"/>
        <v>454</v>
      </c>
      <c r="I1498" s="5">
        <f t="shared" si="837"/>
        <v>4030.0590000000002</v>
      </c>
      <c r="J1498" s="7">
        <f t="shared" si="858"/>
        <v>0</v>
      </c>
      <c r="K1498" t="str">
        <f t="shared" si="857"/>
        <v/>
      </c>
      <c r="M1498" s="20" t="str">
        <f t="shared" si="839"/>
        <v/>
      </c>
      <c r="N1498" s="20" t="str">
        <f>IF($G1498=3,SUM($D1496:D1498),"")</f>
        <v/>
      </c>
      <c r="O1498" s="20" t="str">
        <f t="shared" si="840"/>
        <v/>
      </c>
      <c r="P1498" s="20" t="str">
        <f t="shared" si="841"/>
        <v/>
      </c>
      <c r="Q1498" s="20">
        <f t="shared" si="842"/>
        <v>40421</v>
      </c>
      <c r="R1498" s="20" t="str">
        <f t="shared" si="843"/>
        <v/>
      </c>
      <c r="S1498" s="20" t="str">
        <f t="shared" si="844"/>
        <v/>
      </c>
      <c r="T1498" s="20" t="str">
        <f t="shared" si="846"/>
        <v/>
      </c>
      <c r="W1498" s="5"/>
      <c r="X1498" s="7"/>
      <c r="Z1498" s="1"/>
      <c r="AA1498" s="1"/>
      <c r="AB1498" s="5"/>
      <c r="AC1498" s="5"/>
      <c r="AD1498" s="1"/>
    </row>
    <row r="1499" spans="1:31" x14ac:dyDescent="0.25">
      <c r="A1499" t="s">
        <v>161</v>
      </c>
      <c r="B1499" t="s">
        <v>979</v>
      </c>
      <c r="C1499">
        <v>8</v>
      </c>
      <c r="D1499">
        <v>623</v>
      </c>
      <c r="E1499" s="15">
        <v>2.71</v>
      </c>
      <c r="F1499" s="6">
        <f t="shared" si="852"/>
        <v>5.4997142857142851</v>
      </c>
      <c r="G1499">
        <f t="shared" si="838"/>
        <v>7</v>
      </c>
      <c r="H1499">
        <f t="shared" si="856"/>
        <v>462</v>
      </c>
      <c r="I1499" s="5">
        <f t="shared" si="837"/>
        <v>4051.739</v>
      </c>
      <c r="J1499" s="7">
        <f t="shared" si="858"/>
        <v>0</v>
      </c>
      <c r="K1499" t="str">
        <f t="shared" si="857"/>
        <v/>
      </c>
      <c r="M1499" s="20" t="str">
        <f t="shared" si="839"/>
        <v/>
      </c>
      <c r="N1499" s="20" t="str">
        <f>IF($G1499=3,SUM($D1497:D1499),"")</f>
        <v/>
      </c>
      <c r="O1499" s="20" t="str">
        <f t="shared" si="840"/>
        <v/>
      </c>
      <c r="P1499" s="20" t="str">
        <f t="shared" si="841"/>
        <v/>
      </c>
      <c r="Q1499" s="20" t="str">
        <f t="shared" si="842"/>
        <v/>
      </c>
      <c r="R1499" s="20">
        <f t="shared" si="843"/>
        <v>41044</v>
      </c>
      <c r="S1499" s="20" t="str">
        <f t="shared" si="844"/>
        <v/>
      </c>
      <c r="T1499" s="20" t="str">
        <f t="shared" si="846"/>
        <v/>
      </c>
      <c r="W1499" s="5"/>
      <c r="X1499" s="7"/>
      <c r="Z1499" s="1"/>
      <c r="AA1499" s="1"/>
      <c r="AB1499" s="5"/>
      <c r="AC1499" s="5"/>
      <c r="AD1499" s="1"/>
    </row>
    <row r="1500" spans="1:31" x14ac:dyDescent="0.25">
      <c r="A1500" t="s">
        <v>161</v>
      </c>
      <c r="B1500" t="s">
        <v>1972</v>
      </c>
      <c r="C1500">
        <v>7</v>
      </c>
      <c r="D1500">
        <v>649</v>
      </c>
      <c r="E1500" s="15">
        <v>3.1629999999999998</v>
      </c>
      <c r="F1500" s="6">
        <f t="shared" si="853"/>
        <v>5.2076249999999993</v>
      </c>
      <c r="G1500">
        <f t="shared" si="838"/>
        <v>8</v>
      </c>
      <c r="H1500">
        <f t="shared" si="856"/>
        <v>469</v>
      </c>
      <c r="I1500" s="5">
        <f t="shared" si="837"/>
        <v>4073.88</v>
      </c>
      <c r="J1500" s="7">
        <f t="shared" si="858"/>
        <v>0</v>
      </c>
      <c r="K1500" t="str">
        <f t="shared" si="857"/>
        <v/>
      </c>
      <c r="M1500" s="20" t="str">
        <f t="shared" si="839"/>
        <v/>
      </c>
      <c r="N1500" s="20" t="str">
        <f>IF($G1500=3,SUM($D1498:D1500),"")</f>
        <v/>
      </c>
      <c r="O1500" s="20" t="str">
        <f t="shared" si="840"/>
        <v/>
      </c>
      <c r="P1500" s="20" t="str">
        <f t="shared" si="841"/>
        <v/>
      </c>
      <c r="Q1500" s="20" t="str">
        <f t="shared" si="842"/>
        <v/>
      </c>
      <c r="R1500" s="20" t="str">
        <f t="shared" si="843"/>
        <v/>
      </c>
      <c r="S1500" s="20">
        <f t="shared" si="844"/>
        <v>41693</v>
      </c>
      <c r="T1500" s="20" t="str">
        <f t="shared" si="846"/>
        <v/>
      </c>
      <c r="W1500" s="5"/>
      <c r="X1500" s="7"/>
      <c r="Z1500" s="1"/>
      <c r="AA1500" s="1"/>
      <c r="AB1500" s="5"/>
      <c r="AC1500" s="5"/>
      <c r="AD1500" s="1"/>
    </row>
    <row r="1501" spans="1:31" x14ac:dyDescent="0.25">
      <c r="A1501" t="s">
        <v>161</v>
      </c>
      <c r="B1501" t="s">
        <v>1973</v>
      </c>
      <c r="C1501">
        <v>6</v>
      </c>
      <c r="D1501">
        <v>601</v>
      </c>
      <c r="E1501" s="15">
        <v>2.089</v>
      </c>
      <c r="F1501" s="6">
        <f t="shared" si="854"/>
        <v>4.8611111111111107</v>
      </c>
      <c r="G1501">
        <f t="shared" si="838"/>
        <v>9</v>
      </c>
      <c r="H1501">
        <f t="shared" si="856"/>
        <v>475</v>
      </c>
      <c r="I1501" s="5">
        <f t="shared" si="837"/>
        <v>4086.4140000000002</v>
      </c>
      <c r="J1501" s="7">
        <f t="shared" si="858"/>
        <v>0</v>
      </c>
      <c r="K1501" t="str">
        <f t="shared" si="857"/>
        <v/>
      </c>
      <c r="M1501" s="20" t="str">
        <f t="shared" si="839"/>
        <v/>
      </c>
      <c r="N1501" s="20" t="str">
        <f>IF($G1501=3,SUM($D1499:D1501),"")</f>
        <v/>
      </c>
      <c r="O1501" s="20" t="str">
        <f t="shared" si="840"/>
        <v/>
      </c>
      <c r="P1501" s="20" t="str">
        <f t="shared" si="841"/>
        <v/>
      </c>
      <c r="Q1501" s="20" t="str">
        <f t="shared" si="842"/>
        <v/>
      </c>
      <c r="R1501" s="20" t="str">
        <f t="shared" si="843"/>
        <v/>
      </c>
      <c r="S1501" s="20" t="str">
        <f t="shared" si="844"/>
        <v/>
      </c>
      <c r="T1501" s="20">
        <f t="shared" si="846"/>
        <v>42294</v>
      </c>
      <c r="W1501" s="5"/>
      <c r="X1501" s="7"/>
      <c r="Z1501" s="1"/>
      <c r="AA1501" s="1"/>
      <c r="AB1501" s="5"/>
      <c r="AC1501" s="5"/>
      <c r="AD1501" s="1"/>
    </row>
    <row r="1502" spans="1:31" x14ac:dyDescent="0.25">
      <c r="A1502" t="s">
        <v>161</v>
      </c>
      <c r="B1502" t="s">
        <v>1974</v>
      </c>
      <c r="C1502">
        <v>5</v>
      </c>
      <c r="D1502">
        <v>329</v>
      </c>
      <c r="E1502" s="15">
        <v>2.6669999999999998</v>
      </c>
      <c r="F1502" s="6">
        <f t="shared" si="855"/>
        <v>4.6416999999999993</v>
      </c>
      <c r="G1502">
        <f t="shared" si="838"/>
        <v>10</v>
      </c>
      <c r="H1502">
        <f t="shared" si="856"/>
        <v>480</v>
      </c>
      <c r="I1502" s="5">
        <f t="shared" si="837"/>
        <v>4099.7489999999998</v>
      </c>
      <c r="J1502" s="7">
        <f t="shared" si="858"/>
        <v>8.5411437499999998</v>
      </c>
      <c r="K1502">
        <f t="shared" si="857"/>
        <v>42623</v>
      </c>
      <c r="M1502" s="20" t="str">
        <f t="shared" si="839"/>
        <v/>
      </c>
      <c r="N1502" s="20" t="str">
        <f>IF($G1502=3,SUM($D1500:D1502),"")</f>
        <v/>
      </c>
      <c r="O1502" s="20" t="str">
        <f t="shared" si="840"/>
        <v/>
      </c>
      <c r="P1502" s="20" t="str">
        <f t="shared" si="841"/>
        <v/>
      </c>
      <c r="Q1502" s="20" t="str">
        <f t="shared" si="842"/>
        <v/>
      </c>
      <c r="R1502" s="20" t="str">
        <f t="shared" si="843"/>
        <v/>
      </c>
      <c r="S1502" s="20" t="str">
        <f t="shared" si="844"/>
        <v/>
      </c>
      <c r="T1502" s="20" t="str">
        <f t="shared" si="846"/>
        <v/>
      </c>
      <c r="W1502" s="5"/>
      <c r="X1502" s="7"/>
      <c r="Z1502" s="1"/>
      <c r="AA1502" s="1"/>
      <c r="AB1502" s="5"/>
      <c r="AC1502" s="5"/>
      <c r="AD1502" s="1"/>
    </row>
    <row r="1503" spans="1:31" x14ac:dyDescent="0.25">
      <c r="A1503" t="s">
        <v>187</v>
      </c>
      <c r="B1503" t="s">
        <v>1468</v>
      </c>
      <c r="C1503">
        <v>138</v>
      </c>
      <c r="D1503">
        <v>7555</v>
      </c>
      <c r="E1503" s="15">
        <v>5.0309999999999997</v>
      </c>
      <c r="F1503" s="6">
        <f t="shared" si="845"/>
        <v>5.0309999999999997</v>
      </c>
      <c r="G1503">
        <f t="shared" si="838"/>
        <v>1</v>
      </c>
      <c r="H1503">
        <f t="shared" si="856"/>
        <v>138</v>
      </c>
      <c r="I1503" s="5">
        <f t="shared" si="837"/>
        <v>694.27799999999991</v>
      </c>
      <c r="J1503" s="7">
        <f t="shared" si="858"/>
        <v>0</v>
      </c>
      <c r="K1503" t="str">
        <f t="shared" si="857"/>
        <v/>
      </c>
      <c r="M1503" s="20" t="str">
        <f t="shared" si="839"/>
        <v/>
      </c>
      <c r="N1503" s="20" t="str">
        <f>IF($G1503=3,SUM($D1501:D1503),"")</f>
        <v/>
      </c>
      <c r="O1503" s="20" t="str">
        <f t="shared" si="840"/>
        <v/>
      </c>
      <c r="P1503" s="20" t="str">
        <f t="shared" si="841"/>
        <v/>
      </c>
      <c r="Q1503" s="20" t="str">
        <f t="shared" si="842"/>
        <v/>
      </c>
      <c r="R1503" s="20" t="str">
        <f t="shared" si="843"/>
        <v/>
      </c>
      <c r="S1503" s="20" t="str">
        <f t="shared" si="844"/>
        <v/>
      </c>
      <c r="T1503" s="20" t="str">
        <f t="shared" si="846"/>
        <v/>
      </c>
      <c r="W1503" s="5"/>
      <c r="X1503" s="7"/>
      <c r="Z1503" s="1"/>
      <c r="AA1503" s="1"/>
      <c r="AB1503" s="5"/>
      <c r="AC1503" s="5"/>
      <c r="AD1503" s="1"/>
    </row>
    <row r="1504" spans="1:31" x14ac:dyDescent="0.25">
      <c r="A1504" t="s">
        <v>187</v>
      </c>
      <c r="B1504" t="s">
        <v>1469</v>
      </c>
      <c r="C1504">
        <v>35</v>
      </c>
      <c r="D1504">
        <v>1476</v>
      </c>
      <c r="E1504" s="15">
        <v>1.9510000000000001</v>
      </c>
      <c r="F1504" s="6">
        <f t="shared" si="847"/>
        <v>3.4909999999999997</v>
      </c>
      <c r="G1504">
        <f t="shared" si="838"/>
        <v>2</v>
      </c>
      <c r="H1504">
        <f t="shared" si="856"/>
        <v>173</v>
      </c>
      <c r="I1504" s="5">
        <f t="shared" si="837"/>
        <v>762.56299999999987</v>
      </c>
      <c r="J1504" s="7">
        <f t="shared" si="858"/>
        <v>0</v>
      </c>
      <c r="K1504" t="str">
        <f t="shared" si="857"/>
        <v/>
      </c>
      <c r="M1504" s="20">
        <f t="shared" si="839"/>
        <v>9031</v>
      </c>
      <c r="N1504" s="20" t="str">
        <f>IF($G1504=3,SUM($D1502:D1504),"")</f>
        <v/>
      </c>
      <c r="O1504" s="20" t="str">
        <f t="shared" si="840"/>
        <v/>
      </c>
      <c r="P1504" s="20" t="str">
        <f t="shared" si="841"/>
        <v/>
      </c>
      <c r="Q1504" s="20" t="str">
        <f t="shared" si="842"/>
        <v/>
      </c>
      <c r="R1504" s="20" t="str">
        <f t="shared" si="843"/>
        <v/>
      </c>
      <c r="S1504" s="20" t="str">
        <f t="shared" si="844"/>
        <v/>
      </c>
      <c r="T1504" s="20" t="str">
        <f t="shared" si="846"/>
        <v/>
      </c>
      <c r="W1504" s="5"/>
      <c r="X1504" s="7"/>
      <c r="Z1504" s="1"/>
      <c r="AA1504" s="1"/>
      <c r="AB1504" s="5"/>
      <c r="AC1504" s="5"/>
      <c r="AD1504" s="1"/>
    </row>
    <row r="1505" spans="1:31" x14ac:dyDescent="0.25">
      <c r="A1505" t="s">
        <v>187</v>
      </c>
      <c r="B1505" t="s">
        <v>1471</v>
      </c>
      <c r="C1505">
        <v>34</v>
      </c>
      <c r="D1505">
        <v>1504</v>
      </c>
      <c r="E1505" s="15">
        <v>2.2850000000000001</v>
      </c>
      <c r="F1505" s="6">
        <f t="shared" si="848"/>
        <v>3.089</v>
      </c>
      <c r="G1505">
        <f t="shared" si="838"/>
        <v>3</v>
      </c>
      <c r="H1505">
        <f t="shared" si="856"/>
        <v>207</v>
      </c>
      <c r="I1505" s="5">
        <f t="shared" si="837"/>
        <v>840.25299999999993</v>
      </c>
      <c r="J1505" s="7">
        <f t="shared" si="858"/>
        <v>0</v>
      </c>
      <c r="K1505" t="str">
        <f t="shared" si="857"/>
        <v/>
      </c>
      <c r="M1505" s="20" t="str">
        <f t="shared" si="839"/>
        <v/>
      </c>
      <c r="N1505" s="20">
        <f>IF($G1505=3,SUM($D1503:D1505),"")</f>
        <v>10535</v>
      </c>
      <c r="O1505" s="20" t="str">
        <f t="shared" si="840"/>
        <v/>
      </c>
      <c r="P1505" s="20" t="str">
        <f t="shared" si="841"/>
        <v/>
      </c>
      <c r="Q1505" s="20" t="str">
        <f t="shared" si="842"/>
        <v/>
      </c>
      <c r="R1505" s="20" t="str">
        <f t="shared" si="843"/>
        <v/>
      </c>
      <c r="S1505" s="20" t="str">
        <f t="shared" si="844"/>
        <v/>
      </c>
      <c r="T1505" s="20" t="str">
        <f t="shared" si="846"/>
        <v/>
      </c>
      <c r="W1505" s="5"/>
      <c r="X1505" s="7"/>
      <c r="Z1505" s="1"/>
      <c r="AA1505" s="1"/>
      <c r="AB1505" s="5"/>
      <c r="AC1505" s="5"/>
      <c r="AD1505" s="1"/>
    </row>
    <row r="1506" spans="1:31" x14ac:dyDescent="0.25">
      <c r="A1506" t="s">
        <v>187</v>
      </c>
      <c r="B1506" t="s">
        <v>1472</v>
      </c>
      <c r="C1506">
        <v>33</v>
      </c>
      <c r="D1506">
        <v>1465</v>
      </c>
      <c r="E1506" s="15">
        <v>2.9089999999999998</v>
      </c>
      <c r="F1506" s="6">
        <f t="shared" si="849"/>
        <v>3.0439999999999996</v>
      </c>
      <c r="G1506">
        <f t="shared" si="838"/>
        <v>4</v>
      </c>
      <c r="H1506">
        <f t="shared" si="856"/>
        <v>240</v>
      </c>
      <c r="I1506" s="5">
        <f t="shared" si="837"/>
        <v>936.24999999999989</v>
      </c>
      <c r="J1506" s="7">
        <f t="shared" si="858"/>
        <v>0</v>
      </c>
      <c r="K1506" t="str">
        <f t="shared" si="857"/>
        <v/>
      </c>
      <c r="M1506" s="20" t="str">
        <f t="shared" si="839"/>
        <v/>
      </c>
      <c r="N1506" s="20" t="str">
        <f>IF($G1506=3,SUM($D1504:D1506),"")</f>
        <v/>
      </c>
      <c r="O1506" s="20">
        <f t="shared" si="840"/>
        <v>12000</v>
      </c>
      <c r="P1506" s="20" t="str">
        <f t="shared" si="841"/>
        <v/>
      </c>
      <c r="Q1506" s="20" t="str">
        <f t="shared" si="842"/>
        <v/>
      </c>
      <c r="R1506" s="20" t="str">
        <f t="shared" si="843"/>
        <v/>
      </c>
      <c r="S1506" s="20" t="str">
        <f t="shared" si="844"/>
        <v/>
      </c>
      <c r="T1506" s="20" t="str">
        <f t="shared" si="846"/>
        <v/>
      </c>
      <c r="W1506" s="5"/>
      <c r="X1506" s="7"/>
      <c r="Z1506" s="5"/>
      <c r="AA1506" s="1"/>
      <c r="AB1506" s="5"/>
      <c r="AC1506" s="5"/>
      <c r="AD1506" s="1"/>
      <c r="AE1506" s="5"/>
    </row>
    <row r="1507" spans="1:31" x14ac:dyDescent="0.25">
      <c r="A1507" t="s">
        <v>187</v>
      </c>
      <c r="B1507" t="s">
        <v>1470</v>
      </c>
      <c r="C1507">
        <v>26</v>
      </c>
      <c r="D1507">
        <v>1802</v>
      </c>
      <c r="E1507" s="15">
        <v>6.6920000000000002</v>
      </c>
      <c r="F1507" s="6">
        <f t="shared" si="850"/>
        <v>3.7735999999999996</v>
      </c>
      <c r="G1507">
        <f t="shared" si="838"/>
        <v>5</v>
      </c>
      <c r="H1507">
        <f t="shared" si="856"/>
        <v>266</v>
      </c>
      <c r="I1507" s="5">
        <f t="shared" si="837"/>
        <v>1110.242</v>
      </c>
      <c r="J1507" s="7">
        <f t="shared" si="858"/>
        <v>0</v>
      </c>
      <c r="K1507" t="str">
        <f t="shared" si="857"/>
        <v/>
      </c>
      <c r="M1507" s="20" t="str">
        <f t="shared" si="839"/>
        <v/>
      </c>
      <c r="N1507" s="20" t="str">
        <f>IF($G1507=3,SUM($D1505:D1507),"")</f>
        <v/>
      </c>
      <c r="O1507" s="20" t="str">
        <f t="shared" si="840"/>
        <v/>
      </c>
      <c r="P1507" s="20">
        <f t="shared" si="841"/>
        <v>4771</v>
      </c>
      <c r="Q1507" s="20" t="str">
        <f t="shared" si="842"/>
        <v/>
      </c>
      <c r="R1507" s="20" t="str">
        <f t="shared" si="843"/>
        <v/>
      </c>
      <c r="S1507" s="20" t="str">
        <f t="shared" si="844"/>
        <v/>
      </c>
      <c r="T1507" s="20" t="str">
        <f t="shared" si="846"/>
        <v/>
      </c>
      <c r="W1507" s="5"/>
      <c r="X1507" s="7"/>
      <c r="Z1507" s="1"/>
      <c r="AA1507" s="1"/>
      <c r="AB1507" s="5"/>
      <c r="AC1507" s="5"/>
      <c r="AD1507" s="1"/>
    </row>
    <row r="1508" spans="1:31" x14ac:dyDescent="0.25">
      <c r="A1508" t="s">
        <v>187</v>
      </c>
      <c r="B1508" t="s">
        <v>1473</v>
      </c>
      <c r="C1508">
        <v>24</v>
      </c>
      <c r="D1508">
        <v>1314</v>
      </c>
      <c r="E1508" s="15">
        <v>2.1819999999999999</v>
      </c>
      <c r="F1508" s="6">
        <f t="shared" si="851"/>
        <v>3.5083333333333329</v>
      </c>
      <c r="G1508">
        <f t="shared" si="838"/>
        <v>6</v>
      </c>
      <c r="H1508">
        <f t="shared" si="856"/>
        <v>290</v>
      </c>
      <c r="I1508" s="5">
        <f t="shared" si="837"/>
        <v>1162.6099999999999</v>
      </c>
      <c r="J1508" s="7">
        <f t="shared" si="858"/>
        <v>0</v>
      </c>
      <c r="K1508" t="str">
        <f t="shared" si="857"/>
        <v/>
      </c>
      <c r="M1508" s="20" t="str">
        <f t="shared" si="839"/>
        <v/>
      </c>
      <c r="N1508" s="20" t="str">
        <f>IF($G1508=3,SUM($D1506:D1508),"")</f>
        <v/>
      </c>
      <c r="O1508" s="20" t="str">
        <f t="shared" si="840"/>
        <v/>
      </c>
      <c r="P1508" s="20" t="str">
        <f t="shared" si="841"/>
        <v/>
      </c>
      <c r="Q1508" s="20">
        <f t="shared" si="842"/>
        <v>15116</v>
      </c>
      <c r="R1508" s="20" t="str">
        <f t="shared" si="843"/>
        <v/>
      </c>
      <c r="S1508" s="20" t="str">
        <f t="shared" si="844"/>
        <v/>
      </c>
      <c r="T1508" s="20" t="str">
        <f t="shared" si="846"/>
        <v/>
      </c>
      <c r="W1508" s="5"/>
      <c r="X1508" s="7"/>
      <c r="Z1508" s="1"/>
      <c r="AA1508" s="1"/>
      <c r="AB1508" s="5"/>
      <c r="AC1508" s="5"/>
      <c r="AD1508" s="1"/>
    </row>
    <row r="1509" spans="1:31" x14ac:dyDescent="0.25">
      <c r="A1509" t="s">
        <v>187</v>
      </c>
      <c r="B1509" t="s">
        <v>1397</v>
      </c>
      <c r="C1509">
        <v>19</v>
      </c>
      <c r="D1509">
        <v>869</v>
      </c>
      <c r="E1509" s="15">
        <v>2.2010000000000001</v>
      </c>
      <c r="F1509" s="6">
        <f t="shared" si="852"/>
        <v>3.3215714285714282</v>
      </c>
      <c r="G1509">
        <f t="shared" si="838"/>
        <v>7</v>
      </c>
      <c r="H1509">
        <f t="shared" si="856"/>
        <v>309</v>
      </c>
      <c r="I1509" s="5">
        <f t="shared" si="837"/>
        <v>1204.4289999999999</v>
      </c>
      <c r="J1509" s="7">
        <f t="shared" si="858"/>
        <v>0</v>
      </c>
      <c r="K1509" t="str">
        <f t="shared" si="857"/>
        <v/>
      </c>
      <c r="M1509" s="20" t="str">
        <f t="shared" si="839"/>
        <v/>
      </c>
      <c r="N1509" s="20" t="str">
        <f>IF($G1509=3,SUM($D1507:D1509),"")</f>
        <v/>
      </c>
      <c r="O1509" s="20" t="str">
        <f t="shared" si="840"/>
        <v/>
      </c>
      <c r="P1509" s="20" t="str">
        <f t="shared" si="841"/>
        <v/>
      </c>
      <c r="Q1509" s="20" t="str">
        <f t="shared" si="842"/>
        <v/>
      </c>
      <c r="R1509" s="20">
        <f t="shared" si="843"/>
        <v>15985</v>
      </c>
      <c r="S1509" s="20" t="str">
        <f t="shared" si="844"/>
        <v/>
      </c>
      <c r="T1509" s="20" t="str">
        <f t="shared" si="846"/>
        <v/>
      </c>
      <c r="W1509" s="5"/>
      <c r="X1509" s="7"/>
      <c r="Z1509" s="1"/>
      <c r="AA1509" s="1"/>
      <c r="AB1509" s="5"/>
      <c r="AC1509" s="5"/>
      <c r="AD1509" s="1"/>
    </row>
    <row r="1510" spans="1:31" x14ac:dyDescent="0.25">
      <c r="A1510" t="s">
        <v>187</v>
      </c>
      <c r="B1510" t="s">
        <v>1474</v>
      </c>
      <c r="C1510">
        <v>19</v>
      </c>
      <c r="D1510">
        <v>846</v>
      </c>
      <c r="E1510" s="15">
        <v>2.2639999999999998</v>
      </c>
      <c r="F1510" s="6">
        <f t="shared" si="853"/>
        <v>3.1893749999999996</v>
      </c>
      <c r="G1510">
        <f t="shared" si="838"/>
        <v>8</v>
      </c>
      <c r="H1510">
        <f t="shared" si="856"/>
        <v>328</v>
      </c>
      <c r="I1510" s="5">
        <f t="shared" si="837"/>
        <v>1247.4449999999999</v>
      </c>
      <c r="J1510" s="7">
        <f t="shared" si="858"/>
        <v>0</v>
      </c>
      <c r="K1510" t="str">
        <f t="shared" si="857"/>
        <v/>
      </c>
      <c r="M1510" s="20" t="str">
        <f t="shared" si="839"/>
        <v/>
      </c>
      <c r="N1510" s="20" t="str">
        <f>IF($G1510=3,SUM($D1508:D1510),"")</f>
        <v/>
      </c>
      <c r="O1510" s="20" t="str">
        <f t="shared" si="840"/>
        <v/>
      </c>
      <c r="P1510" s="20" t="str">
        <f t="shared" si="841"/>
        <v/>
      </c>
      <c r="Q1510" s="20" t="str">
        <f t="shared" si="842"/>
        <v/>
      </c>
      <c r="R1510" s="20" t="str">
        <f t="shared" si="843"/>
        <v/>
      </c>
      <c r="S1510" s="20">
        <f t="shared" si="844"/>
        <v>16831</v>
      </c>
      <c r="T1510" s="20" t="str">
        <f t="shared" si="846"/>
        <v/>
      </c>
      <c r="W1510" s="5"/>
      <c r="X1510" s="7"/>
      <c r="Z1510" s="1"/>
      <c r="AA1510" s="1"/>
      <c r="AB1510" s="5"/>
      <c r="AC1510" s="5"/>
      <c r="AD1510" s="1"/>
    </row>
    <row r="1511" spans="1:31" x14ac:dyDescent="0.25">
      <c r="A1511" t="s">
        <v>187</v>
      </c>
      <c r="B1511" t="s">
        <v>1475</v>
      </c>
      <c r="C1511">
        <v>18</v>
      </c>
      <c r="D1511">
        <v>930</v>
      </c>
      <c r="E1511" s="15">
        <v>3.2290000000000001</v>
      </c>
      <c r="F1511" s="6">
        <f t="shared" si="854"/>
        <v>3.1937777777777772</v>
      </c>
      <c r="G1511">
        <f t="shared" si="838"/>
        <v>9</v>
      </c>
      <c r="H1511">
        <f t="shared" si="856"/>
        <v>346</v>
      </c>
      <c r="I1511" s="5">
        <f t="shared" si="837"/>
        <v>1305.567</v>
      </c>
      <c r="J1511" s="7">
        <f t="shared" si="858"/>
        <v>0</v>
      </c>
      <c r="K1511" t="str">
        <f t="shared" si="857"/>
        <v/>
      </c>
      <c r="M1511" s="20" t="str">
        <f t="shared" si="839"/>
        <v/>
      </c>
      <c r="N1511" s="20" t="str">
        <f>IF($G1511=3,SUM($D1509:D1511),"")</f>
        <v/>
      </c>
      <c r="O1511" s="20" t="str">
        <f t="shared" si="840"/>
        <v/>
      </c>
      <c r="P1511" s="20" t="str">
        <f t="shared" si="841"/>
        <v/>
      </c>
      <c r="Q1511" s="20" t="str">
        <f t="shared" si="842"/>
        <v/>
      </c>
      <c r="R1511" s="20" t="str">
        <f t="shared" si="843"/>
        <v/>
      </c>
      <c r="S1511" s="20" t="str">
        <f t="shared" si="844"/>
        <v/>
      </c>
      <c r="T1511" s="20">
        <f t="shared" si="846"/>
        <v>17761</v>
      </c>
      <c r="W1511" s="5"/>
      <c r="X1511" s="7"/>
      <c r="Z1511" s="1"/>
      <c r="AA1511" s="1"/>
      <c r="AB1511" s="5"/>
      <c r="AC1511" s="5"/>
      <c r="AD1511" s="1"/>
    </row>
    <row r="1512" spans="1:31" x14ac:dyDescent="0.25">
      <c r="A1512" t="s">
        <v>187</v>
      </c>
      <c r="B1512" t="s">
        <v>1975</v>
      </c>
      <c r="C1512">
        <v>12</v>
      </c>
      <c r="D1512">
        <v>1112</v>
      </c>
      <c r="E1512" s="15">
        <v>3.3330000000000002</v>
      </c>
      <c r="F1512" s="6">
        <f t="shared" si="855"/>
        <v>3.2077</v>
      </c>
      <c r="G1512">
        <f t="shared" si="838"/>
        <v>10</v>
      </c>
      <c r="H1512">
        <f t="shared" si="856"/>
        <v>358</v>
      </c>
      <c r="I1512" s="5">
        <f t="shared" si="837"/>
        <v>1345.5630000000001</v>
      </c>
      <c r="J1512" s="7">
        <f t="shared" si="858"/>
        <v>3.7585558659217879</v>
      </c>
      <c r="K1512">
        <f t="shared" si="857"/>
        <v>18873</v>
      </c>
      <c r="M1512" s="20" t="str">
        <f t="shared" si="839"/>
        <v/>
      </c>
      <c r="N1512" s="20" t="str">
        <f>IF($G1512=3,SUM($D1510:D1512),"")</f>
        <v/>
      </c>
      <c r="O1512" s="20" t="str">
        <f t="shared" si="840"/>
        <v/>
      </c>
      <c r="P1512" s="20" t="str">
        <f t="shared" si="841"/>
        <v/>
      </c>
      <c r="Q1512" s="20" t="str">
        <f t="shared" si="842"/>
        <v/>
      </c>
      <c r="R1512" s="20" t="str">
        <f t="shared" si="843"/>
        <v/>
      </c>
      <c r="S1512" s="20" t="str">
        <f t="shared" si="844"/>
        <v/>
      </c>
      <c r="T1512" s="20" t="str">
        <f t="shared" si="846"/>
        <v/>
      </c>
      <c r="W1512" s="5"/>
      <c r="X1512" s="7"/>
      <c r="Z1512" s="1"/>
      <c r="AA1512" s="1"/>
      <c r="AB1512" s="5"/>
      <c r="AC1512" s="5"/>
      <c r="AD1512" s="1"/>
    </row>
    <row r="1513" spans="1:31" x14ac:dyDescent="0.25">
      <c r="A1513" t="s">
        <v>107</v>
      </c>
      <c r="B1513" t="s">
        <v>425</v>
      </c>
      <c r="C1513">
        <v>83</v>
      </c>
      <c r="D1513">
        <v>3568</v>
      </c>
      <c r="E1513" s="15">
        <v>3.504</v>
      </c>
      <c r="F1513" s="6">
        <f t="shared" si="845"/>
        <v>3.504</v>
      </c>
      <c r="G1513">
        <f t="shared" si="838"/>
        <v>1</v>
      </c>
      <c r="H1513">
        <f t="shared" si="856"/>
        <v>83</v>
      </c>
      <c r="I1513" s="5">
        <f t="shared" si="837"/>
        <v>290.83199999999999</v>
      </c>
      <c r="J1513" s="7">
        <f t="shared" si="858"/>
        <v>0</v>
      </c>
      <c r="K1513" t="str">
        <f t="shared" si="857"/>
        <v/>
      </c>
      <c r="M1513" s="20" t="str">
        <f t="shared" si="839"/>
        <v/>
      </c>
      <c r="N1513" s="20" t="str">
        <f>IF($G1513=3,SUM($D1511:D1513),"")</f>
        <v/>
      </c>
      <c r="O1513" s="20" t="str">
        <f t="shared" si="840"/>
        <v/>
      </c>
      <c r="P1513" s="20" t="str">
        <f t="shared" si="841"/>
        <v/>
      </c>
      <c r="Q1513" s="20" t="str">
        <f t="shared" si="842"/>
        <v/>
      </c>
      <c r="R1513" s="20" t="str">
        <f t="shared" si="843"/>
        <v/>
      </c>
      <c r="S1513" s="20" t="str">
        <f t="shared" si="844"/>
        <v/>
      </c>
      <c r="T1513" s="20" t="str">
        <f t="shared" si="846"/>
        <v/>
      </c>
      <c r="W1513" s="5"/>
      <c r="X1513" s="7"/>
      <c r="Z1513" s="1"/>
      <c r="AA1513" s="1"/>
      <c r="AB1513" s="5"/>
      <c r="AC1513" s="5"/>
      <c r="AD1513" s="1"/>
    </row>
    <row r="1514" spans="1:31" x14ac:dyDescent="0.25">
      <c r="A1514" t="s">
        <v>107</v>
      </c>
      <c r="B1514" t="s">
        <v>424</v>
      </c>
      <c r="C1514">
        <v>58</v>
      </c>
      <c r="D1514">
        <v>3234</v>
      </c>
      <c r="E1514" s="15">
        <v>5.3109999999999999</v>
      </c>
      <c r="F1514" s="6">
        <f t="shared" si="847"/>
        <v>4.4074999999999998</v>
      </c>
      <c r="G1514">
        <f t="shared" si="838"/>
        <v>2</v>
      </c>
      <c r="H1514">
        <f t="shared" si="856"/>
        <v>141</v>
      </c>
      <c r="I1514" s="5">
        <f t="shared" si="837"/>
        <v>598.87</v>
      </c>
      <c r="J1514" s="7">
        <f t="shared" si="858"/>
        <v>0</v>
      </c>
      <c r="K1514" t="str">
        <f t="shared" si="857"/>
        <v/>
      </c>
      <c r="M1514" s="20">
        <f t="shared" si="839"/>
        <v>6802</v>
      </c>
      <c r="N1514" s="20" t="str">
        <f>IF($G1514=3,SUM($D1512:D1514),"")</f>
        <v/>
      </c>
      <c r="O1514" s="20" t="str">
        <f t="shared" si="840"/>
        <v/>
      </c>
      <c r="P1514" s="20" t="str">
        <f t="shared" si="841"/>
        <v/>
      </c>
      <c r="Q1514" s="20" t="str">
        <f t="shared" si="842"/>
        <v/>
      </c>
      <c r="R1514" s="20" t="str">
        <f t="shared" si="843"/>
        <v/>
      </c>
      <c r="S1514" s="20" t="str">
        <f t="shared" si="844"/>
        <v/>
      </c>
      <c r="T1514" s="20" t="str">
        <f t="shared" si="846"/>
        <v/>
      </c>
      <c r="W1514" s="5"/>
      <c r="X1514" s="7"/>
      <c r="Z1514" s="1"/>
      <c r="AA1514" s="1"/>
      <c r="AB1514" s="5"/>
      <c r="AC1514" s="5"/>
      <c r="AD1514" s="1"/>
    </row>
    <row r="1515" spans="1:31" x14ac:dyDescent="0.25">
      <c r="A1515" t="s">
        <v>107</v>
      </c>
      <c r="B1515" t="s">
        <v>428</v>
      </c>
      <c r="C1515">
        <v>50</v>
      </c>
      <c r="D1515">
        <v>2170</v>
      </c>
      <c r="E1515" s="15">
        <v>1.8460000000000001</v>
      </c>
      <c r="F1515" s="6">
        <f t="shared" si="848"/>
        <v>3.5536666666666665</v>
      </c>
      <c r="G1515">
        <f t="shared" si="838"/>
        <v>3</v>
      </c>
      <c r="H1515">
        <f t="shared" si="856"/>
        <v>191</v>
      </c>
      <c r="I1515" s="5">
        <f t="shared" si="837"/>
        <v>691.17000000000007</v>
      </c>
      <c r="J1515" s="7">
        <f t="shared" si="858"/>
        <v>0</v>
      </c>
      <c r="K1515" t="str">
        <f t="shared" si="857"/>
        <v/>
      </c>
      <c r="M1515" s="20" t="str">
        <f t="shared" si="839"/>
        <v/>
      </c>
      <c r="N1515" s="20">
        <f>IF($G1515=3,SUM($D1513:D1515),"")</f>
        <v>8972</v>
      </c>
      <c r="O1515" s="20" t="str">
        <f t="shared" si="840"/>
        <v/>
      </c>
      <c r="P1515" s="20" t="str">
        <f t="shared" si="841"/>
        <v/>
      </c>
      <c r="Q1515" s="20" t="str">
        <f t="shared" si="842"/>
        <v/>
      </c>
      <c r="R1515" s="20" t="str">
        <f t="shared" si="843"/>
        <v/>
      </c>
      <c r="S1515" s="20" t="str">
        <f t="shared" si="844"/>
        <v/>
      </c>
      <c r="T1515" s="20" t="str">
        <f t="shared" si="846"/>
        <v/>
      </c>
      <c r="W1515" s="5"/>
      <c r="X1515" s="7"/>
      <c r="Z1515" s="1"/>
      <c r="AA1515" s="1"/>
      <c r="AB1515" s="5"/>
      <c r="AC1515" s="5"/>
      <c r="AD1515" s="1"/>
    </row>
    <row r="1516" spans="1:31" x14ac:dyDescent="0.25">
      <c r="A1516" t="s">
        <v>107</v>
      </c>
      <c r="B1516" t="s">
        <v>939</v>
      </c>
      <c r="C1516">
        <v>45</v>
      </c>
      <c r="D1516">
        <v>1888</v>
      </c>
      <c r="E1516" s="15">
        <v>2.1829999999999998</v>
      </c>
      <c r="F1516" s="6">
        <f t="shared" si="849"/>
        <v>3.2109999999999999</v>
      </c>
      <c r="G1516">
        <f t="shared" si="838"/>
        <v>4</v>
      </c>
      <c r="H1516">
        <f t="shared" si="856"/>
        <v>236</v>
      </c>
      <c r="I1516" s="5">
        <f t="shared" si="837"/>
        <v>789.40500000000009</v>
      </c>
      <c r="J1516" s="7">
        <f t="shared" si="858"/>
        <v>0</v>
      </c>
      <c r="K1516" t="str">
        <f t="shared" si="857"/>
        <v/>
      </c>
      <c r="M1516" s="20" t="str">
        <f t="shared" si="839"/>
        <v/>
      </c>
      <c r="N1516" s="20" t="str">
        <f>IF($G1516=3,SUM($D1514:D1516),"")</f>
        <v/>
      </c>
      <c r="O1516" s="20">
        <f t="shared" si="840"/>
        <v>10860</v>
      </c>
      <c r="P1516" s="20" t="str">
        <f t="shared" si="841"/>
        <v/>
      </c>
      <c r="Q1516" s="20" t="str">
        <f t="shared" si="842"/>
        <v/>
      </c>
      <c r="R1516" s="20" t="str">
        <f t="shared" si="843"/>
        <v/>
      </c>
      <c r="S1516" s="20" t="str">
        <f t="shared" si="844"/>
        <v/>
      </c>
      <c r="T1516" s="20" t="str">
        <f t="shared" si="846"/>
        <v/>
      </c>
      <c r="W1516" s="5"/>
      <c r="X1516" s="7"/>
      <c r="Z1516" s="5"/>
      <c r="AA1516" s="1"/>
      <c r="AB1516" s="5"/>
      <c r="AC1516" s="5"/>
      <c r="AD1516" s="1"/>
      <c r="AE1516" s="5"/>
    </row>
    <row r="1517" spans="1:31" x14ac:dyDescent="0.25">
      <c r="A1517" t="s">
        <v>107</v>
      </c>
      <c r="B1517" t="s">
        <v>941</v>
      </c>
      <c r="C1517">
        <v>29</v>
      </c>
      <c r="D1517">
        <v>1099</v>
      </c>
      <c r="E1517" s="15">
        <v>1.617</v>
      </c>
      <c r="F1517" s="6">
        <f t="shared" si="850"/>
        <v>2.8921999999999999</v>
      </c>
      <c r="G1517">
        <f t="shared" si="838"/>
        <v>5</v>
      </c>
      <c r="H1517">
        <f t="shared" si="856"/>
        <v>265</v>
      </c>
      <c r="I1517" s="5">
        <f t="shared" si="837"/>
        <v>836.29800000000012</v>
      </c>
      <c r="J1517" s="7">
        <f t="shared" si="858"/>
        <v>0</v>
      </c>
      <c r="K1517" t="str">
        <f t="shared" si="857"/>
        <v/>
      </c>
      <c r="M1517" s="20" t="str">
        <f t="shared" si="839"/>
        <v/>
      </c>
      <c r="N1517" s="20" t="str">
        <f>IF($G1517=3,SUM($D1515:D1517),"")</f>
        <v/>
      </c>
      <c r="O1517" s="20" t="str">
        <f t="shared" si="840"/>
        <v/>
      </c>
      <c r="P1517" s="20">
        <f t="shared" si="841"/>
        <v>5157</v>
      </c>
      <c r="Q1517" s="20" t="str">
        <f t="shared" si="842"/>
        <v/>
      </c>
      <c r="R1517" s="20" t="str">
        <f t="shared" si="843"/>
        <v/>
      </c>
      <c r="S1517" s="20" t="str">
        <f t="shared" si="844"/>
        <v/>
      </c>
      <c r="T1517" s="20" t="str">
        <f t="shared" si="846"/>
        <v/>
      </c>
      <c r="W1517" s="5"/>
      <c r="X1517" s="7"/>
      <c r="Z1517" s="1"/>
      <c r="AA1517" s="1"/>
      <c r="AB1517" s="5"/>
      <c r="AC1517" s="5"/>
      <c r="AD1517" s="1"/>
    </row>
    <row r="1518" spans="1:31" x14ac:dyDescent="0.25">
      <c r="A1518" t="s">
        <v>107</v>
      </c>
      <c r="B1518" t="s">
        <v>940</v>
      </c>
      <c r="C1518">
        <v>28</v>
      </c>
      <c r="D1518">
        <v>1267</v>
      </c>
      <c r="E1518" s="15">
        <v>2.4119999999999999</v>
      </c>
      <c r="F1518" s="6">
        <f t="shared" si="851"/>
        <v>2.8121666666666663</v>
      </c>
      <c r="G1518">
        <f t="shared" si="838"/>
        <v>6</v>
      </c>
      <c r="H1518">
        <f t="shared" si="856"/>
        <v>293</v>
      </c>
      <c r="I1518" s="5">
        <f t="shared" si="837"/>
        <v>903.83400000000006</v>
      </c>
      <c r="J1518" s="7">
        <f t="shared" si="858"/>
        <v>0</v>
      </c>
      <c r="K1518" t="str">
        <f t="shared" si="857"/>
        <v/>
      </c>
      <c r="M1518" s="20" t="str">
        <f t="shared" si="839"/>
        <v/>
      </c>
      <c r="N1518" s="20" t="str">
        <f>IF($G1518=3,SUM($D1516:D1518),"")</f>
        <v/>
      </c>
      <c r="O1518" s="20" t="str">
        <f t="shared" si="840"/>
        <v/>
      </c>
      <c r="P1518" s="20" t="str">
        <f t="shared" si="841"/>
        <v/>
      </c>
      <c r="Q1518" s="20">
        <f t="shared" si="842"/>
        <v>13226</v>
      </c>
      <c r="R1518" s="20" t="str">
        <f t="shared" si="843"/>
        <v/>
      </c>
      <c r="S1518" s="20" t="str">
        <f t="shared" si="844"/>
        <v/>
      </c>
      <c r="T1518" s="20" t="str">
        <f t="shared" si="846"/>
        <v/>
      </c>
      <c r="W1518" s="5"/>
      <c r="X1518" s="7"/>
      <c r="Z1518" s="1"/>
      <c r="AA1518" s="1"/>
      <c r="AB1518" s="5"/>
      <c r="AC1518" s="5"/>
      <c r="AD1518" s="1"/>
    </row>
    <row r="1519" spans="1:31" x14ac:dyDescent="0.25">
      <c r="A1519" t="s">
        <v>107</v>
      </c>
      <c r="B1519" t="s">
        <v>942</v>
      </c>
      <c r="C1519">
        <v>25</v>
      </c>
      <c r="D1519">
        <v>922</v>
      </c>
      <c r="E1519" s="15">
        <v>2.4359999999999999</v>
      </c>
      <c r="F1519" s="6">
        <f t="shared" si="852"/>
        <v>2.758428571428571</v>
      </c>
      <c r="G1519">
        <f t="shared" si="838"/>
        <v>7</v>
      </c>
      <c r="H1519">
        <f t="shared" si="856"/>
        <v>318</v>
      </c>
      <c r="I1519" s="5">
        <f t="shared" si="837"/>
        <v>964.73400000000004</v>
      </c>
      <c r="J1519" s="7">
        <f t="shared" si="858"/>
        <v>0</v>
      </c>
      <c r="K1519" t="str">
        <f t="shared" si="857"/>
        <v/>
      </c>
      <c r="M1519" s="20" t="str">
        <f t="shared" si="839"/>
        <v/>
      </c>
      <c r="N1519" s="20" t="str">
        <f>IF($G1519=3,SUM($D1517:D1519),"")</f>
        <v/>
      </c>
      <c r="O1519" s="20" t="str">
        <f t="shared" si="840"/>
        <v/>
      </c>
      <c r="P1519" s="20" t="str">
        <f t="shared" si="841"/>
        <v/>
      </c>
      <c r="Q1519" s="20" t="str">
        <f t="shared" si="842"/>
        <v/>
      </c>
      <c r="R1519" s="20">
        <f t="shared" si="843"/>
        <v>14148</v>
      </c>
      <c r="S1519" s="20" t="str">
        <f t="shared" si="844"/>
        <v/>
      </c>
      <c r="T1519" s="20" t="str">
        <f t="shared" si="846"/>
        <v/>
      </c>
      <c r="W1519" s="5"/>
      <c r="X1519" s="7"/>
      <c r="Z1519" s="1"/>
      <c r="AA1519" s="1"/>
      <c r="AB1519" s="5"/>
      <c r="AC1519" s="5"/>
      <c r="AD1519" s="1"/>
    </row>
    <row r="1520" spans="1:31" x14ac:dyDescent="0.25">
      <c r="A1520" t="s">
        <v>107</v>
      </c>
      <c r="B1520" t="s">
        <v>943</v>
      </c>
      <c r="C1520">
        <v>24</v>
      </c>
      <c r="D1520">
        <v>1003</v>
      </c>
      <c r="E1520" s="15">
        <v>1.55</v>
      </c>
      <c r="F1520" s="6">
        <f t="shared" si="853"/>
        <v>2.6073749999999998</v>
      </c>
      <c r="G1520">
        <f t="shared" si="838"/>
        <v>8</v>
      </c>
      <c r="H1520">
        <f t="shared" si="856"/>
        <v>342</v>
      </c>
      <c r="I1520" s="5">
        <f t="shared" si="837"/>
        <v>1001.9340000000001</v>
      </c>
      <c r="J1520" s="7">
        <f t="shared" si="858"/>
        <v>0</v>
      </c>
      <c r="K1520" t="str">
        <f t="shared" si="857"/>
        <v/>
      </c>
      <c r="M1520" s="20" t="str">
        <f t="shared" si="839"/>
        <v/>
      </c>
      <c r="N1520" s="20" t="str">
        <f>IF($G1520=3,SUM($D1518:D1520),"")</f>
        <v/>
      </c>
      <c r="O1520" s="20" t="str">
        <f t="shared" si="840"/>
        <v/>
      </c>
      <c r="P1520" s="20" t="str">
        <f t="shared" si="841"/>
        <v/>
      </c>
      <c r="Q1520" s="20" t="str">
        <f t="shared" si="842"/>
        <v/>
      </c>
      <c r="R1520" s="20" t="str">
        <f t="shared" si="843"/>
        <v/>
      </c>
      <c r="S1520" s="20">
        <f t="shared" si="844"/>
        <v>15151</v>
      </c>
      <c r="T1520" s="20" t="str">
        <f t="shared" si="846"/>
        <v/>
      </c>
      <c r="W1520" s="5"/>
      <c r="X1520" s="7"/>
      <c r="Z1520" s="1"/>
      <c r="AA1520" s="1"/>
      <c r="AB1520" s="5"/>
      <c r="AC1520" s="5"/>
      <c r="AD1520" s="1"/>
    </row>
    <row r="1521" spans="1:31" x14ac:dyDescent="0.25">
      <c r="A1521" t="s">
        <v>107</v>
      </c>
      <c r="B1521" t="s">
        <v>944</v>
      </c>
      <c r="C1521">
        <v>17</v>
      </c>
      <c r="D1521">
        <v>730</v>
      </c>
      <c r="E1521" s="15">
        <v>2.3210000000000002</v>
      </c>
      <c r="F1521" s="6">
        <f t="shared" si="854"/>
        <v>2.5755555555555554</v>
      </c>
      <c r="G1521">
        <f t="shared" si="838"/>
        <v>9</v>
      </c>
      <c r="H1521">
        <f t="shared" si="856"/>
        <v>359</v>
      </c>
      <c r="I1521" s="5">
        <f t="shared" si="837"/>
        <v>1041.3910000000001</v>
      </c>
      <c r="J1521" s="7">
        <f t="shared" si="858"/>
        <v>0</v>
      </c>
      <c r="K1521" t="str">
        <f t="shared" si="857"/>
        <v/>
      </c>
      <c r="M1521" s="20" t="str">
        <f t="shared" si="839"/>
        <v/>
      </c>
      <c r="N1521" s="20" t="str">
        <f>IF($G1521=3,SUM($D1519:D1521),"")</f>
        <v/>
      </c>
      <c r="O1521" s="20" t="str">
        <f t="shared" si="840"/>
        <v/>
      </c>
      <c r="P1521" s="20" t="str">
        <f t="shared" si="841"/>
        <v/>
      </c>
      <c r="Q1521" s="20" t="str">
        <f t="shared" si="842"/>
        <v/>
      </c>
      <c r="R1521" s="20" t="str">
        <f t="shared" si="843"/>
        <v/>
      </c>
      <c r="S1521" s="20" t="str">
        <f t="shared" si="844"/>
        <v/>
      </c>
      <c r="T1521" s="20">
        <f t="shared" si="846"/>
        <v>15881</v>
      </c>
      <c r="W1521" s="5"/>
      <c r="X1521" s="7"/>
      <c r="Z1521" s="1"/>
      <c r="AA1521" s="1"/>
      <c r="AB1521" s="5"/>
      <c r="AC1521" s="5"/>
      <c r="AD1521" s="1"/>
    </row>
    <row r="1522" spans="1:31" x14ac:dyDescent="0.25">
      <c r="A1522" t="s">
        <v>107</v>
      </c>
      <c r="B1522" t="s">
        <v>1976</v>
      </c>
      <c r="C1522">
        <v>12</v>
      </c>
      <c r="D1522">
        <v>412</v>
      </c>
      <c r="E1522" s="15">
        <v>2.0619999999999998</v>
      </c>
      <c r="F1522" s="6">
        <f t="shared" si="855"/>
        <v>2.5242</v>
      </c>
      <c r="G1522">
        <f t="shared" si="838"/>
        <v>10</v>
      </c>
      <c r="H1522">
        <f t="shared" si="856"/>
        <v>371</v>
      </c>
      <c r="I1522" s="5">
        <f t="shared" si="837"/>
        <v>1066.135</v>
      </c>
      <c r="J1522" s="7">
        <f t="shared" si="858"/>
        <v>2.8736792452830189</v>
      </c>
      <c r="K1522">
        <f t="shared" si="857"/>
        <v>16293</v>
      </c>
      <c r="M1522" s="20" t="str">
        <f t="shared" si="839"/>
        <v/>
      </c>
      <c r="N1522" s="20" t="str">
        <f>IF($G1522=3,SUM($D1520:D1522),"")</f>
        <v/>
      </c>
      <c r="O1522" s="20" t="str">
        <f t="shared" si="840"/>
        <v/>
      </c>
      <c r="P1522" s="20" t="str">
        <f t="shared" si="841"/>
        <v/>
      </c>
      <c r="Q1522" s="20" t="str">
        <f t="shared" si="842"/>
        <v/>
      </c>
      <c r="R1522" s="20" t="str">
        <f t="shared" si="843"/>
        <v/>
      </c>
      <c r="S1522" s="20" t="str">
        <f t="shared" si="844"/>
        <v/>
      </c>
      <c r="T1522" s="20" t="str">
        <f t="shared" si="846"/>
        <v/>
      </c>
      <c r="W1522" s="5"/>
      <c r="X1522" s="7"/>
      <c r="Z1522" s="1"/>
      <c r="AA1522" s="1"/>
      <c r="AB1522" s="5"/>
      <c r="AC1522" s="5"/>
      <c r="AD1522" s="1"/>
    </row>
    <row r="1523" spans="1:31" x14ac:dyDescent="0.25">
      <c r="A1523" t="s">
        <v>89</v>
      </c>
      <c r="B1523" t="s">
        <v>816</v>
      </c>
      <c r="C1523">
        <v>102</v>
      </c>
      <c r="D1523">
        <v>1126</v>
      </c>
      <c r="E1523" s="15">
        <v>3.0539999999999998</v>
      </c>
      <c r="F1523" s="6">
        <f t="shared" si="845"/>
        <v>3.0539999999999998</v>
      </c>
      <c r="G1523">
        <f t="shared" si="838"/>
        <v>1</v>
      </c>
      <c r="H1523">
        <f t="shared" si="856"/>
        <v>102</v>
      </c>
      <c r="I1523" s="5">
        <f t="shared" si="837"/>
        <v>311.50799999999998</v>
      </c>
      <c r="J1523" s="7">
        <f t="shared" si="858"/>
        <v>0</v>
      </c>
      <c r="K1523" t="str">
        <f t="shared" si="857"/>
        <v/>
      </c>
      <c r="M1523" s="20" t="str">
        <f t="shared" si="839"/>
        <v/>
      </c>
      <c r="N1523" s="20" t="str">
        <f>IF($G1523=3,SUM($D1521:D1523),"")</f>
        <v/>
      </c>
      <c r="O1523" s="20" t="str">
        <f t="shared" si="840"/>
        <v/>
      </c>
      <c r="P1523" s="20" t="str">
        <f t="shared" si="841"/>
        <v/>
      </c>
      <c r="Q1523" s="20" t="str">
        <f t="shared" si="842"/>
        <v/>
      </c>
      <c r="R1523" s="20" t="str">
        <f t="shared" si="843"/>
        <v/>
      </c>
      <c r="S1523" s="20" t="str">
        <f t="shared" si="844"/>
        <v/>
      </c>
      <c r="T1523" s="20" t="str">
        <f t="shared" si="846"/>
        <v/>
      </c>
      <c r="W1523" s="5"/>
      <c r="X1523" s="7"/>
      <c r="Z1523" s="1"/>
      <c r="AA1523" s="1"/>
      <c r="AB1523" s="5"/>
      <c r="AC1523" s="5"/>
      <c r="AD1523" s="1"/>
    </row>
    <row r="1524" spans="1:31" x14ac:dyDescent="0.25">
      <c r="A1524" t="s">
        <v>89</v>
      </c>
      <c r="B1524" t="s">
        <v>818</v>
      </c>
      <c r="C1524">
        <v>39</v>
      </c>
      <c r="D1524">
        <v>450</v>
      </c>
      <c r="E1524" s="15">
        <v>0.628</v>
      </c>
      <c r="F1524" s="6">
        <f t="shared" si="847"/>
        <v>1.841</v>
      </c>
      <c r="G1524">
        <f t="shared" si="838"/>
        <v>2</v>
      </c>
      <c r="H1524">
        <f t="shared" si="856"/>
        <v>141</v>
      </c>
      <c r="I1524" s="5">
        <f t="shared" si="837"/>
        <v>336</v>
      </c>
      <c r="J1524" s="7">
        <f t="shared" si="858"/>
        <v>0</v>
      </c>
      <c r="K1524" t="str">
        <f t="shared" si="857"/>
        <v/>
      </c>
      <c r="M1524" s="20">
        <f t="shared" si="839"/>
        <v>1576</v>
      </c>
      <c r="N1524" s="20" t="str">
        <f>IF($G1524=3,SUM($D1522:D1524),"")</f>
        <v/>
      </c>
      <c r="O1524" s="20" t="str">
        <f t="shared" si="840"/>
        <v/>
      </c>
      <c r="P1524" s="20" t="str">
        <f t="shared" si="841"/>
        <v/>
      </c>
      <c r="Q1524" s="20" t="str">
        <f t="shared" si="842"/>
        <v/>
      </c>
      <c r="R1524" s="20" t="str">
        <f t="shared" si="843"/>
        <v/>
      </c>
      <c r="S1524" s="20" t="str">
        <f t="shared" si="844"/>
        <v/>
      </c>
      <c r="T1524" s="20" t="str">
        <f t="shared" si="846"/>
        <v/>
      </c>
      <c r="W1524" s="5"/>
      <c r="X1524" s="7"/>
      <c r="Z1524" s="1"/>
      <c r="AA1524" s="1"/>
      <c r="AB1524" s="5"/>
      <c r="AC1524" s="5"/>
      <c r="AD1524" s="1"/>
    </row>
    <row r="1525" spans="1:31" x14ac:dyDescent="0.25">
      <c r="A1525" t="s">
        <v>89</v>
      </c>
      <c r="B1525" t="s">
        <v>817</v>
      </c>
      <c r="C1525">
        <v>35</v>
      </c>
      <c r="D1525">
        <v>287</v>
      </c>
      <c r="E1525" s="15">
        <v>0.72099999999999997</v>
      </c>
      <c r="F1525" s="6">
        <f t="shared" si="848"/>
        <v>1.4676666666666665</v>
      </c>
      <c r="G1525">
        <f t="shared" si="838"/>
        <v>3</v>
      </c>
      <c r="H1525">
        <f t="shared" si="856"/>
        <v>176</v>
      </c>
      <c r="I1525" s="5">
        <f t="shared" si="837"/>
        <v>361.23500000000001</v>
      </c>
      <c r="J1525" s="7">
        <f t="shared" si="858"/>
        <v>0</v>
      </c>
      <c r="K1525" t="str">
        <f t="shared" si="857"/>
        <v/>
      </c>
      <c r="M1525" s="20" t="str">
        <f t="shared" si="839"/>
        <v/>
      </c>
      <c r="N1525" s="20">
        <f>IF($G1525=3,SUM($D1523:D1525),"")</f>
        <v>1863</v>
      </c>
      <c r="O1525" s="20" t="str">
        <f t="shared" si="840"/>
        <v/>
      </c>
      <c r="P1525" s="20" t="str">
        <f t="shared" si="841"/>
        <v/>
      </c>
      <c r="Q1525" s="20" t="str">
        <f t="shared" si="842"/>
        <v/>
      </c>
      <c r="R1525" s="20" t="str">
        <f t="shared" si="843"/>
        <v/>
      </c>
      <c r="S1525" s="20" t="str">
        <f t="shared" si="844"/>
        <v/>
      </c>
      <c r="T1525" s="20" t="str">
        <f t="shared" si="846"/>
        <v/>
      </c>
      <c r="W1525" s="5"/>
      <c r="X1525" s="7"/>
      <c r="Z1525" s="1"/>
      <c r="AA1525" s="1"/>
      <c r="AB1525" s="5"/>
      <c r="AC1525" s="5"/>
      <c r="AD1525" s="1"/>
    </row>
    <row r="1526" spans="1:31" x14ac:dyDescent="0.25">
      <c r="A1526" t="s">
        <v>89</v>
      </c>
      <c r="B1526" t="s">
        <v>819</v>
      </c>
      <c r="C1526">
        <v>27</v>
      </c>
      <c r="D1526">
        <v>304</v>
      </c>
      <c r="E1526" s="15">
        <v>0.44</v>
      </c>
      <c r="F1526" s="6">
        <f t="shared" si="849"/>
        <v>1.21075</v>
      </c>
      <c r="G1526">
        <f t="shared" si="838"/>
        <v>4</v>
      </c>
      <c r="H1526">
        <f t="shared" si="856"/>
        <v>203</v>
      </c>
      <c r="I1526" s="5">
        <f t="shared" si="837"/>
        <v>373.11500000000001</v>
      </c>
      <c r="J1526" s="7">
        <f t="shared" si="858"/>
        <v>0</v>
      </c>
      <c r="K1526" t="str">
        <f t="shared" si="857"/>
        <v/>
      </c>
      <c r="M1526" s="20" t="str">
        <f t="shared" si="839"/>
        <v/>
      </c>
      <c r="N1526" s="20" t="str">
        <f>IF($G1526=3,SUM($D1524:D1526),"")</f>
        <v/>
      </c>
      <c r="O1526" s="20">
        <f t="shared" si="840"/>
        <v>2167</v>
      </c>
      <c r="P1526" s="20" t="str">
        <f t="shared" si="841"/>
        <v/>
      </c>
      <c r="Q1526" s="20" t="str">
        <f t="shared" si="842"/>
        <v/>
      </c>
      <c r="R1526" s="20" t="str">
        <f t="shared" si="843"/>
        <v/>
      </c>
      <c r="S1526" s="20" t="str">
        <f t="shared" si="844"/>
        <v/>
      </c>
      <c r="T1526" s="20" t="str">
        <f t="shared" si="846"/>
        <v/>
      </c>
      <c r="W1526" s="5"/>
      <c r="X1526" s="7"/>
      <c r="Z1526" s="5"/>
      <c r="AA1526" s="1"/>
      <c r="AB1526" s="5"/>
      <c r="AC1526" s="5"/>
      <c r="AD1526" s="1"/>
      <c r="AE1526" s="5"/>
    </row>
    <row r="1527" spans="1:31" x14ac:dyDescent="0.25">
      <c r="A1527" t="s">
        <v>89</v>
      </c>
      <c r="B1527" t="s">
        <v>820</v>
      </c>
      <c r="C1527">
        <v>19</v>
      </c>
      <c r="D1527">
        <v>132</v>
      </c>
      <c r="E1527" s="15">
        <v>0.59299999999999997</v>
      </c>
      <c r="F1527" s="6">
        <f t="shared" si="850"/>
        <v>1.0871999999999999</v>
      </c>
      <c r="G1527">
        <f t="shared" si="838"/>
        <v>5</v>
      </c>
      <c r="H1527">
        <f t="shared" si="856"/>
        <v>222</v>
      </c>
      <c r="I1527" s="5">
        <f t="shared" si="837"/>
        <v>384.38200000000001</v>
      </c>
      <c r="J1527" s="7">
        <f t="shared" si="858"/>
        <v>0</v>
      </c>
      <c r="K1527" t="str">
        <f t="shared" si="857"/>
        <v/>
      </c>
      <c r="M1527" s="20" t="str">
        <f t="shared" si="839"/>
        <v/>
      </c>
      <c r="N1527" s="20" t="str">
        <f>IF($G1527=3,SUM($D1525:D1527),"")</f>
        <v/>
      </c>
      <c r="O1527" s="20" t="str">
        <f t="shared" si="840"/>
        <v/>
      </c>
      <c r="P1527" s="20">
        <f t="shared" si="841"/>
        <v>723</v>
      </c>
      <c r="Q1527" s="20" t="str">
        <f t="shared" si="842"/>
        <v/>
      </c>
      <c r="R1527" s="20" t="str">
        <f t="shared" si="843"/>
        <v/>
      </c>
      <c r="S1527" s="20" t="str">
        <f t="shared" si="844"/>
        <v/>
      </c>
      <c r="T1527" s="20" t="str">
        <f t="shared" si="846"/>
        <v/>
      </c>
      <c r="W1527" s="5"/>
      <c r="X1527" s="7"/>
      <c r="Z1527" s="1"/>
      <c r="AA1527" s="1"/>
      <c r="AB1527" s="5"/>
      <c r="AC1527" s="5"/>
      <c r="AD1527" s="1"/>
    </row>
    <row r="1528" spans="1:31" x14ac:dyDescent="0.25">
      <c r="A1528" t="s">
        <v>89</v>
      </c>
      <c r="B1528" t="s">
        <v>821</v>
      </c>
      <c r="C1528">
        <v>16</v>
      </c>
      <c r="D1528">
        <v>131</v>
      </c>
      <c r="E1528" s="15">
        <v>0.76600000000000001</v>
      </c>
      <c r="F1528" s="6">
        <f t="shared" si="851"/>
        <v>1.0336666666666667</v>
      </c>
      <c r="G1528">
        <f t="shared" si="838"/>
        <v>6</v>
      </c>
      <c r="H1528">
        <f t="shared" si="856"/>
        <v>238</v>
      </c>
      <c r="I1528" s="5">
        <f t="shared" si="837"/>
        <v>396.63800000000003</v>
      </c>
      <c r="J1528" s="7">
        <f t="shared" si="858"/>
        <v>0</v>
      </c>
      <c r="K1528" t="str">
        <f t="shared" si="857"/>
        <v/>
      </c>
      <c r="M1528" s="20" t="str">
        <f t="shared" si="839"/>
        <v/>
      </c>
      <c r="N1528" s="20" t="str">
        <f>IF($G1528=3,SUM($D1526:D1528),"")</f>
        <v/>
      </c>
      <c r="O1528" s="20" t="str">
        <f t="shared" si="840"/>
        <v/>
      </c>
      <c r="P1528" s="20" t="str">
        <f t="shared" si="841"/>
        <v/>
      </c>
      <c r="Q1528" s="20">
        <f t="shared" si="842"/>
        <v>2430</v>
      </c>
      <c r="R1528" s="20" t="str">
        <f t="shared" si="843"/>
        <v/>
      </c>
      <c r="S1528" s="20" t="str">
        <f t="shared" si="844"/>
        <v/>
      </c>
      <c r="T1528" s="20" t="str">
        <f t="shared" si="846"/>
        <v/>
      </c>
      <c r="W1528" s="5"/>
      <c r="X1528" s="7"/>
      <c r="Z1528" s="1"/>
      <c r="AA1528" s="1"/>
      <c r="AB1528" s="5"/>
      <c r="AC1528" s="5"/>
      <c r="AD1528" s="1"/>
    </row>
    <row r="1529" spans="1:31" x14ac:dyDescent="0.25">
      <c r="A1529" t="s">
        <v>89</v>
      </c>
      <c r="B1529" t="s">
        <v>1977</v>
      </c>
      <c r="C1529">
        <v>16</v>
      </c>
      <c r="D1529">
        <v>95</v>
      </c>
      <c r="E1529" s="15">
        <v>0.3</v>
      </c>
      <c r="F1529" s="6">
        <f t="shared" si="852"/>
        <v>0.92885714285714283</v>
      </c>
      <c r="G1529">
        <f t="shared" si="838"/>
        <v>7</v>
      </c>
      <c r="H1529">
        <f t="shared" si="856"/>
        <v>254</v>
      </c>
      <c r="I1529" s="5">
        <f t="shared" si="837"/>
        <v>401.43800000000005</v>
      </c>
      <c r="J1529" s="7">
        <f t="shared" si="858"/>
        <v>0</v>
      </c>
      <c r="K1529" t="str">
        <f t="shared" si="857"/>
        <v/>
      </c>
      <c r="M1529" s="20" t="str">
        <f t="shared" si="839"/>
        <v/>
      </c>
      <c r="N1529" s="20" t="str">
        <f>IF($G1529=3,SUM($D1527:D1529),"")</f>
        <v/>
      </c>
      <c r="O1529" s="20" t="str">
        <f t="shared" si="840"/>
        <v/>
      </c>
      <c r="P1529" s="20" t="str">
        <f t="shared" si="841"/>
        <v/>
      </c>
      <c r="Q1529" s="20" t="str">
        <f t="shared" si="842"/>
        <v/>
      </c>
      <c r="R1529" s="20">
        <f t="shared" si="843"/>
        <v>2525</v>
      </c>
      <c r="S1529" s="20" t="str">
        <f t="shared" si="844"/>
        <v/>
      </c>
      <c r="T1529" s="20" t="str">
        <f t="shared" si="846"/>
        <v/>
      </c>
      <c r="W1529" s="5"/>
      <c r="X1529" s="7"/>
      <c r="Z1529" s="1"/>
      <c r="AA1529" s="1"/>
      <c r="AB1529" s="5"/>
      <c r="AC1529" s="5"/>
      <c r="AD1529" s="1"/>
    </row>
    <row r="1530" spans="1:31" x14ac:dyDescent="0.25">
      <c r="A1530" t="s">
        <v>89</v>
      </c>
      <c r="B1530" t="s">
        <v>822</v>
      </c>
      <c r="C1530">
        <v>16</v>
      </c>
      <c r="D1530">
        <v>99</v>
      </c>
      <c r="E1530" s="14">
        <v>0.58499999999999996</v>
      </c>
      <c r="F1530" s="6">
        <f t="shared" si="853"/>
        <v>0.88587499999999997</v>
      </c>
      <c r="G1530">
        <f t="shared" si="838"/>
        <v>8</v>
      </c>
      <c r="H1530">
        <f t="shared" si="856"/>
        <v>270</v>
      </c>
      <c r="I1530" s="5">
        <f t="shared" si="837"/>
        <v>410.79800000000006</v>
      </c>
      <c r="J1530" s="7">
        <f t="shared" si="858"/>
        <v>0</v>
      </c>
      <c r="K1530" t="str">
        <f t="shared" si="857"/>
        <v/>
      </c>
      <c r="M1530" s="20" t="str">
        <f t="shared" si="839"/>
        <v/>
      </c>
      <c r="N1530" s="20" t="str">
        <f>IF($G1530=3,SUM($D1528:D1530),"")</f>
        <v/>
      </c>
      <c r="O1530" s="20" t="str">
        <f t="shared" si="840"/>
        <v/>
      </c>
      <c r="P1530" s="20" t="str">
        <f t="shared" si="841"/>
        <v/>
      </c>
      <c r="Q1530" s="20" t="str">
        <f t="shared" si="842"/>
        <v/>
      </c>
      <c r="R1530" s="20" t="str">
        <f t="shared" si="843"/>
        <v/>
      </c>
      <c r="S1530" s="20">
        <f t="shared" si="844"/>
        <v>2624</v>
      </c>
      <c r="T1530" s="20" t="str">
        <f t="shared" si="846"/>
        <v/>
      </c>
      <c r="W1530" s="5"/>
      <c r="X1530" s="7"/>
      <c r="Z1530" s="1"/>
      <c r="AA1530" s="1"/>
      <c r="AB1530" s="5"/>
      <c r="AC1530" s="5"/>
      <c r="AD1530" s="1"/>
    </row>
    <row r="1531" spans="1:31" x14ac:dyDescent="0.25">
      <c r="A1531" t="s">
        <v>89</v>
      </c>
      <c r="B1531" t="s">
        <v>823</v>
      </c>
      <c r="C1531">
        <v>15</v>
      </c>
      <c r="D1531">
        <v>118</v>
      </c>
      <c r="E1531" s="15">
        <v>0.46200000000000002</v>
      </c>
      <c r="F1531" s="6">
        <f t="shared" si="854"/>
        <v>0.83877777777777773</v>
      </c>
      <c r="G1531">
        <f t="shared" si="838"/>
        <v>9</v>
      </c>
      <c r="H1531">
        <f t="shared" si="856"/>
        <v>285</v>
      </c>
      <c r="I1531" s="5">
        <f t="shared" si="837"/>
        <v>417.72800000000007</v>
      </c>
      <c r="J1531" s="7">
        <f t="shared" si="858"/>
        <v>0</v>
      </c>
      <c r="K1531" t="str">
        <f t="shared" si="857"/>
        <v/>
      </c>
      <c r="M1531" s="20" t="str">
        <f t="shared" si="839"/>
        <v/>
      </c>
      <c r="N1531" s="20" t="str">
        <f>IF($G1531=3,SUM($D1529:D1531),"")</f>
        <v/>
      </c>
      <c r="O1531" s="20" t="str">
        <f t="shared" si="840"/>
        <v/>
      </c>
      <c r="P1531" s="20" t="str">
        <f t="shared" si="841"/>
        <v/>
      </c>
      <c r="Q1531" s="20" t="str">
        <f t="shared" si="842"/>
        <v/>
      </c>
      <c r="R1531" s="20" t="str">
        <f t="shared" si="843"/>
        <v/>
      </c>
      <c r="S1531" s="20" t="str">
        <f t="shared" si="844"/>
        <v/>
      </c>
      <c r="T1531" s="20">
        <f t="shared" si="846"/>
        <v>2742</v>
      </c>
      <c r="W1531" s="5"/>
      <c r="X1531" s="7"/>
      <c r="Z1531" s="1"/>
      <c r="AA1531" s="1"/>
      <c r="AB1531" s="5"/>
      <c r="AC1531" s="5"/>
      <c r="AD1531" s="1"/>
    </row>
    <row r="1532" spans="1:31" x14ac:dyDescent="0.25">
      <c r="A1532" t="s">
        <v>89</v>
      </c>
      <c r="B1532" t="s">
        <v>1978</v>
      </c>
      <c r="C1532">
        <v>12</v>
      </c>
      <c r="D1532">
        <v>88</v>
      </c>
      <c r="E1532" s="15">
        <v>0.94</v>
      </c>
      <c r="F1532" s="6">
        <f t="shared" si="855"/>
        <v>0.84889999999999988</v>
      </c>
      <c r="G1532">
        <f t="shared" si="838"/>
        <v>10</v>
      </c>
      <c r="H1532">
        <f t="shared" si="856"/>
        <v>297</v>
      </c>
      <c r="I1532" s="5">
        <f t="shared" si="837"/>
        <v>429.00800000000004</v>
      </c>
      <c r="J1532" s="7">
        <f t="shared" si="858"/>
        <v>1.4444713804713807</v>
      </c>
      <c r="K1532">
        <f t="shared" si="857"/>
        <v>2830</v>
      </c>
      <c r="M1532" s="20" t="str">
        <f t="shared" si="839"/>
        <v/>
      </c>
      <c r="N1532" s="20" t="str">
        <f>IF($G1532=3,SUM($D1530:D1532),"")</f>
        <v/>
      </c>
      <c r="O1532" s="20" t="str">
        <f t="shared" si="840"/>
        <v/>
      </c>
      <c r="P1532" s="20" t="str">
        <f t="shared" si="841"/>
        <v/>
      </c>
      <c r="Q1532" s="20" t="str">
        <f t="shared" si="842"/>
        <v/>
      </c>
      <c r="R1532" s="20" t="str">
        <f t="shared" si="843"/>
        <v/>
      </c>
      <c r="S1532" s="20" t="str">
        <f t="shared" si="844"/>
        <v/>
      </c>
      <c r="T1532" s="20" t="str">
        <f t="shared" si="846"/>
        <v/>
      </c>
      <c r="W1532" s="5"/>
      <c r="X1532" s="7"/>
      <c r="Z1532" s="1"/>
      <c r="AA1532" s="1"/>
      <c r="AB1532" s="5"/>
      <c r="AC1532" s="5"/>
      <c r="AD1532" s="1"/>
    </row>
    <row r="1533" spans="1:31" x14ac:dyDescent="0.25">
      <c r="A1533" t="s">
        <v>171</v>
      </c>
      <c r="B1533" t="s">
        <v>1057</v>
      </c>
      <c r="C1533">
        <v>110</v>
      </c>
      <c r="D1533">
        <v>5828</v>
      </c>
      <c r="E1533" s="15">
        <v>5.0890000000000004</v>
      </c>
      <c r="F1533" s="6">
        <f t="shared" si="845"/>
        <v>5.0890000000000004</v>
      </c>
      <c r="G1533">
        <f t="shared" si="838"/>
        <v>1</v>
      </c>
      <c r="H1533">
        <f t="shared" si="856"/>
        <v>110</v>
      </c>
      <c r="I1533" s="5">
        <f t="shared" si="837"/>
        <v>559.79000000000008</v>
      </c>
      <c r="J1533" s="7">
        <f t="shared" si="858"/>
        <v>0</v>
      </c>
      <c r="K1533" t="str">
        <f t="shared" si="857"/>
        <v/>
      </c>
      <c r="M1533" s="20" t="str">
        <f t="shared" si="839"/>
        <v/>
      </c>
      <c r="N1533" s="20" t="str">
        <f>IF($G1533=3,SUM($D1531:D1533),"")</f>
        <v/>
      </c>
      <c r="O1533" s="20" t="str">
        <f t="shared" si="840"/>
        <v/>
      </c>
      <c r="P1533" s="20" t="str">
        <f t="shared" si="841"/>
        <v/>
      </c>
      <c r="Q1533" s="20" t="str">
        <f t="shared" si="842"/>
        <v/>
      </c>
      <c r="R1533" s="20" t="str">
        <f t="shared" si="843"/>
        <v/>
      </c>
      <c r="S1533" s="20" t="str">
        <f t="shared" si="844"/>
        <v/>
      </c>
      <c r="T1533" s="20" t="str">
        <f t="shared" si="846"/>
        <v/>
      </c>
      <c r="W1533" s="5"/>
      <c r="X1533" s="7"/>
      <c r="Z1533" s="1"/>
      <c r="AA1533" s="1"/>
      <c r="AB1533" s="5"/>
      <c r="AC1533" s="5"/>
      <c r="AD1533" s="1"/>
    </row>
    <row r="1534" spans="1:31" x14ac:dyDescent="0.25">
      <c r="A1534" t="s">
        <v>171</v>
      </c>
      <c r="B1534" t="s">
        <v>1059</v>
      </c>
      <c r="C1534">
        <v>46</v>
      </c>
      <c r="D1534">
        <v>1867</v>
      </c>
      <c r="E1534" s="15">
        <v>3.0369999999999999</v>
      </c>
      <c r="F1534" s="6">
        <f t="shared" si="847"/>
        <v>4.0630000000000006</v>
      </c>
      <c r="G1534">
        <f t="shared" si="838"/>
        <v>2</v>
      </c>
      <c r="H1534">
        <f t="shared" si="856"/>
        <v>156</v>
      </c>
      <c r="I1534" s="5">
        <f t="shared" si="837"/>
        <v>699.49200000000008</v>
      </c>
      <c r="J1534" s="7">
        <f t="shared" si="858"/>
        <v>0</v>
      </c>
      <c r="K1534" t="str">
        <f t="shared" si="857"/>
        <v/>
      </c>
      <c r="M1534" s="20">
        <f t="shared" si="839"/>
        <v>7695</v>
      </c>
      <c r="N1534" s="20" t="str">
        <f>IF($G1534=3,SUM($D1532:D1534),"")</f>
        <v/>
      </c>
      <c r="O1534" s="20" t="str">
        <f t="shared" si="840"/>
        <v/>
      </c>
      <c r="P1534" s="20" t="str">
        <f t="shared" si="841"/>
        <v/>
      </c>
      <c r="Q1534" s="20" t="str">
        <f t="shared" si="842"/>
        <v/>
      </c>
      <c r="R1534" s="20" t="str">
        <f t="shared" si="843"/>
        <v/>
      </c>
      <c r="S1534" s="20" t="str">
        <f t="shared" si="844"/>
        <v/>
      </c>
      <c r="T1534" s="20" t="str">
        <f t="shared" si="846"/>
        <v/>
      </c>
      <c r="W1534" s="5"/>
      <c r="X1534" s="7"/>
      <c r="Z1534" s="1"/>
      <c r="AA1534" s="1"/>
      <c r="AB1534" s="5"/>
      <c r="AC1534" s="5"/>
      <c r="AD1534" s="1"/>
    </row>
    <row r="1535" spans="1:31" x14ac:dyDescent="0.25">
      <c r="A1535" t="s">
        <v>171</v>
      </c>
      <c r="B1535" t="s">
        <v>1351</v>
      </c>
      <c r="C1535">
        <v>37</v>
      </c>
      <c r="D1535">
        <v>1634</v>
      </c>
      <c r="E1535" s="15">
        <v>5.01</v>
      </c>
      <c r="F1535" s="6">
        <f t="shared" si="848"/>
        <v>4.3786666666666667</v>
      </c>
      <c r="G1535">
        <f t="shared" si="838"/>
        <v>3</v>
      </c>
      <c r="H1535">
        <f t="shared" si="856"/>
        <v>193</v>
      </c>
      <c r="I1535" s="5">
        <f t="shared" si="837"/>
        <v>884.86200000000008</v>
      </c>
      <c r="J1535" s="7">
        <f t="shared" si="858"/>
        <v>0</v>
      </c>
      <c r="K1535" t="str">
        <f t="shared" si="857"/>
        <v/>
      </c>
      <c r="M1535" s="20" t="str">
        <f t="shared" si="839"/>
        <v/>
      </c>
      <c r="N1535" s="20">
        <f>IF($G1535=3,SUM($D1533:D1535),"")</f>
        <v>9329</v>
      </c>
      <c r="O1535" s="20" t="str">
        <f t="shared" si="840"/>
        <v/>
      </c>
      <c r="P1535" s="20" t="str">
        <f t="shared" si="841"/>
        <v/>
      </c>
      <c r="Q1535" s="20" t="str">
        <f t="shared" si="842"/>
        <v/>
      </c>
      <c r="R1535" s="20" t="str">
        <f t="shared" si="843"/>
        <v/>
      </c>
      <c r="S1535" s="20" t="str">
        <f t="shared" si="844"/>
        <v/>
      </c>
      <c r="T1535" s="20" t="str">
        <f t="shared" si="846"/>
        <v/>
      </c>
      <c r="W1535" s="5"/>
      <c r="X1535" s="7"/>
      <c r="Z1535" s="1"/>
      <c r="AA1535" s="1"/>
      <c r="AB1535" s="5"/>
      <c r="AC1535" s="5"/>
      <c r="AD1535" s="1"/>
    </row>
    <row r="1536" spans="1:31" x14ac:dyDescent="0.25">
      <c r="A1536" t="s">
        <v>171</v>
      </c>
      <c r="B1536" t="s">
        <v>1350</v>
      </c>
      <c r="C1536">
        <v>35</v>
      </c>
      <c r="D1536">
        <v>1410</v>
      </c>
      <c r="E1536" s="15">
        <v>2.4940000000000002</v>
      </c>
      <c r="F1536" s="6">
        <f t="shared" si="849"/>
        <v>3.9075000000000002</v>
      </c>
      <c r="G1536">
        <f t="shared" si="838"/>
        <v>4</v>
      </c>
      <c r="H1536">
        <f t="shared" si="856"/>
        <v>228</v>
      </c>
      <c r="I1536" s="5">
        <f t="shared" si="837"/>
        <v>972.15200000000004</v>
      </c>
      <c r="J1536" s="7">
        <f t="shared" si="858"/>
        <v>0</v>
      </c>
      <c r="K1536" t="str">
        <f t="shared" si="857"/>
        <v/>
      </c>
      <c r="M1536" s="20" t="str">
        <f t="shared" si="839"/>
        <v/>
      </c>
      <c r="N1536" s="20" t="str">
        <f>IF($G1536=3,SUM($D1534:D1536),"")</f>
        <v/>
      </c>
      <c r="O1536" s="20">
        <f t="shared" si="840"/>
        <v>10739</v>
      </c>
      <c r="P1536" s="20" t="str">
        <f t="shared" si="841"/>
        <v/>
      </c>
      <c r="Q1536" s="20" t="str">
        <f t="shared" si="842"/>
        <v/>
      </c>
      <c r="R1536" s="20" t="str">
        <f t="shared" si="843"/>
        <v/>
      </c>
      <c r="S1536" s="20" t="str">
        <f t="shared" si="844"/>
        <v/>
      </c>
      <c r="T1536" s="20" t="str">
        <f t="shared" si="846"/>
        <v/>
      </c>
      <c r="W1536" s="5"/>
      <c r="X1536" s="7"/>
      <c r="Z1536" s="5"/>
      <c r="AA1536" s="1"/>
      <c r="AB1536" s="5"/>
      <c r="AC1536" s="5"/>
      <c r="AD1536" s="1"/>
      <c r="AE1536" s="5"/>
    </row>
    <row r="1537" spans="1:31" x14ac:dyDescent="0.25">
      <c r="A1537" t="s">
        <v>171</v>
      </c>
      <c r="B1537" t="s">
        <v>1352</v>
      </c>
      <c r="C1537">
        <v>27</v>
      </c>
      <c r="D1537">
        <v>1016</v>
      </c>
      <c r="E1537" s="15">
        <v>2.65</v>
      </c>
      <c r="F1537" s="6">
        <f t="shared" si="850"/>
        <v>3.6560000000000001</v>
      </c>
      <c r="G1537">
        <f t="shared" si="838"/>
        <v>5</v>
      </c>
      <c r="H1537">
        <f t="shared" si="856"/>
        <v>255</v>
      </c>
      <c r="I1537" s="5">
        <f t="shared" si="837"/>
        <v>1043.702</v>
      </c>
      <c r="J1537" s="7">
        <f t="shared" si="858"/>
        <v>0</v>
      </c>
      <c r="K1537" t="str">
        <f t="shared" si="857"/>
        <v/>
      </c>
      <c r="M1537" s="20" t="str">
        <f t="shared" si="839"/>
        <v/>
      </c>
      <c r="N1537" s="20" t="str">
        <f>IF($G1537=3,SUM($D1535:D1537),"")</f>
        <v/>
      </c>
      <c r="O1537" s="20" t="str">
        <f t="shared" si="840"/>
        <v/>
      </c>
      <c r="P1537" s="20">
        <f t="shared" si="841"/>
        <v>4060</v>
      </c>
      <c r="Q1537" s="20" t="str">
        <f t="shared" si="842"/>
        <v/>
      </c>
      <c r="R1537" s="20" t="str">
        <f t="shared" si="843"/>
        <v/>
      </c>
      <c r="S1537" s="20" t="str">
        <f t="shared" si="844"/>
        <v/>
      </c>
      <c r="T1537" s="20" t="str">
        <f t="shared" si="846"/>
        <v/>
      </c>
      <c r="W1537" s="5"/>
      <c r="X1537" s="7"/>
      <c r="Z1537" s="1"/>
      <c r="AA1537" s="1"/>
      <c r="AB1537" s="5"/>
      <c r="AC1537" s="5"/>
      <c r="AD1537" s="1"/>
    </row>
    <row r="1538" spans="1:31" x14ac:dyDescent="0.25">
      <c r="A1538" t="s">
        <v>171</v>
      </c>
      <c r="B1538" t="s">
        <v>1355</v>
      </c>
      <c r="C1538">
        <v>26</v>
      </c>
      <c r="D1538">
        <v>1151</v>
      </c>
      <c r="E1538" s="15">
        <v>1.7589999999999999</v>
      </c>
      <c r="F1538" s="6">
        <f t="shared" si="851"/>
        <v>3.3398333333333334</v>
      </c>
      <c r="G1538">
        <f t="shared" si="838"/>
        <v>6</v>
      </c>
      <c r="H1538">
        <f t="shared" si="856"/>
        <v>281</v>
      </c>
      <c r="I1538" s="5">
        <f t="shared" ref="I1538:I1601" si="859">IF(G1537&gt;G1538,E1538*C1538,E1538*C1538+I1537)</f>
        <v>1089.4359999999999</v>
      </c>
      <c r="J1538" s="7">
        <f t="shared" si="858"/>
        <v>0</v>
      </c>
      <c r="K1538" t="str">
        <f t="shared" si="857"/>
        <v/>
      </c>
      <c r="M1538" s="20" t="str">
        <f t="shared" si="839"/>
        <v/>
      </c>
      <c r="N1538" s="20" t="str">
        <f>IF($G1538=3,SUM($D1536:D1538),"")</f>
        <v/>
      </c>
      <c r="O1538" s="20" t="str">
        <f t="shared" si="840"/>
        <v/>
      </c>
      <c r="P1538" s="20" t="str">
        <f t="shared" si="841"/>
        <v/>
      </c>
      <c r="Q1538" s="20">
        <f t="shared" si="842"/>
        <v>12906</v>
      </c>
      <c r="R1538" s="20" t="str">
        <f t="shared" si="843"/>
        <v/>
      </c>
      <c r="S1538" s="20" t="str">
        <f t="shared" si="844"/>
        <v/>
      </c>
      <c r="T1538" s="20" t="str">
        <f t="shared" si="846"/>
        <v/>
      </c>
      <c r="W1538" s="5"/>
      <c r="X1538" s="7"/>
      <c r="Z1538" s="1"/>
      <c r="AA1538" s="1"/>
      <c r="AB1538" s="5"/>
      <c r="AC1538" s="5"/>
      <c r="AD1538" s="1"/>
    </row>
    <row r="1539" spans="1:31" x14ac:dyDescent="0.25">
      <c r="A1539" t="s">
        <v>171</v>
      </c>
      <c r="B1539" t="s">
        <v>1353</v>
      </c>
      <c r="C1539">
        <v>25</v>
      </c>
      <c r="D1539">
        <v>1193</v>
      </c>
      <c r="E1539" s="15">
        <v>3.6360000000000001</v>
      </c>
      <c r="F1539" s="6">
        <f t="shared" si="852"/>
        <v>3.3821428571428571</v>
      </c>
      <c r="G1539">
        <f t="shared" si="838"/>
        <v>7</v>
      </c>
      <c r="H1539">
        <f t="shared" si="856"/>
        <v>306</v>
      </c>
      <c r="I1539" s="5">
        <f t="shared" si="859"/>
        <v>1180.336</v>
      </c>
      <c r="J1539" s="7">
        <f t="shared" si="858"/>
        <v>0</v>
      </c>
      <c r="K1539" t="str">
        <f t="shared" si="857"/>
        <v/>
      </c>
      <c r="M1539" s="20" t="str">
        <f t="shared" si="839"/>
        <v/>
      </c>
      <c r="N1539" s="20" t="str">
        <f>IF($G1539=3,SUM($D1537:D1539),"")</f>
        <v/>
      </c>
      <c r="O1539" s="20" t="str">
        <f t="shared" si="840"/>
        <v/>
      </c>
      <c r="P1539" s="20" t="str">
        <f t="shared" si="841"/>
        <v/>
      </c>
      <c r="Q1539" s="20" t="str">
        <f t="shared" si="842"/>
        <v/>
      </c>
      <c r="R1539" s="20">
        <f t="shared" si="843"/>
        <v>14099</v>
      </c>
      <c r="S1539" s="20" t="str">
        <f t="shared" si="844"/>
        <v/>
      </c>
      <c r="T1539" s="20" t="str">
        <f t="shared" si="846"/>
        <v/>
      </c>
      <c r="W1539" s="5"/>
      <c r="X1539" s="7"/>
      <c r="Z1539" s="1"/>
      <c r="AA1539" s="1"/>
      <c r="AB1539" s="5"/>
      <c r="AC1539" s="5"/>
      <c r="AD1539" s="1"/>
    </row>
    <row r="1540" spans="1:31" x14ac:dyDescent="0.25">
      <c r="A1540" t="s">
        <v>171</v>
      </c>
      <c r="B1540" t="s">
        <v>1354</v>
      </c>
      <c r="C1540">
        <v>18</v>
      </c>
      <c r="D1540">
        <v>874</v>
      </c>
      <c r="E1540" s="15">
        <v>1.6040000000000001</v>
      </c>
      <c r="F1540" s="6">
        <f t="shared" si="853"/>
        <v>3.159875</v>
      </c>
      <c r="G1540">
        <f t="shared" ref="G1540:G1603" si="860">IF(A1540=A1539,G1539+1,1)</f>
        <v>8</v>
      </c>
      <c r="H1540">
        <f t="shared" si="856"/>
        <v>324</v>
      </c>
      <c r="I1540" s="5">
        <f t="shared" si="859"/>
        <v>1209.2080000000001</v>
      </c>
      <c r="J1540" s="7">
        <f t="shared" si="858"/>
        <v>0</v>
      </c>
      <c r="K1540" t="str">
        <f t="shared" si="857"/>
        <v/>
      </c>
      <c r="M1540" s="20" t="str">
        <f t="shared" ref="M1540:M1603" si="861">IF($G1540=2,SUM($D1539:$D1540),"")</f>
        <v/>
      </c>
      <c r="N1540" s="20" t="str">
        <f>IF($G1540=3,SUM($D1538:D1540),"")</f>
        <v/>
      </c>
      <c r="O1540" s="20" t="str">
        <f t="shared" si="840"/>
        <v/>
      </c>
      <c r="P1540" s="20" t="str">
        <f t="shared" si="841"/>
        <v/>
      </c>
      <c r="Q1540" s="20" t="str">
        <f t="shared" si="842"/>
        <v/>
      </c>
      <c r="R1540" s="20" t="str">
        <f t="shared" si="843"/>
        <v/>
      </c>
      <c r="S1540" s="20">
        <f t="shared" si="844"/>
        <v>14973</v>
      </c>
      <c r="T1540" s="20" t="str">
        <f t="shared" si="846"/>
        <v/>
      </c>
      <c r="W1540" s="5"/>
      <c r="X1540" s="7"/>
      <c r="Z1540" s="1"/>
      <c r="AA1540" s="1"/>
      <c r="AB1540" s="5"/>
      <c r="AC1540" s="5"/>
      <c r="AD1540" s="1"/>
    </row>
    <row r="1541" spans="1:31" x14ac:dyDescent="0.25">
      <c r="A1541" t="s">
        <v>171</v>
      </c>
      <c r="B1541" t="s">
        <v>1979</v>
      </c>
      <c r="C1541">
        <v>15</v>
      </c>
      <c r="D1541">
        <v>624</v>
      </c>
      <c r="E1541" s="15">
        <v>1.4650000000000001</v>
      </c>
      <c r="F1541" s="6">
        <f t="shared" si="854"/>
        <v>2.9715555555555557</v>
      </c>
      <c r="G1541">
        <f t="shared" si="860"/>
        <v>9</v>
      </c>
      <c r="H1541">
        <f t="shared" si="856"/>
        <v>339</v>
      </c>
      <c r="I1541" s="5">
        <f t="shared" si="859"/>
        <v>1231.183</v>
      </c>
      <c r="J1541" s="7">
        <f t="shared" si="858"/>
        <v>0</v>
      </c>
      <c r="K1541" t="str">
        <f t="shared" si="857"/>
        <v/>
      </c>
      <c r="M1541" s="20" t="str">
        <f t="shared" si="861"/>
        <v/>
      </c>
      <c r="N1541" s="20" t="str">
        <f>IF($G1541=3,SUM($D1539:D1541),"")</f>
        <v/>
      </c>
      <c r="O1541" s="20" t="str">
        <f t="shared" si="840"/>
        <v/>
      </c>
      <c r="P1541" s="20" t="str">
        <f t="shared" si="841"/>
        <v/>
      </c>
      <c r="Q1541" s="20" t="str">
        <f t="shared" si="842"/>
        <v/>
      </c>
      <c r="R1541" s="20" t="str">
        <f t="shared" si="843"/>
        <v/>
      </c>
      <c r="S1541" s="20" t="str">
        <f t="shared" si="844"/>
        <v/>
      </c>
      <c r="T1541" s="20">
        <f t="shared" si="846"/>
        <v>15597</v>
      </c>
      <c r="W1541" s="5"/>
      <c r="X1541" s="7"/>
      <c r="Z1541" s="1"/>
      <c r="AA1541" s="1"/>
      <c r="AB1541" s="5"/>
      <c r="AC1541" s="5"/>
      <c r="AD1541" s="1"/>
    </row>
    <row r="1542" spans="1:31" x14ac:dyDescent="0.25">
      <c r="A1542" t="s">
        <v>171</v>
      </c>
      <c r="B1542" t="s">
        <v>1356</v>
      </c>
      <c r="C1542">
        <v>15</v>
      </c>
      <c r="D1542">
        <v>681</v>
      </c>
      <c r="E1542" s="15">
        <v>2.4940000000000002</v>
      </c>
      <c r="F1542" s="6">
        <f t="shared" si="855"/>
        <v>2.9238</v>
      </c>
      <c r="G1542">
        <f t="shared" si="860"/>
        <v>10</v>
      </c>
      <c r="H1542">
        <f t="shared" si="856"/>
        <v>354</v>
      </c>
      <c r="I1542" s="5">
        <f t="shared" si="859"/>
        <v>1268.5930000000001</v>
      </c>
      <c r="J1542" s="7">
        <f t="shared" si="858"/>
        <v>3.5835960451977402</v>
      </c>
      <c r="K1542">
        <f t="shared" si="857"/>
        <v>16278</v>
      </c>
      <c r="M1542" s="20" t="str">
        <f t="shared" si="861"/>
        <v/>
      </c>
      <c r="N1542" s="20" t="str">
        <f>IF($G1542=3,SUM($D1540:D1542),"")</f>
        <v/>
      </c>
      <c r="O1542" s="20" t="str">
        <f t="shared" ref="O1542:O1605" si="862">IF(G1542=4,SUM(D1539:D1542),"")</f>
        <v/>
      </c>
      <c r="P1542" s="20" t="str">
        <f t="shared" si="841"/>
        <v/>
      </c>
      <c r="Q1542" s="20" t="str">
        <f t="shared" si="842"/>
        <v/>
      </c>
      <c r="R1542" s="20" t="str">
        <f t="shared" si="843"/>
        <v/>
      </c>
      <c r="S1542" s="20" t="str">
        <f t="shared" si="844"/>
        <v/>
      </c>
      <c r="T1542" s="20" t="str">
        <f t="shared" si="846"/>
        <v/>
      </c>
      <c r="W1542" s="5"/>
      <c r="X1542" s="7"/>
      <c r="Z1542" s="1"/>
      <c r="AA1542" s="1"/>
      <c r="AB1542" s="5"/>
      <c r="AC1542" s="5"/>
      <c r="AD1542" s="1"/>
    </row>
    <row r="1543" spans="1:31" x14ac:dyDescent="0.25">
      <c r="A1543" t="s">
        <v>184</v>
      </c>
      <c r="B1543" t="s">
        <v>388</v>
      </c>
      <c r="C1543">
        <v>428</v>
      </c>
      <c r="D1543">
        <v>30258</v>
      </c>
      <c r="E1543" s="15">
        <v>4.4939999999999998</v>
      </c>
      <c r="F1543" s="6">
        <f t="shared" ref="F1543" si="863">AVERAGE(E1537:E1543)</f>
        <v>2.5859999999999999</v>
      </c>
      <c r="G1543">
        <f t="shared" si="860"/>
        <v>1</v>
      </c>
      <c r="H1543">
        <f t="shared" si="856"/>
        <v>428</v>
      </c>
      <c r="I1543" s="5">
        <f t="shared" si="859"/>
        <v>1923.4319999999998</v>
      </c>
      <c r="J1543" s="7">
        <f t="shared" si="858"/>
        <v>0</v>
      </c>
      <c r="K1543" t="str">
        <f t="shared" si="857"/>
        <v/>
      </c>
      <c r="M1543" s="20" t="str">
        <f t="shared" si="861"/>
        <v/>
      </c>
      <c r="N1543" s="20" t="str">
        <f>IF($G1543=3,SUM($D1541:D1543),"")</f>
        <v/>
      </c>
      <c r="O1543" s="20" t="str">
        <f t="shared" si="862"/>
        <v/>
      </c>
      <c r="P1543" s="20" t="str">
        <f t="shared" ref="P1543:P1606" si="864">IF($G1543=5,SUM($D1541:$D1543),"")</f>
        <v/>
      </c>
      <c r="Q1543" s="20" t="str">
        <f t="shared" si="842"/>
        <v/>
      </c>
      <c r="R1543" s="20" t="str">
        <f t="shared" si="843"/>
        <v/>
      </c>
      <c r="S1543" s="20" t="str">
        <f t="shared" si="844"/>
        <v/>
      </c>
      <c r="T1543" s="20" t="str">
        <f t="shared" si="846"/>
        <v/>
      </c>
      <c r="W1543" s="5"/>
      <c r="X1543" s="7"/>
      <c r="Z1543" s="1"/>
      <c r="AA1543" s="1"/>
      <c r="AB1543" s="5"/>
      <c r="AC1543" s="5"/>
      <c r="AD1543" s="1"/>
    </row>
    <row r="1544" spans="1:31" x14ac:dyDescent="0.25">
      <c r="A1544" t="s">
        <v>184</v>
      </c>
      <c r="B1544" t="s">
        <v>1451</v>
      </c>
      <c r="C1544">
        <v>56</v>
      </c>
      <c r="D1544">
        <v>3460</v>
      </c>
      <c r="E1544" s="15">
        <v>3.3940000000000001</v>
      </c>
      <c r="F1544" s="6">
        <f t="shared" ref="F1544" si="865">AVERAGE(E1537:E1544)</f>
        <v>2.6870000000000003</v>
      </c>
      <c r="G1544">
        <f t="shared" si="860"/>
        <v>2</v>
      </c>
      <c r="H1544">
        <f t="shared" si="856"/>
        <v>484</v>
      </c>
      <c r="I1544" s="5">
        <f t="shared" si="859"/>
        <v>2113.4959999999996</v>
      </c>
      <c r="J1544" s="7">
        <f t="shared" si="858"/>
        <v>0</v>
      </c>
      <c r="K1544" t="str">
        <f t="shared" si="857"/>
        <v/>
      </c>
      <c r="M1544" s="20">
        <f t="shared" si="861"/>
        <v>33718</v>
      </c>
      <c r="N1544" s="20" t="str">
        <f>IF($G1544=3,SUM($D1542:D1544),"")</f>
        <v/>
      </c>
      <c r="O1544" s="20" t="str">
        <f t="shared" si="862"/>
        <v/>
      </c>
      <c r="P1544" s="20" t="str">
        <f t="shared" si="864"/>
        <v/>
      </c>
      <c r="Q1544" s="20" t="str">
        <f t="shared" ref="Q1544:Q1607" si="866">IF($G1544=6,SUM($D1539:$D1544),"")</f>
        <v/>
      </c>
      <c r="R1544" s="20" t="str">
        <f t="shared" si="843"/>
        <v/>
      </c>
      <c r="S1544" s="20" t="str">
        <f t="shared" si="844"/>
        <v/>
      </c>
      <c r="T1544" s="20" t="str">
        <f t="shared" si="846"/>
        <v/>
      </c>
      <c r="W1544" s="5"/>
      <c r="X1544" s="7"/>
      <c r="Z1544" s="1"/>
      <c r="AA1544" s="1"/>
      <c r="AB1544" s="5"/>
      <c r="AC1544" s="5"/>
      <c r="AD1544" s="1"/>
    </row>
    <row r="1545" spans="1:31" x14ac:dyDescent="0.25">
      <c r="A1545" t="s">
        <v>184</v>
      </c>
      <c r="B1545" t="s">
        <v>964</v>
      </c>
      <c r="C1545">
        <v>12</v>
      </c>
      <c r="D1545">
        <v>755</v>
      </c>
      <c r="E1545" s="15">
        <v>2.8370000000000002</v>
      </c>
      <c r="F1545" s="6">
        <f t="shared" ref="F1545" si="867">AVERAGE(E1537:E1545)</f>
        <v>2.7036666666666669</v>
      </c>
      <c r="G1545">
        <f t="shared" si="860"/>
        <v>3</v>
      </c>
      <c r="H1545">
        <f t="shared" si="856"/>
        <v>496</v>
      </c>
      <c r="I1545" s="5">
        <f t="shared" si="859"/>
        <v>2147.5399999999995</v>
      </c>
      <c r="J1545" s="7">
        <f t="shared" si="858"/>
        <v>0</v>
      </c>
      <c r="K1545" t="str">
        <f t="shared" si="857"/>
        <v/>
      </c>
      <c r="M1545" s="20" t="str">
        <f t="shared" si="861"/>
        <v/>
      </c>
      <c r="N1545" s="20">
        <f>IF($G1545=3,SUM($D1543:D1545),"")</f>
        <v>34473</v>
      </c>
      <c r="O1545" s="20" t="str">
        <f t="shared" si="862"/>
        <v/>
      </c>
      <c r="P1545" s="20" t="str">
        <f t="shared" si="864"/>
        <v/>
      </c>
      <c r="Q1545" s="20" t="str">
        <f t="shared" si="866"/>
        <v/>
      </c>
      <c r="R1545" s="20" t="str">
        <f t="shared" ref="R1545:R1608" si="868">IF($G1545=7,SUM($D1539:$D1545),"")</f>
        <v/>
      </c>
      <c r="S1545" s="20" t="str">
        <f t="shared" si="844"/>
        <v/>
      </c>
      <c r="T1545" s="20" t="str">
        <f t="shared" si="846"/>
        <v/>
      </c>
      <c r="W1545" s="5"/>
      <c r="X1545" s="7"/>
      <c r="Z1545" s="1"/>
      <c r="AA1545" s="1"/>
      <c r="AB1545" s="5"/>
      <c r="AC1545" s="5"/>
      <c r="AD1545" s="1"/>
    </row>
    <row r="1546" spans="1:31" x14ac:dyDescent="0.25">
      <c r="A1546" t="s">
        <v>184</v>
      </c>
      <c r="B1546" t="s">
        <v>1452</v>
      </c>
      <c r="C1546">
        <v>4</v>
      </c>
      <c r="D1546">
        <v>296</v>
      </c>
      <c r="E1546" s="15">
        <v>0.89500000000000002</v>
      </c>
      <c r="F1546" s="6">
        <f t="shared" ref="F1546" si="869">AVERAGE(E1537:E1546)</f>
        <v>2.5228000000000002</v>
      </c>
      <c r="G1546">
        <f t="shared" si="860"/>
        <v>4</v>
      </c>
      <c r="H1546">
        <f t="shared" si="856"/>
        <v>500</v>
      </c>
      <c r="I1546" s="5">
        <f t="shared" si="859"/>
        <v>2151.1199999999994</v>
      </c>
      <c r="J1546" s="7">
        <f t="shared" si="858"/>
        <v>4.3022399999999985</v>
      </c>
      <c r="K1546">
        <f t="shared" si="857"/>
        <v>40308</v>
      </c>
      <c r="M1546" s="20" t="str">
        <f t="shared" si="861"/>
        <v/>
      </c>
      <c r="N1546" s="20" t="str">
        <f>IF($G1546=3,SUM($D1544:D1546),"")</f>
        <v/>
      </c>
      <c r="O1546" s="20">
        <f t="shared" si="862"/>
        <v>34769</v>
      </c>
      <c r="P1546" s="20" t="str">
        <f t="shared" si="864"/>
        <v/>
      </c>
      <c r="Q1546" s="20" t="str">
        <f t="shared" si="866"/>
        <v/>
      </c>
      <c r="R1546" s="20" t="str">
        <f t="shared" si="868"/>
        <v/>
      </c>
      <c r="S1546" s="20" t="str">
        <f t="shared" ref="S1546:S1609" si="870">IF($G1546=8,SUM($D1539:$D1546),"")</f>
        <v/>
      </c>
      <c r="T1546" s="20" t="str">
        <f t="shared" si="846"/>
        <v/>
      </c>
      <c r="W1546" s="5"/>
      <c r="X1546" s="7"/>
      <c r="Z1546" s="5"/>
      <c r="AA1546" s="1"/>
      <c r="AB1546" s="5"/>
      <c r="AC1546" s="5"/>
      <c r="AD1546" s="1"/>
      <c r="AE1546" s="5"/>
    </row>
    <row r="1547" spans="1:31" x14ac:dyDescent="0.25">
      <c r="A1547" t="s">
        <v>159</v>
      </c>
      <c r="B1547" t="s">
        <v>720</v>
      </c>
      <c r="C1547">
        <v>113</v>
      </c>
      <c r="D1547">
        <v>3863</v>
      </c>
      <c r="E1547" s="15">
        <v>2.9340000000000002</v>
      </c>
      <c r="F1547" s="6">
        <f t="shared" ref="F1547" si="871">AVERAGE(E1547)</f>
        <v>2.9340000000000002</v>
      </c>
      <c r="G1547">
        <f t="shared" si="860"/>
        <v>1</v>
      </c>
      <c r="H1547">
        <f t="shared" si="856"/>
        <v>113</v>
      </c>
      <c r="I1547" s="5">
        <f t="shared" si="859"/>
        <v>331.54200000000003</v>
      </c>
      <c r="J1547" s="7">
        <f t="shared" si="858"/>
        <v>0</v>
      </c>
      <c r="K1547" t="str">
        <f t="shared" si="857"/>
        <v/>
      </c>
      <c r="M1547" s="20" t="str">
        <f t="shared" si="861"/>
        <v/>
      </c>
      <c r="N1547" s="20" t="str">
        <f>IF($G1547=3,SUM($D1545:D1547),"")</f>
        <v/>
      </c>
      <c r="O1547" s="20" t="str">
        <f t="shared" si="862"/>
        <v/>
      </c>
      <c r="P1547" s="20" t="str">
        <f t="shared" si="864"/>
        <v/>
      </c>
      <c r="Q1547" s="20" t="str">
        <f t="shared" si="866"/>
        <v/>
      </c>
      <c r="R1547" s="20" t="str">
        <f t="shared" si="868"/>
        <v/>
      </c>
      <c r="S1547" s="20" t="str">
        <f t="shared" si="870"/>
        <v/>
      </c>
      <c r="T1547" s="20" t="str">
        <f t="shared" ref="T1547:T1610" si="872">IF($G1547=9,SUM($D1539:$D1547),"")</f>
        <v/>
      </c>
      <c r="W1547" s="5"/>
      <c r="X1547" s="7"/>
      <c r="Z1547" s="1"/>
      <c r="AA1547" s="1"/>
      <c r="AB1547" s="5"/>
      <c r="AC1547" s="5"/>
      <c r="AD1547" s="1"/>
    </row>
    <row r="1548" spans="1:31" x14ac:dyDescent="0.25">
      <c r="A1548" t="s">
        <v>159</v>
      </c>
      <c r="B1548" t="s">
        <v>721</v>
      </c>
      <c r="C1548">
        <v>67</v>
      </c>
      <c r="D1548">
        <v>2934</v>
      </c>
      <c r="E1548" s="15">
        <v>3.1960000000000002</v>
      </c>
      <c r="F1548" s="6">
        <f t="shared" ref="F1548" si="873">AVERAGE(E1547:E1548)</f>
        <v>3.0650000000000004</v>
      </c>
      <c r="G1548">
        <f t="shared" si="860"/>
        <v>2</v>
      </c>
      <c r="H1548">
        <f t="shared" si="856"/>
        <v>180</v>
      </c>
      <c r="I1548" s="5">
        <f t="shared" si="859"/>
        <v>545.67399999999998</v>
      </c>
      <c r="J1548" s="7">
        <f t="shared" si="858"/>
        <v>0</v>
      </c>
      <c r="K1548" t="str">
        <f t="shared" si="857"/>
        <v/>
      </c>
      <c r="M1548" s="20">
        <f t="shared" si="861"/>
        <v>6797</v>
      </c>
      <c r="N1548" s="20" t="str">
        <f>IF($G1548=3,SUM($D1546:D1548),"")</f>
        <v/>
      </c>
      <c r="O1548" s="20" t="str">
        <f t="shared" si="862"/>
        <v/>
      </c>
      <c r="P1548" s="20" t="str">
        <f t="shared" si="864"/>
        <v/>
      </c>
      <c r="Q1548" s="20" t="str">
        <f t="shared" si="866"/>
        <v/>
      </c>
      <c r="R1548" s="20" t="str">
        <f t="shared" si="868"/>
        <v/>
      </c>
      <c r="S1548" s="20" t="str">
        <f t="shared" si="870"/>
        <v/>
      </c>
      <c r="T1548" s="20" t="str">
        <f t="shared" si="872"/>
        <v/>
      </c>
      <c r="W1548" s="5"/>
      <c r="X1548" s="7"/>
      <c r="Z1548" s="1"/>
      <c r="AA1548" s="1"/>
      <c r="AB1548" s="5"/>
      <c r="AC1548" s="5"/>
      <c r="AD1548" s="1"/>
    </row>
    <row r="1549" spans="1:31" x14ac:dyDescent="0.25">
      <c r="A1549" t="s">
        <v>159</v>
      </c>
      <c r="B1549" t="s">
        <v>616</v>
      </c>
      <c r="C1549">
        <v>58</v>
      </c>
      <c r="D1549">
        <v>2519</v>
      </c>
      <c r="E1549" s="15">
        <v>0.08</v>
      </c>
      <c r="F1549" s="6">
        <f t="shared" ref="F1549" si="874">AVERAGE(E1547:E1549)</f>
        <v>2.0700000000000003</v>
      </c>
      <c r="G1549">
        <f t="shared" si="860"/>
        <v>3</v>
      </c>
      <c r="H1549">
        <f t="shared" si="856"/>
        <v>238</v>
      </c>
      <c r="I1549" s="5">
        <f t="shared" si="859"/>
        <v>550.31399999999996</v>
      </c>
      <c r="J1549" s="7">
        <f t="shared" si="858"/>
        <v>0</v>
      </c>
      <c r="K1549" t="str">
        <f t="shared" si="857"/>
        <v/>
      </c>
      <c r="M1549" s="20" t="str">
        <f t="shared" si="861"/>
        <v/>
      </c>
      <c r="N1549" s="20">
        <f>IF($G1549=3,SUM($D1547:D1549),"")</f>
        <v>9316</v>
      </c>
      <c r="O1549" s="20" t="str">
        <f t="shared" si="862"/>
        <v/>
      </c>
      <c r="P1549" s="20" t="str">
        <f t="shared" si="864"/>
        <v/>
      </c>
      <c r="Q1549" s="20" t="str">
        <f t="shared" si="866"/>
        <v/>
      </c>
      <c r="R1549" s="20" t="str">
        <f t="shared" si="868"/>
        <v/>
      </c>
      <c r="S1549" s="20" t="str">
        <f t="shared" si="870"/>
        <v/>
      </c>
      <c r="T1549" s="20" t="str">
        <f t="shared" si="872"/>
        <v/>
      </c>
      <c r="W1549" s="5"/>
      <c r="X1549" s="7"/>
      <c r="Z1549" s="1"/>
      <c r="AA1549" s="1"/>
      <c r="AB1549" s="5"/>
      <c r="AC1549" s="5"/>
      <c r="AD1549" s="1"/>
    </row>
    <row r="1550" spans="1:31" x14ac:dyDescent="0.25">
      <c r="A1550" t="s">
        <v>159</v>
      </c>
      <c r="B1550" t="s">
        <v>1271</v>
      </c>
      <c r="C1550">
        <v>37</v>
      </c>
      <c r="D1550">
        <v>1488</v>
      </c>
      <c r="E1550" s="15">
        <v>1.679</v>
      </c>
      <c r="F1550" s="6">
        <f t="shared" ref="F1550" si="875">AVERAGE(E1547:E1550)</f>
        <v>1.9722500000000003</v>
      </c>
      <c r="G1550">
        <f t="shared" si="860"/>
        <v>4</v>
      </c>
      <c r="H1550">
        <f t="shared" si="856"/>
        <v>275</v>
      </c>
      <c r="I1550" s="5">
        <f t="shared" si="859"/>
        <v>612.43700000000001</v>
      </c>
      <c r="J1550" s="7">
        <f t="shared" si="858"/>
        <v>0</v>
      </c>
      <c r="K1550" t="str">
        <f t="shared" si="857"/>
        <v/>
      </c>
      <c r="M1550" s="20" t="str">
        <f t="shared" si="861"/>
        <v/>
      </c>
      <c r="N1550" s="20" t="str">
        <f>IF($G1550=3,SUM($D1548:D1550),"")</f>
        <v/>
      </c>
      <c r="O1550" s="20">
        <f t="shared" si="862"/>
        <v>10804</v>
      </c>
      <c r="P1550" s="20" t="str">
        <f t="shared" si="864"/>
        <v/>
      </c>
      <c r="Q1550" s="20" t="str">
        <f t="shared" si="866"/>
        <v/>
      </c>
      <c r="R1550" s="20" t="str">
        <f t="shared" si="868"/>
        <v/>
      </c>
      <c r="S1550" s="20" t="str">
        <f t="shared" si="870"/>
        <v/>
      </c>
      <c r="T1550" s="20" t="str">
        <f t="shared" si="872"/>
        <v/>
      </c>
      <c r="W1550" s="5"/>
      <c r="X1550" s="7"/>
      <c r="Z1550" s="1"/>
      <c r="AA1550" s="1"/>
      <c r="AB1550" s="5"/>
      <c r="AC1550" s="5"/>
      <c r="AD1550" s="1"/>
    </row>
    <row r="1551" spans="1:31" x14ac:dyDescent="0.25">
      <c r="A1551" t="s">
        <v>159</v>
      </c>
      <c r="B1551" t="s">
        <v>1272</v>
      </c>
      <c r="C1551">
        <v>33</v>
      </c>
      <c r="D1551">
        <v>982</v>
      </c>
      <c r="E1551" s="14">
        <v>3.6349999999999998</v>
      </c>
      <c r="F1551" s="6">
        <f t="shared" ref="F1551" si="876">AVERAGE(E1547:E1551)</f>
        <v>2.3048000000000002</v>
      </c>
      <c r="G1551">
        <f t="shared" si="860"/>
        <v>5</v>
      </c>
      <c r="H1551">
        <f t="shared" si="856"/>
        <v>308</v>
      </c>
      <c r="I1551" s="5">
        <f t="shared" si="859"/>
        <v>732.39200000000005</v>
      </c>
      <c r="J1551" s="7">
        <f t="shared" si="858"/>
        <v>0</v>
      </c>
      <c r="K1551" t="str">
        <f t="shared" si="857"/>
        <v/>
      </c>
      <c r="M1551" s="20" t="str">
        <f t="shared" si="861"/>
        <v/>
      </c>
      <c r="N1551" s="20" t="str">
        <f>IF($G1551=3,SUM($D1549:D1551),"")</f>
        <v/>
      </c>
      <c r="O1551" s="20" t="str">
        <f t="shared" si="862"/>
        <v/>
      </c>
      <c r="P1551" s="20">
        <f t="shared" si="864"/>
        <v>4989</v>
      </c>
      <c r="Q1551" s="20" t="str">
        <f t="shared" si="866"/>
        <v/>
      </c>
      <c r="R1551" s="20" t="str">
        <f t="shared" si="868"/>
        <v/>
      </c>
      <c r="S1551" s="20" t="str">
        <f t="shared" si="870"/>
        <v/>
      </c>
      <c r="T1551" s="20" t="str">
        <f t="shared" si="872"/>
        <v/>
      </c>
      <c r="W1551" s="5"/>
      <c r="X1551" s="7"/>
      <c r="Z1551" s="1"/>
      <c r="AA1551" s="1"/>
      <c r="AB1551" s="5"/>
      <c r="AC1551" s="5"/>
      <c r="AD1551" s="1"/>
    </row>
    <row r="1552" spans="1:31" x14ac:dyDescent="0.25">
      <c r="A1552" t="s">
        <v>159</v>
      </c>
      <c r="B1552" t="s">
        <v>1273</v>
      </c>
      <c r="C1552">
        <v>26</v>
      </c>
      <c r="D1552">
        <v>862</v>
      </c>
      <c r="E1552" s="15">
        <v>1.4339999999999999</v>
      </c>
      <c r="F1552" s="6">
        <f t="shared" ref="F1552" si="877">AVERAGE(E1547:E1552)</f>
        <v>2.1596666666666668</v>
      </c>
      <c r="G1552">
        <f t="shared" si="860"/>
        <v>6</v>
      </c>
      <c r="H1552">
        <f t="shared" si="856"/>
        <v>334</v>
      </c>
      <c r="I1552" s="5">
        <f t="shared" si="859"/>
        <v>769.67600000000004</v>
      </c>
      <c r="J1552" s="7">
        <f t="shared" si="858"/>
        <v>0</v>
      </c>
      <c r="K1552" t="str">
        <f t="shared" si="857"/>
        <v/>
      </c>
      <c r="M1552" s="20" t="str">
        <f t="shared" si="861"/>
        <v/>
      </c>
      <c r="N1552" s="20" t="str">
        <f>IF($G1552=3,SUM($D1550:D1552),"")</f>
        <v/>
      </c>
      <c r="O1552" s="20" t="str">
        <f t="shared" si="862"/>
        <v/>
      </c>
      <c r="P1552" s="20" t="str">
        <f t="shared" si="864"/>
        <v/>
      </c>
      <c r="Q1552" s="20">
        <f t="shared" si="866"/>
        <v>12648</v>
      </c>
      <c r="R1552" s="20" t="str">
        <f t="shared" si="868"/>
        <v/>
      </c>
      <c r="S1552" s="20" t="str">
        <f t="shared" si="870"/>
        <v/>
      </c>
      <c r="T1552" s="20" t="str">
        <f t="shared" si="872"/>
        <v/>
      </c>
      <c r="W1552" s="5"/>
      <c r="X1552" s="7"/>
      <c r="Z1552" s="1"/>
      <c r="AA1552" s="1"/>
      <c r="AB1552" s="5"/>
      <c r="AC1552" s="5"/>
      <c r="AD1552" s="1"/>
    </row>
    <row r="1553" spans="1:31" x14ac:dyDescent="0.25">
      <c r="A1553" t="s">
        <v>159</v>
      </c>
      <c r="B1553" t="s">
        <v>926</v>
      </c>
      <c r="C1553">
        <v>14</v>
      </c>
      <c r="D1553">
        <v>376</v>
      </c>
      <c r="E1553" s="15">
        <v>1.3640000000000001</v>
      </c>
      <c r="F1553" s="6">
        <f t="shared" ref="F1553" si="878">AVERAGE(E1547:E1553)</f>
        <v>2.0460000000000003</v>
      </c>
      <c r="G1553">
        <f t="shared" si="860"/>
        <v>7</v>
      </c>
      <c r="H1553">
        <f t="shared" si="856"/>
        <v>348</v>
      </c>
      <c r="I1553" s="5">
        <f t="shared" si="859"/>
        <v>788.77200000000005</v>
      </c>
      <c r="J1553" s="7">
        <f t="shared" si="858"/>
        <v>0</v>
      </c>
      <c r="K1553" t="str">
        <f t="shared" si="857"/>
        <v/>
      </c>
      <c r="M1553" s="20" t="str">
        <f t="shared" si="861"/>
        <v/>
      </c>
      <c r="N1553" s="20" t="str">
        <f>IF($G1553=3,SUM($D1551:D1553),"")</f>
        <v/>
      </c>
      <c r="O1553" s="20" t="str">
        <f t="shared" si="862"/>
        <v/>
      </c>
      <c r="P1553" s="20" t="str">
        <f t="shared" si="864"/>
        <v/>
      </c>
      <c r="Q1553" s="20" t="str">
        <f t="shared" si="866"/>
        <v/>
      </c>
      <c r="R1553" s="20">
        <f t="shared" si="868"/>
        <v>13024</v>
      </c>
      <c r="S1553" s="20" t="str">
        <f t="shared" si="870"/>
        <v/>
      </c>
      <c r="T1553" s="20" t="str">
        <f t="shared" si="872"/>
        <v/>
      </c>
      <c r="W1553" s="5"/>
      <c r="X1553" s="7"/>
      <c r="Z1553" s="1"/>
      <c r="AA1553" s="1"/>
      <c r="AB1553" s="5"/>
      <c r="AC1553" s="5"/>
      <c r="AD1553" s="1"/>
    </row>
    <row r="1554" spans="1:31" x14ac:dyDescent="0.25">
      <c r="A1554" t="s">
        <v>159</v>
      </c>
      <c r="B1554" t="s">
        <v>1275</v>
      </c>
      <c r="C1554">
        <v>14</v>
      </c>
      <c r="D1554">
        <v>601</v>
      </c>
      <c r="E1554" s="15">
        <v>2.1240000000000001</v>
      </c>
      <c r="F1554" s="6">
        <f t="shared" ref="F1554" si="879">AVERAGE(E1547:E1554)</f>
        <v>2.0557500000000002</v>
      </c>
      <c r="G1554">
        <f t="shared" si="860"/>
        <v>8</v>
      </c>
      <c r="H1554">
        <f t="shared" si="856"/>
        <v>362</v>
      </c>
      <c r="I1554" s="5">
        <f t="shared" si="859"/>
        <v>818.50800000000004</v>
      </c>
      <c r="J1554" s="7">
        <f t="shared" si="858"/>
        <v>0</v>
      </c>
      <c r="K1554" t="str">
        <f t="shared" si="857"/>
        <v/>
      </c>
      <c r="M1554" s="20" t="str">
        <f t="shared" si="861"/>
        <v/>
      </c>
      <c r="N1554" s="20" t="str">
        <f>IF($G1554=3,SUM($D1552:D1554),"")</f>
        <v/>
      </c>
      <c r="O1554" s="20" t="str">
        <f t="shared" si="862"/>
        <v/>
      </c>
      <c r="P1554" s="20" t="str">
        <f t="shared" si="864"/>
        <v/>
      </c>
      <c r="Q1554" s="20" t="str">
        <f t="shared" si="866"/>
        <v/>
      </c>
      <c r="R1554" s="20" t="str">
        <f t="shared" si="868"/>
        <v/>
      </c>
      <c r="S1554" s="20">
        <f t="shared" si="870"/>
        <v>13625</v>
      </c>
      <c r="T1554" s="20" t="str">
        <f t="shared" si="872"/>
        <v/>
      </c>
      <c r="W1554" s="5"/>
      <c r="X1554" s="7"/>
      <c r="Z1554" s="1"/>
      <c r="AA1554" s="1"/>
      <c r="AB1554" s="5"/>
      <c r="AC1554" s="5"/>
      <c r="AD1554" s="1"/>
    </row>
    <row r="1555" spans="1:31" x14ac:dyDescent="0.25">
      <c r="A1555" t="s">
        <v>159</v>
      </c>
      <c r="B1555" t="s">
        <v>1274</v>
      </c>
      <c r="C1555">
        <v>13</v>
      </c>
      <c r="D1555">
        <v>378</v>
      </c>
      <c r="E1555" s="15">
        <v>1.8939999999999999</v>
      </c>
      <c r="F1555" s="6">
        <f t="shared" ref="F1555" si="880">AVERAGE(E1547:E1555)</f>
        <v>2.0377777777777779</v>
      </c>
      <c r="G1555">
        <f t="shared" si="860"/>
        <v>9</v>
      </c>
      <c r="H1555">
        <f t="shared" si="856"/>
        <v>375</v>
      </c>
      <c r="I1555" s="5">
        <f t="shared" si="859"/>
        <v>843.13</v>
      </c>
      <c r="J1555" s="7">
        <f t="shared" si="858"/>
        <v>0</v>
      </c>
      <c r="K1555" t="str">
        <f t="shared" si="857"/>
        <v/>
      </c>
      <c r="M1555" s="20" t="str">
        <f t="shared" si="861"/>
        <v/>
      </c>
      <c r="N1555" s="20" t="str">
        <f>IF($G1555=3,SUM($D1553:D1555),"")</f>
        <v/>
      </c>
      <c r="O1555" s="20" t="str">
        <f t="shared" si="862"/>
        <v/>
      </c>
      <c r="P1555" s="20" t="str">
        <f t="shared" si="864"/>
        <v/>
      </c>
      <c r="Q1555" s="20" t="str">
        <f t="shared" si="866"/>
        <v/>
      </c>
      <c r="R1555" s="20" t="str">
        <f t="shared" si="868"/>
        <v/>
      </c>
      <c r="S1555" s="20" t="str">
        <f t="shared" si="870"/>
        <v/>
      </c>
      <c r="T1555" s="20">
        <f t="shared" si="872"/>
        <v>14003</v>
      </c>
      <c r="W1555" s="5"/>
      <c r="X1555" s="7"/>
      <c r="Z1555" s="1"/>
      <c r="AA1555" s="1"/>
      <c r="AB1555" s="5"/>
      <c r="AC1555" s="5"/>
      <c r="AD1555" s="1"/>
    </row>
    <row r="1556" spans="1:31" x14ac:dyDescent="0.25">
      <c r="A1556" t="s">
        <v>159</v>
      </c>
      <c r="B1556" t="s">
        <v>1980</v>
      </c>
      <c r="C1556">
        <v>12</v>
      </c>
      <c r="D1556">
        <v>288</v>
      </c>
      <c r="E1556" s="15">
        <v>1.7729999999999999</v>
      </c>
      <c r="F1556" s="6">
        <f t="shared" ref="F1556" si="881">AVERAGE(E1547:E1556)</f>
        <v>2.0112999999999999</v>
      </c>
      <c r="G1556">
        <f t="shared" si="860"/>
        <v>10</v>
      </c>
      <c r="H1556">
        <f t="shared" si="856"/>
        <v>387</v>
      </c>
      <c r="I1556" s="5">
        <f t="shared" si="859"/>
        <v>864.40599999999995</v>
      </c>
      <c r="J1556" s="7">
        <f t="shared" si="858"/>
        <v>2.2336072351421188</v>
      </c>
      <c r="K1556">
        <f t="shared" si="857"/>
        <v>14291</v>
      </c>
      <c r="M1556" s="20" t="str">
        <f t="shared" si="861"/>
        <v/>
      </c>
      <c r="N1556" s="20" t="str">
        <f>IF($G1556=3,SUM($D1554:D1556),"")</f>
        <v/>
      </c>
      <c r="O1556" s="20" t="str">
        <f t="shared" si="862"/>
        <v/>
      </c>
      <c r="P1556" s="20" t="str">
        <f t="shared" si="864"/>
        <v/>
      </c>
      <c r="Q1556" s="20" t="str">
        <f t="shared" si="866"/>
        <v/>
      </c>
      <c r="R1556" s="20" t="str">
        <f t="shared" si="868"/>
        <v/>
      </c>
      <c r="S1556" s="20" t="str">
        <f t="shared" si="870"/>
        <v/>
      </c>
      <c r="T1556" s="20" t="str">
        <f t="shared" si="872"/>
        <v/>
      </c>
      <c r="W1556" s="5"/>
      <c r="X1556" s="7"/>
      <c r="Z1556" s="5"/>
      <c r="AA1556" s="1"/>
      <c r="AB1556" s="5"/>
      <c r="AC1556" s="5"/>
      <c r="AD1556" s="1"/>
      <c r="AE1556" s="5"/>
    </row>
    <row r="1557" spans="1:31" x14ac:dyDescent="0.25">
      <c r="A1557" t="s">
        <v>146</v>
      </c>
      <c r="B1557" t="s">
        <v>1176</v>
      </c>
      <c r="C1557">
        <v>89</v>
      </c>
      <c r="D1557">
        <v>2854</v>
      </c>
      <c r="E1557" s="15">
        <v>2.1960000000000002</v>
      </c>
      <c r="F1557" s="6">
        <f t="shared" ref="F1557" si="882">AVERAGE(E1557)</f>
        <v>2.1960000000000002</v>
      </c>
      <c r="G1557">
        <f t="shared" si="860"/>
        <v>1</v>
      </c>
      <c r="H1557">
        <f t="shared" si="856"/>
        <v>89</v>
      </c>
      <c r="I1557" s="5">
        <f t="shared" si="859"/>
        <v>195.44400000000002</v>
      </c>
      <c r="J1557" s="7">
        <f t="shared" si="858"/>
        <v>0</v>
      </c>
      <c r="K1557" t="str">
        <f t="shared" si="857"/>
        <v/>
      </c>
      <c r="M1557" s="20" t="str">
        <f t="shared" si="861"/>
        <v/>
      </c>
      <c r="N1557" s="20" t="str">
        <f>IF($G1557=3,SUM($D1555:D1557),"")</f>
        <v/>
      </c>
      <c r="O1557" s="20" t="str">
        <f t="shared" si="862"/>
        <v/>
      </c>
      <c r="P1557" s="20" t="str">
        <f t="shared" si="864"/>
        <v/>
      </c>
      <c r="Q1557" s="20" t="str">
        <f t="shared" si="866"/>
        <v/>
      </c>
      <c r="R1557" s="20" t="str">
        <f t="shared" si="868"/>
        <v/>
      </c>
      <c r="S1557" s="20" t="str">
        <f t="shared" si="870"/>
        <v/>
      </c>
      <c r="T1557" s="20" t="str">
        <f t="shared" si="872"/>
        <v/>
      </c>
      <c r="W1557" s="5"/>
      <c r="X1557" s="7"/>
      <c r="Z1557" s="1"/>
      <c r="AA1557" s="1"/>
      <c r="AB1557" s="5"/>
      <c r="AC1557" s="5"/>
      <c r="AD1557" s="1"/>
    </row>
    <row r="1558" spans="1:31" x14ac:dyDescent="0.25">
      <c r="A1558" t="s">
        <v>146</v>
      </c>
      <c r="B1558" t="s">
        <v>1177</v>
      </c>
      <c r="C1558">
        <v>68</v>
      </c>
      <c r="D1558">
        <v>2286</v>
      </c>
      <c r="E1558" s="15">
        <v>3.7330000000000001</v>
      </c>
      <c r="F1558" s="6">
        <f t="shared" ref="F1558" si="883">AVERAGE(E1557:E1558)</f>
        <v>2.9645000000000001</v>
      </c>
      <c r="G1558">
        <f t="shared" si="860"/>
        <v>2</v>
      </c>
      <c r="H1558">
        <f t="shared" ref="H1558:H1621" si="884">IF(G1557&gt;G1558,C1558,C1558+H1557)</f>
        <v>157</v>
      </c>
      <c r="I1558" s="5">
        <f t="shared" si="859"/>
        <v>449.28800000000001</v>
      </c>
      <c r="J1558" s="7">
        <f t="shared" si="858"/>
        <v>0</v>
      </c>
      <c r="K1558" t="str">
        <f t="shared" ref="K1558:K1621" si="885">IF(J1558&gt;0,SUM(D1549:D1558),"")</f>
        <v/>
      </c>
      <c r="M1558" s="20">
        <f t="shared" si="861"/>
        <v>5140</v>
      </c>
      <c r="N1558" s="20" t="str">
        <f>IF($G1558=3,SUM($D1556:D1558),"")</f>
        <v/>
      </c>
      <c r="O1558" s="20" t="str">
        <f t="shared" si="862"/>
        <v/>
      </c>
      <c r="P1558" s="20" t="str">
        <f t="shared" si="864"/>
        <v/>
      </c>
      <c r="Q1558" s="20" t="str">
        <f t="shared" si="866"/>
        <v/>
      </c>
      <c r="R1558" s="20" t="str">
        <f t="shared" si="868"/>
        <v/>
      </c>
      <c r="S1558" s="20" t="str">
        <f t="shared" si="870"/>
        <v/>
      </c>
      <c r="T1558" s="20" t="str">
        <f t="shared" si="872"/>
        <v/>
      </c>
      <c r="W1558" s="5"/>
      <c r="X1558" s="7"/>
      <c r="Z1558" s="1"/>
      <c r="AA1558" s="1"/>
      <c r="AB1558" s="5"/>
      <c r="AC1558" s="5"/>
      <c r="AD1558" s="1"/>
    </row>
    <row r="1559" spans="1:31" x14ac:dyDescent="0.25">
      <c r="A1559" t="s">
        <v>146</v>
      </c>
      <c r="B1559" t="s">
        <v>1178</v>
      </c>
      <c r="C1559">
        <v>56</v>
      </c>
      <c r="D1559">
        <v>1600</v>
      </c>
      <c r="E1559" s="15">
        <v>2.379</v>
      </c>
      <c r="F1559" s="6">
        <f t="shared" ref="F1559" si="886">AVERAGE(E1557:E1559)</f>
        <v>2.7693333333333334</v>
      </c>
      <c r="G1559">
        <f t="shared" si="860"/>
        <v>3</v>
      </c>
      <c r="H1559">
        <f t="shared" si="884"/>
        <v>213</v>
      </c>
      <c r="I1559" s="5">
        <f t="shared" si="859"/>
        <v>582.51199999999994</v>
      </c>
      <c r="J1559" s="7">
        <f t="shared" ref="J1559:J1622" si="887">IF(G1559&gt;G1560,I1559/H1559,0)</f>
        <v>0</v>
      </c>
      <c r="K1559" t="str">
        <f t="shared" si="885"/>
        <v/>
      </c>
      <c r="M1559" s="20" t="str">
        <f t="shared" si="861"/>
        <v/>
      </c>
      <c r="N1559" s="20">
        <f>IF($G1559=3,SUM($D1557:D1559),"")</f>
        <v>6740</v>
      </c>
      <c r="O1559" s="20" t="str">
        <f t="shared" si="862"/>
        <v/>
      </c>
      <c r="P1559" s="20" t="str">
        <f t="shared" si="864"/>
        <v/>
      </c>
      <c r="Q1559" s="20" t="str">
        <f t="shared" si="866"/>
        <v/>
      </c>
      <c r="R1559" s="20" t="str">
        <f t="shared" si="868"/>
        <v/>
      </c>
      <c r="S1559" s="20" t="str">
        <f t="shared" si="870"/>
        <v/>
      </c>
      <c r="T1559" s="20" t="str">
        <f t="shared" si="872"/>
        <v/>
      </c>
      <c r="W1559" s="5"/>
      <c r="X1559" s="7"/>
      <c r="Z1559" s="1"/>
      <c r="AA1559" s="1"/>
      <c r="AB1559" s="5"/>
      <c r="AC1559" s="5"/>
      <c r="AD1559" s="1"/>
    </row>
    <row r="1560" spans="1:31" x14ac:dyDescent="0.25">
      <c r="A1560" t="s">
        <v>146</v>
      </c>
      <c r="B1560" t="s">
        <v>1179</v>
      </c>
      <c r="C1560">
        <v>47</v>
      </c>
      <c r="D1560">
        <v>2132</v>
      </c>
      <c r="E1560" s="15">
        <v>4.5529999999999999</v>
      </c>
      <c r="F1560" s="6">
        <f t="shared" ref="F1560" si="888">AVERAGE(E1557:E1560)</f>
        <v>3.2152500000000002</v>
      </c>
      <c r="G1560">
        <f t="shared" si="860"/>
        <v>4</v>
      </c>
      <c r="H1560">
        <f t="shared" si="884"/>
        <v>260</v>
      </c>
      <c r="I1560" s="5">
        <f t="shared" si="859"/>
        <v>796.50299999999993</v>
      </c>
      <c r="J1560" s="7">
        <f t="shared" si="887"/>
        <v>0</v>
      </c>
      <c r="K1560" t="str">
        <f t="shared" si="885"/>
        <v/>
      </c>
      <c r="M1560" s="20" t="str">
        <f t="shared" si="861"/>
        <v/>
      </c>
      <c r="N1560" s="20" t="str">
        <f>IF($G1560=3,SUM($D1558:D1560),"")</f>
        <v/>
      </c>
      <c r="O1560" s="20">
        <f t="shared" si="862"/>
        <v>8872</v>
      </c>
      <c r="P1560" s="20" t="str">
        <f t="shared" si="864"/>
        <v/>
      </c>
      <c r="Q1560" s="20" t="str">
        <f t="shared" si="866"/>
        <v/>
      </c>
      <c r="R1560" s="20" t="str">
        <f t="shared" si="868"/>
        <v/>
      </c>
      <c r="S1560" s="20" t="str">
        <f t="shared" si="870"/>
        <v/>
      </c>
      <c r="T1560" s="20" t="str">
        <f t="shared" si="872"/>
        <v/>
      </c>
      <c r="W1560" s="5"/>
      <c r="X1560" s="7"/>
      <c r="Z1560" s="1"/>
      <c r="AA1560" s="1"/>
      <c r="AB1560" s="5"/>
      <c r="AC1560" s="5"/>
      <c r="AD1560" s="1"/>
    </row>
    <row r="1561" spans="1:31" x14ac:dyDescent="0.25">
      <c r="A1561" t="s">
        <v>146</v>
      </c>
      <c r="B1561" t="s">
        <v>1180</v>
      </c>
      <c r="C1561">
        <v>45</v>
      </c>
      <c r="D1561">
        <v>1513</v>
      </c>
      <c r="E1561" s="15">
        <v>2.56</v>
      </c>
      <c r="F1561" s="6">
        <f t="shared" ref="F1561" si="889">AVERAGE(E1557:E1561)</f>
        <v>3.0842000000000001</v>
      </c>
      <c r="G1561">
        <f t="shared" si="860"/>
        <v>5</v>
      </c>
      <c r="H1561">
        <f t="shared" si="884"/>
        <v>305</v>
      </c>
      <c r="I1561" s="5">
        <f t="shared" si="859"/>
        <v>911.70299999999997</v>
      </c>
      <c r="J1561" s="7">
        <f t="shared" si="887"/>
        <v>0</v>
      </c>
      <c r="K1561" t="str">
        <f t="shared" si="885"/>
        <v/>
      </c>
      <c r="M1561" s="20" t="str">
        <f t="shared" si="861"/>
        <v/>
      </c>
      <c r="N1561" s="20" t="str">
        <f>IF($G1561=3,SUM($D1559:D1561),"")</f>
        <v/>
      </c>
      <c r="O1561" s="20" t="str">
        <f t="shared" si="862"/>
        <v/>
      </c>
      <c r="P1561" s="20">
        <f t="shared" si="864"/>
        <v>5245</v>
      </c>
      <c r="Q1561" s="20" t="str">
        <f t="shared" si="866"/>
        <v/>
      </c>
      <c r="R1561" s="20" t="str">
        <f t="shared" si="868"/>
        <v/>
      </c>
      <c r="S1561" s="20" t="str">
        <f t="shared" si="870"/>
        <v/>
      </c>
      <c r="T1561" s="20" t="str">
        <f t="shared" si="872"/>
        <v/>
      </c>
      <c r="W1561" s="5"/>
      <c r="X1561" s="7"/>
      <c r="Z1561" s="1"/>
      <c r="AA1561" s="1"/>
      <c r="AB1561" s="5"/>
      <c r="AC1561" s="5"/>
      <c r="AD1561" s="1"/>
    </row>
    <row r="1562" spans="1:31" x14ac:dyDescent="0.25">
      <c r="A1562" t="s">
        <v>146</v>
      </c>
      <c r="B1562" t="s">
        <v>1181</v>
      </c>
      <c r="C1562">
        <v>21</v>
      </c>
      <c r="D1562">
        <v>815</v>
      </c>
      <c r="E1562" s="15">
        <v>1.7</v>
      </c>
      <c r="F1562" s="6">
        <f t="shared" ref="F1562" si="890">AVERAGE(E1557:E1562)</f>
        <v>2.8535000000000004</v>
      </c>
      <c r="G1562">
        <f t="shared" si="860"/>
        <v>6</v>
      </c>
      <c r="H1562">
        <f t="shared" si="884"/>
        <v>326</v>
      </c>
      <c r="I1562" s="5">
        <f t="shared" si="859"/>
        <v>947.40300000000002</v>
      </c>
      <c r="J1562" s="7">
        <f t="shared" si="887"/>
        <v>0</v>
      </c>
      <c r="K1562" t="str">
        <f t="shared" si="885"/>
        <v/>
      </c>
      <c r="M1562" s="20" t="str">
        <f t="shared" si="861"/>
        <v/>
      </c>
      <c r="N1562" s="20" t="str">
        <f>IF($G1562=3,SUM($D1560:D1562),"")</f>
        <v/>
      </c>
      <c r="O1562" s="20" t="str">
        <f t="shared" si="862"/>
        <v/>
      </c>
      <c r="P1562" s="20" t="str">
        <f t="shared" si="864"/>
        <v/>
      </c>
      <c r="Q1562" s="20">
        <f t="shared" si="866"/>
        <v>11200</v>
      </c>
      <c r="R1562" s="20" t="str">
        <f t="shared" si="868"/>
        <v/>
      </c>
      <c r="S1562" s="20" t="str">
        <f t="shared" si="870"/>
        <v/>
      </c>
      <c r="T1562" s="20" t="str">
        <f t="shared" si="872"/>
        <v/>
      </c>
      <c r="W1562" s="5"/>
      <c r="X1562" s="7"/>
      <c r="Z1562" s="1"/>
      <c r="AA1562" s="1"/>
      <c r="AB1562" s="5"/>
      <c r="AC1562" s="5"/>
      <c r="AD1562" s="1"/>
    </row>
    <row r="1563" spans="1:31" x14ac:dyDescent="0.25">
      <c r="A1563" t="s">
        <v>146</v>
      </c>
      <c r="B1563" t="s">
        <v>1081</v>
      </c>
      <c r="C1563">
        <v>20</v>
      </c>
      <c r="D1563">
        <v>1130</v>
      </c>
      <c r="E1563" s="15">
        <v>2</v>
      </c>
      <c r="F1563" s="6">
        <f t="shared" ref="F1563" si="891">AVERAGE(E1557:E1563)</f>
        <v>2.7315714285714288</v>
      </c>
      <c r="G1563">
        <f t="shared" si="860"/>
        <v>7</v>
      </c>
      <c r="H1563">
        <f t="shared" si="884"/>
        <v>346</v>
      </c>
      <c r="I1563" s="5">
        <f t="shared" si="859"/>
        <v>987.40300000000002</v>
      </c>
      <c r="J1563" s="7">
        <f t="shared" si="887"/>
        <v>0</v>
      </c>
      <c r="K1563" t="str">
        <f t="shared" si="885"/>
        <v/>
      </c>
      <c r="M1563" s="20" t="str">
        <f t="shared" si="861"/>
        <v/>
      </c>
      <c r="N1563" s="20" t="str">
        <f>IF($G1563=3,SUM($D1561:D1563),"")</f>
        <v/>
      </c>
      <c r="O1563" s="20" t="str">
        <f t="shared" si="862"/>
        <v/>
      </c>
      <c r="P1563" s="20" t="str">
        <f t="shared" si="864"/>
        <v/>
      </c>
      <c r="Q1563" s="20" t="str">
        <f t="shared" si="866"/>
        <v/>
      </c>
      <c r="R1563" s="20">
        <f t="shared" si="868"/>
        <v>12330</v>
      </c>
      <c r="S1563" s="20" t="str">
        <f t="shared" si="870"/>
        <v/>
      </c>
      <c r="T1563" s="20" t="str">
        <f t="shared" si="872"/>
        <v/>
      </c>
      <c r="W1563" s="5"/>
      <c r="X1563" s="7"/>
      <c r="Z1563" s="1"/>
      <c r="AA1563" s="1"/>
      <c r="AB1563" s="5"/>
      <c r="AC1563" s="5"/>
      <c r="AD1563" s="1"/>
    </row>
    <row r="1564" spans="1:31" x14ac:dyDescent="0.25">
      <c r="A1564" t="s">
        <v>146</v>
      </c>
      <c r="B1564" t="s">
        <v>1182</v>
      </c>
      <c r="C1564">
        <v>14</v>
      </c>
      <c r="D1564">
        <v>684</v>
      </c>
      <c r="E1564" s="15">
        <v>3.8860000000000001</v>
      </c>
      <c r="F1564" s="6">
        <f t="shared" ref="F1564" si="892">AVERAGE(E1557:E1564)</f>
        <v>2.8758750000000002</v>
      </c>
      <c r="G1564">
        <f t="shared" si="860"/>
        <v>8</v>
      </c>
      <c r="H1564">
        <f t="shared" si="884"/>
        <v>360</v>
      </c>
      <c r="I1564" s="5">
        <f t="shared" si="859"/>
        <v>1041.807</v>
      </c>
      <c r="J1564" s="7">
        <f t="shared" si="887"/>
        <v>0</v>
      </c>
      <c r="K1564" t="str">
        <f t="shared" si="885"/>
        <v/>
      </c>
      <c r="M1564" s="20" t="str">
        <f t="shared" si="861"/>
        <v/>
      </c>
      <c r="N1564" s="20" t="str">
        <f>IF($G1564=3,SUM($D1562:D1564),"")</f>
        <v/>
      </c>
      <c r="O1564" s="20" t="str">
        <f t="shared" si="862"/>
        <v/>
      </c>
      <c r="P1564" s="20" t="str">
        <f t="shared" si="864"/>
        <v/>
      </c>
      <c r="Q1564" s="20" t="str">
        <f t="shared" si="866"/>
        <v/>
      </c>
      <c r="R1564" s="20" t="str">
        <f t="shared" si="868"/>
        <v/>
      </c>
      <c r="S1564" s="20">
        <f t="shared" si="870"/>
        <v>13014</v>
      </c>
      <c r="T1564" s="20" t="str">
        <f t="shared" si="872"/>
        <v/>
      </c>
      <c r="W1564" s="5"/>
      <c r="X1564" s="7"/>
      <c r="Z1564" s="1"/>
      <c r="AA1564" s="1"/>
      <c r="AB1564" s="5"/>
      <c r="AC1564" s="5"/>
      <c r="AD1564" s="1"/>
    </row>
    <row r="1565" spans="1:31" x14ac:dyDescent="0.25">
      <c r="A1565" t="s">
        <v>146</v>
      </c>
      <c r="B1565" t="s">
        <v>2031</v>
      </c>
      <c r="C1565">
        <v>20</v>
      </c>
      <c r="D1565">
        <v>698</v>
      </c>
      <c r="E1565" s="15">
        <v>2.27</v>
      </c>
      <c r="F1565" s="6">
        <f>AVERAGE(E1557:E1565)</f>
        <v>2.8085555555555555</v>
      </c>
      <c r="G1565">
        <f t="shared" si="860"/>
        <v>9</v>
      </c>
      <c r="H1565">
        <f t="shared" si="884"/>
        <v>380</v>
      </c>
      <c r="I1565" s="5">
        <f t="shared" si="859"/>
        <v>1087.2070000000001</v>
      </c>
      <c r="J1565" s="7">
        <f t="shared" si="887"/>
        <v>0</v>
      </c>
      <c r="K1565" t="str">
        <f t="shared" si="885"/>
        <v/>
      </c>
      <c r="M1565" s="20" t="str">
        <f t="shared" si="861"/>
        <v/>
      </c>
      <c r="N1565" s="20" t="str">
        <f>IF($G1565=3,SUM($D1563:D1565),"")</f>
        <v/>
      </c>
      <c r="O1565" s="20" t="str">
        <f t="shared" si="862"/>
        <v/>
      </c>
      <c r="P1565" s="20" t="str">
        <f t="shared" si="864"/>
        <v/>
      </c>
      <c r="Q1565" s="20" t="str">
        <f t="shared" si="866"/>
        <v/>
      </c>
      <c r="R1565" s="20" t="str">
        <f t="shared" si="868"/>
        <v/>
      </c>
      <c r="S1565" s="20" t="str">
        <f t="shared" si="870"/>
        <v/>
      </c>
      <c r="T1565" s="20">
        <f t="shared" si="872"/>
        <v>13712</v>
      </c>
      <c r="W1565" s="5"/>
      <c r="X1565" s="7"/>
      <c r="Z1565" s="1"/>
      <c r="AA1565" s="1"/>
      <c r="AB1565" s="5"/>
      <c r="AC1565" s="5"/>
      <c r="AD1565" s="1"/>
    </row>
    <row r="1566" spans="1:31" x14ac:dyDescent="0.25">
      <c r="A1566" t="s">
        <v>146</v>
      </c>
      <c r="B1566" t="s">
        <v>1449</v>
      </c>
      <c r="C1566">
        <v>9</v>
      </c>
      <c r="D1566">
        <v>291</v>
      </c>
      <c r="E1566" s="15">
        <v>2.5</v>
      </c>
      <c r="F1566" s="6">
        <f>AVERAGE(E1557:E1566)</f>
        <v>2.7777000000000003</v>
      </c>
      <c r="G1566">
        <f t="shared" si="860"/>
        <v>10</v>
      </c>
      <c r="H1566">
        <f t="shared" si="884"/>
        <v>389</v>
      </c>
      <c r="I1566" s="5">
        <f t="shared" si="859"/>
        <v>1109.7070000000001</v>
      </c>
      <c r="J1566" s="7">
        <f t="shared" si="887"/>
        <v>2.8527172236503859</v>
      </c>
      <c r="K1566">
        <f t="shared" si="885"/>
        <v>14003</v>
      </c>
      <c r="M1566" s="20" t="str">
        <f t="shared" si="861"/>
        <v/>
      </c>
      <c r="N1566" s="20" t="str">
        <f>IF($G1566=3,SUM($D1564:D1566),"")</f>
        <v/>
      </c>
      <c r="O1566" s="20" t="str">
        <f t="shared" si="862"/>
        <v/>
      </c>
      <c r="P1566" s="20" t="str">
        <f t="shared" si="864"/>
        <v/>
      </c>
      <c r="Q1566" s="20" t="str">
        <f t="shared" si="866"/>
        <v/>
      </c>
      <c r="R1566" s="20" t="str">
        <f t="shared" si="868"/>
        <v/>
      </c>
      <c r="S1566" s="20" t="str">
        <f t="shared" si="870"/>
        <v/>
      </c>
      <c r="T1566" s="20" t="str">
        <f t="shared" si="872"/>
        <v/>
      </c>
      <c r="W1566" s="5"/>
      <c r="X1566" s="7"/>
      <c r="Z1566" s="5"/>
      <c r="AA1566" s="1"/>
      <c r="AB1566" s="5"/>
      <c r="AC1566" s="5"/>
      <c r="AD1566" s="1"/>
      <c r="AE1566" s="5"/>
    </row>
    <row r="1567" spans="1:31" x14ac:dyDescent="0.25">
      <c r="A1567" t="s">
        <v>145</v>
      </c>
      <c r="B1567" t="s">
        <v>1168</v>
      </c>
      <c r="C1567">
        <v>144</v>
      </c>
      <c r="D1567">
        <v>8103</v>
      </c>
      <c r="E1567" s="15">
        <v>5.2130000000000001</v>
      </c>
      <c r="F1567" s="6">
        <f>AVERAGE(E1567)</f>
        <v>5.2130000000000001</v>
      </c>
      <c r="G1567">
        <f t="shared" si="860"/>
        <v>1</v>
      </c>
      <c r="H1567">
        <f t="shared" si="884"/>
        <v>144</v>
      </c>
      <c r="I1567" s="5">
        <f t="shared" si="859"/>
        <v>750.67200000000003</v>
      </c>
      <c r="J1567" s="7">
        <f t="shared" si="887"/>
        <v>0</v>
      </c>
      <c r="K1567" t="str">
        <f t="shared" si="885"/>
        <v/>
      </c>
      <c r="M1567" s="20" t="str">
        <f t="shared" si="861"/>
        <v/>
      </c>
      <c r="N1567" s="20" t="str">
        <f>IF($G1567=3,SUM($D1565:D1567),"")</f>
        <v/>
      </c>
      <c r="O1567" s="20" t="str">
        <f t="shared" si="862"/>
        <v/>
      </c>
      <c r="P1567" s="20" t="str">
        <f t="shared" si="864"/>
        <v/>
      </c>
      <c r="Q1567" s="20" t="str">
        <f t="shared" si="866"/>
        <v/>
      </c>
      <c r="R1567" s="20" t="str">
        <f t="shared" si="868"/>
        <v/>
      </c>
      <c r="S1567" s="20" t="str">
        <f t="shared" si="870"/>
        <v/>
      </c>
      <c r="T1567" s="20" t="str">
        <f t="shared" si="872"/>
        <v/>
      </c>
      <c r="W1567" s="5"/>
      <c r="X1567" s="7"/>
      <c r="Z1567" s="1"/>
      <c r="AA1567" s="1"/>
      <c r="AB1567" s="5"/>
      <c r="AC1567" s="5"/>
      <c r="AD1567" s="1"/>
    </row>
    <row r="1568" spans="1:31" x14ac:dyDescent="0.25">
      <c r="A1568" t="s">
        <v>145</v>
      </c>
      <c r="B1568" t="s">
        <v>145</v>
      </c>
      <c r="C1568">
        <v>104</v>
      </c>
      <c r="D1568">
        <v>6361</v>
      </c>
      <c r="E1568" s="15">
        <v>5.8789999999999996</v>
      </c>
      <c r="F1568" s="6">
        <f t="shared" ref="F1568" si="893">AVERAGE(E1567:E1568)</f>
        <v>5.5459999999999994</v>
      </c>
      <c r="G1568">
        <f t="shared" si="860"/>
        <v>2</v>
      </c>
      <c r="H1568">
        <f t="shared" si="884"/>
        <v>248</v>
      </c>
      <c r="I1568" s="5">
        <f t="shared" si="859"/>
        <v>1362.088</v>
      </c>
      <c r="J1568" s="7">
        <f t="shared" si="887"/>
        <v>0</v>
      </c>
      <c r="K1568" t="str">
        <f t="shared" si="885"/>
        <v/>
      </c>
      <c r="M1568" s="20">
        <f t="shared" si="861"/>
        <v>14464</v>
      </c>
      <c r="N1568" s="20" t="str">
        <f>IF($G1568=3,SUM($D1566:D1568),"")</f>
        <v/>
      </c>
      <c r="O1568" s="20" t="str">
        <f t="shared" si="862"/>
        <v/>
      </c>
      <c r="P1568" s="20" t="str">
        <f t="shared" si="864"/>
        <v/>
      </c>
      <c r="Q1568" s="20" t="str">
        <f t="shared" si="866"/>
        <v/>
      </c>
      <c r="R1568" s="20" t="str">
        <f t="shared" si="868"/>
        <v/>
      </c>
      <c r="S1568" s="20" t="str">
        <f t="shared" si="870"/>
        <v/>
      </c>
      <c r="T1568" s="20" t="str">
        <f t="shared" si="872"/>
        <v/>
      </c>
      <c r="W1568" s="5"/>
      <c r="X1568" s="7"/>
      <c r="Z1568" s="1"/>
      <c r="AA1568" s="1"/>
      <c r="AB1568" s="5"/>
      <c r="AC1568" s="5"/>
      <c r="AD1568" s="1"/>
    </row>
    <row r="1569" spans="1:31" x14ac:dyDescent="0.25">
      <c r="A1569" t="s">
        <v>145</v>
      </c>
      <c r="B1569" t="s">
        <v>1169</v>
      </c>
      <c r="C1569">
        <v>66</v>
      </c>
      <c r="D1569">
        <v>3584</v>
      </c>
      <c r="E1569" s="15">
        <v>3.472</v>
      </c>
      <c r="F1569" s="6">
        <f t="shared" ref="F1569" si="894">AVERAGE(E1567:E1569)</f>
        <v>4.8546666666666658</v>
      </c>
      <c r="G1569">
        <f t="shared" si="860"/>
        <v>3</v>
      </c>
      <c r="H1569">
        <f t="shared" si="884"/>
        <v>314</v>
      </c>
      <c r="I1569" s="5">
        <f t="shared" si="859"/>
        <v>1591.24</v>
      </c>
      <c r="J1569" s="7">
        <f t="shared" si="887"/>
        <v>0</v>
      </c>
      <c r="K1569" t="str">
        <f t="shared" si="885"/>
        <v/>
      </c>
      <c r="M1569" s="20" t="str">
        <f t="shared" si="861"/>
        <v/>
      </c>
      <c r="N1569" s="20">
        <f>IF($G1569=3,SUM($D1567:D1569),"")</f>
        <v>18048</v>
      </c>
      <c r="O1569" s="20" t="str">
        <f t="shared" si="862"/>
        <v/>
      </c>
      <c r="P1569" s="20" t="str">
        <f t="shared" si="864"/>
        <v/>
      </c>
      <c r="Q1569" s="20" t="str">
        <f t="shared" si="866"/>
        <v/>
      </c>
      <c r="R1569" s="20" t="str">
        <f t="shared" si="868"/>
        <v/>
      </c>
      <c r="S1569" s="20" t="str">
        <f t="shared" si="870"/>
        <v/>
      </c>
      <c r="T1569" s="20" t="str">
        <f t="shared" si="872"/>
        <v/>
      </c>
      <c r="W1569" s="5"/>
      <c r="X1569" s="7"/>
      <c r="Z1569" s="1"/>
      <c r="AA1569" s="1"/>
      <c r="AB1569" s="5"/>
      <c r="AC1569" s="5"/>
      <c r="AD1569" s="1"/>
    </row>
    <row r="1570" spans="1:31" x14ac:dyDescent="0.25">
      <c r="A1570" t="s">
        <v>145</v>
      </c>
      <c r="B1570" t="s">
        <v>1170</v>
      </c>
      <c r="C1570">
        <v>59</v>
      </c>
      <c r="D1570">
        <v>3488</v>
      </c>
      <c r="E1570" s="15">
        <v>4.8529999999999998</v>
      </c>
      <c r="F1570" s="6">
        <f t="shared" ref="F1570" si="895">AVERAGE(E1567:E1570)</f>
        <v>4.8542499999999995</v>
      </c>
      <c r="G1570">
        <f t="shared" si="860"/>
        <v>4</v>
      </c>
      <c r="H1570">
        <f t="shared" si="884"/>
        <v>373</v>
      </c>
      <c r="I1570" s="5">
        <f t="shared" si="859"/>
        <v>1877.567</v>
      </c>
      <c r="J1570" s="7">
        <f t="shared" si="887"/>
        <v>0</v>
      </c>
      <c r="K1570" t="str">
        <f t="shared" si="885"/>
        <v/>
      </c>
      <c r="M1570" s="20" t="str">
        <f t="shared" si="861"/>
        <v/>
      </c>
      <c r="N1570" s="20" t="str">
        <f>IF($G1570=3,SUM($D1568:D1570),"")</f>
        <v/>
      </c>
      <c r="O1570" s="20">
        <f t="shared" si="862"/>
        <v>21536</v>
      </c>
      <c r="P1570" s="20" t="str">
        <f t="shared" si="864"/>
        <v/>
      </c>
      <c r="Q1570" s="20" t="str">
        <f t="shared" si="866"/>
        <v/>
      </c>
      <c r="R1570" s="20" t="str">
        <f t="shared" si="868"/>
        <v/>
      </c>
      <c r="S1570" s="20" t="str">
        <f t="shared" si="870"/>
        <v/>
      </c>
      <c r="T1570" s="20" t="str">
        <f t="shared" si="872"/>
        <v/>
      </c>
      <c r="W1570" s="5"/>
      <c r="X1570" s="7"/>
      <c r="Z1570" s="1"/>
      <c r="AA1570" s="1"/>
      <c r="AB1570" s="5"/>
      <c r="AC1570" s="5"/>
      <c r="AD1570" s="1"/>
    </row>
    <row r="1571" spans="1:31" x14ac:dyDescent="0.25">
      <c r="A1571" t="s">
        <v>145</v>
      </c>
      <c r="B1571" t="s">
        <v>1171</v>
      </c>
      <c r="C1571">
        <v>22</v>
      </c>
      <c r="D1571">
        <v>1362</v>
      </c>
      <c r="E1571" s="15">
        <v>3.5419999999999998</v>
      </c>
      <c r="F1571" s="6">
        <f t="shared" ref="F1571" si="896">AVERAGE(E1567:E1571)</f>
        <v>4.5917999999999992</v>
      </c>
      <c r="G1571">
        <f t="shared" si="860"/>
        <v>5</v>
      </c>
      <c r="H1571">
        <f t="shared" si="884"/>
        <v>395</v>
      </c>
      <c r="I1571" s="5">
        <f t="shared" si="859"/>
        <v>1955.491</v>
      </c>
      <c r="J1571" s="7">
        <f t="shared" si="887"/>
        <v>0</v>
      </c>
      <c r="K1571" t="str">
        <f t="shared" si="885"/>
        <v/>
      </c>
      <c r="M1571" s="20" t="str">
        <f t="shared" si="861"/>
        <v/>
      </c>
      <c r="N1571" s="20" t="str">
        <f>IF($G1571=3,SUM($D1569:D1571),"")</f>
        <v/>
      </c>
      <c r="O1571" s="20" t="str">
        <f t="shared" si="862"/>
        <v/>
      </c>
      <c r="P1571" s="20">
        <f t="shared" si="864"/>
        <v>8434</v>
      </c>
      <c r="Q1571" s="20" t="str">
        <f t="shared" si="866"/>
        <v/>
      </c>
      <c r="R1571" s="20" t="str">
        <f t="shared" si="868"/>
        <v/>
      </c>
      <c r="S1571" s="20" t="str">
        <f t="shared" si="870"/>
        <v/>
      </c>
      <c r="T1571" s="20" t="str">
        <f t="shared" si="872"/>
        <v/>
      </c>
      <c r="W1571" s="5"/>
      <c r="X1571" s="7"/>
      <c r="Z1571" s="1"/>
      <c r="AA1571" s="1"/>
      <c r="AB1571" s="5"/>
      <c r="AC1571" s="5"/>
      <c r="AD1571" s="1"/>
    </row>
    <row r="1572" spans="1:31" x14ac:dyDescent="0.25">
      <c r="A1572" t="s">
        <v>145</v>
      </c>
      <c r="B1572" t="s">
        <v>1172</v>
      </c>
      <c r="C1572">
        <v>14</v>
      </c>
      <c r="D1572">
        <v>606</v>
      </c>
      <c r="E1572" s="15">
        <v>2.9279999999999999</v>
      </c>
      <c r="F1572" s="6">
        <f t="shared" ref="F1572" si="897">AVERAGE(E1567:E1572)</f>
        <v>4.3144999999999998</v>
      </c>
      <c r="G1572">
        <f t="shared" si="860"/>
        <v>6</v>
      </c>
      <c r="H1572">
        <f t="shared" si="884"/>
        <v>409</v>
      </c>
      <c r="I1572" s="5">
        <f t="shared" si="859"/>
        <v>1996.4829999999999</v>
      </c>
      <c r="J1572" s="7">
        <f t="shared" si="887"/>
        <v>0</v>
      </c>
      <c r="K1572" t="str">
        <f t="shared" si="885"/>
        <v/>
      </c>
      <c r="M1572" s="20" t="str">
        <f t="shared" si="861"/>
        <v/>
      </c>
      <c r="N1572" s="20" t="str">
        <f>IF($G1572=3,SUM($D1570:D1572),"")</f>
        <v/>
      </c>
      <c r="O1572" s="20" t="str">
        <f t="shared" si="862"/>
        <v/>
      </c>
      <c r="P1572" s="20" t="str">
        <f t="shared" si="864"/>
        <v/>
      </c>
      <c r="Q1572" s="20">
        <f t="shared" si="866"/>
        <v>23504</v>
      </c>
      <c r="R1572" s="20" t="str">
        <f t="shared" si="868"/>
        <v/>
      </c>
      <c r="S1572" s="20" t="str">
        <f t="shared" si="870"/>
        <v/>
      </c>
      <c r="T1572" s="20" t="str">
        <f t="shared" si="872"/>
        <v/>
      </c>
      <c r="W1572" s="5"/>
      <c r="X1572" s="7"/>
      <c r="Z1572" s="1"/>
      <c r="AA1572" s="1"/>
      <c r="AB1572" s="5"/>
      <c r="AC1572" s="5"/>
      <c r="AD1572" s="1"/>
    </row>
    <row r="1573" spans="1:31" x14ac:dyDescent="0.25">
      <c r="A1573" t="s">
        <v>145</v>
      </c>
      <c r="B1573" t="s">
        <v>1173</v>
      </c>
      <c r="C1573">
        <v>12</v>
      </c>
      <c r="D1573">
        <v>602</v>
      </c>
      <c r="E1573" s="15">
        <v>3.3820000000000001</v>
      </c>
      <c r="F1573" s="6">
        <f t="shared" ref="F1573" si="898">AVERAGE(E1567:E1573)</f>
        <v>4.1812857142857141</v>
      </c>
      <c r="G1573">
        <f t="shared" si="860"/>
        <v>7</v>
      </c>
      <c r="H1573">
        <f t="shared" si="884"/>
        <v>421</v>
      </c>
      <c r="I1573" s="5">
        <f t="shared" si="859"/>
        <v>2037.067</v>
      </c>
      <c r="J1573" s="7">
        <f t="shared" si="887"/>
        <v>0</v>
      </c>
      <c r="K1573" t="str">
        <f t="shared" si="885"/>
        <v/>
      </c>
      <c r="M1573" s="20" t="str">
        <f t="shared" si="861"/>
        <v/>
      </c>
      <c r="N1573" s="20" t="str">
        <f>IF($G1573=3,SUM($D1571:D1573),"")</f>
        <v/>
      </c>
      <c r="O1573" s="20" t="str">
        <f t="shared" si="862"/>
        <v/>
      </c>
      <c r="P1573" s="20" t="str">
        <f t="shared" si="864"/>
        <v/>
      </c>
      <c r="Q1573" s="20" t="str">
        <f t="shared" si="866"/>
        <v/>
      </c>
      <c r="R1573" s="20">
        <f t="shared" si="868"/>
        <v>24106</v>
      </c>
      <c r="S1573" s="20" t="str">
        <f t="shared" si="870"/>
        <v/>
      </c>
      <c r="T1573" s="20" t="str">
        <f t="shared" si="872"/>
        <v/>
      </c>
      <c r="W1573" s="5"/>
      <c r="X1573" s="7"/>
      <c r="Z1573" s="1"/>
      <c r="AA1573" s="1"/>
      <c r="AB1573" s="5"/>
      <c r="AC1573" s="5"/>
      <c r="AD1573" s="1"/>
    </row>
    <row r="1574" spans="1:31" x14ac:dyDescent="0.25">
      <c r="A1574" t="s">
        <v>145</v>
      </c>
      <c r="B1574" t="s">
        <v>1174</v>
      </c>
      <c r="C1574">
        <v>11</v>
      </c>
      <c r="D1574">
        <v>568</v>
      </c>
      <c r="E1574" s="15">
        <v>3.089</v>
      </c>
      <c r="F1574" s="6">
        <f t="shared" ref="F1574" si="899">AVERAGE(E1567:E1574)</f>
        <v>4.0447499999999996</v>
      </c>
      <c r="G1574">
        <f t="shared" si="860"/>
        <v>8</v>
      </c>
      <c r="H1574">
        <f t="shared" si="884"/>
        <v>432</v>
      </c>
      <c r="I1574" s="5">
        <f t="shared" si="859"/>
        <v>2071.0459999999998</v>
      </c>
      <c r="J1574" s="7">
        <f t="shared" si="887"/>
        <v>0</v>
      </c>
      <c r="K1574" t="str">
        <f t="shared" si="885"/>
        <v/>
      </c>
      <c r="M1574" s="20" t="str">
        <f t="shared" si="861"/>
        <v/>
      </c>
      <c r="N1574" s="20" t="str">
        <f>IF($G1574=3,SUM($D1572:D1574),"")</f>
        <v/>
      </c>
      <c r="O1574" s="20" t="str">
        <f t="shared" si="862"/>
        <v/>
      </c>
      <c r="P1574" s="20" t="str">
        <f t="shared" si="864"/>
        <v/>
      </c>
      <c r="Q1574" s="20" t="str">
        <f t="shared" si="866"/>
        <v/>
      </c>
      <c r="R1574" s="20" t="str">
        <f t="shared" si="868"/>
        <v/>
      </c>
      <c r="S1574" s="20">
        <f t="shared" si="870"/>
        <v>24674</v>
      </c>
      <c r="T1574" s="20" t="str">
        <f t="shared" si="872"/>
        <v/>
      </c>
      <c r="W1574" s="5"/>
      <c r="X1574" s="7"/>
      <c r="Z1574" s="1"/>
      <c r="AA1574" s="1"/>
      <c r="AB1574" s="5"/>
      <c r="AC1574" s="5"/>
      <c r="AD1574" s="1"/>
    </row>
    <row r="1575" spans="1:31" x14ac:dyDescent="0.25">
      <c r="A1575" t="s">
        <v>145</v>
      </c>
      <c r="B1575" t="s">
        <v>1175</v>
      </c>
      <c r="C1575">
        <v>10</v>
      </c>
      <c r="D1575">
        <v>669</v>
      </c>
      <c r="E1575" s="15">
        <v>2.9420000000000002</v>
      </c>
      <c r="F1575" s="6">
        <f t="shared" ref="F1575" si="900">AVERAGE(E1567:E1575)</f>
        <v>3.9222222222222221</v>
      </c>
      <c r="G1575">
        <f t="shared" si="860"/>
        <v>9</v>
      </c>
      <c r="H1575">
        <f t="shared" si="884"/>
        <v>442</v>
      </c>
      <c r="I1575" s="5">
        <f t="shared" si="859"/>
        <v>2100.4659999999999</v>
      </c>
      <c r="J1575" s="7">
        <f t="shared" si="887"/>
        <v>0</v>
      </c>
      <c r="K1575" t="str">
        <f t="shared" si="885"/>
        <v/>
      </c>
      <c r="M1575" s="20" t="str">
        <f t="shared" si="861"/>
        <v/>
      </c>
      <c r="N1575" s="20" t="str">
        <f>IF($G1575=3,SUM($D1573:D1575),"")</f>
        <v/>
      </c>
      <c r="O1575" s="20" t="str">
        <f t="shared" si="862"/>
        <v/>
      </c>
      <c r="P1575" s="20" t="str">
        <f t="shared" si="864"/>
        <v/>
      </c>
      <c r="Q1575" s="20" t="str">
        <f t="shared" si="866"/>
        <v/>
      </c>
      <c r="R1575" s="20" t="str">
        <f t="shared" si="868"/>
        <v/>
      </c>
      <c r="S1575" s="20" t="str">
        <f t="shared" si="870"/>
        <v/>
      </c>
      <c r="T1575" s="20">
        <f t="shared" si="872"/>
        <v>25343</v>
      </c>
      <c r="W1575" s="5"/>
      <c r="X1575" s="7"/>
      <c r="Z1575" s="1"/>
      <c r="AA1575" s="1"/>
      <c r="AB1575" s="5"/>
      <c r="AC1575" s="5"/>
      <c r="AD1575" s="1"/>
    </row>
    <row r="1576" spans="1:31" x14ac:dyDescent="0.25">
      <c r="A1576" t="s">
        <v>145</v>
      </c>
      <c r="B1576" t="s">
        <v>1981</v>
      </c>
      <c r="C1576">
        <v>10</v>
      </c>
      <c r="D1576">
        <v>532</v>
      </c>
      <c r="E1576" s="14">
        <v>2.7029999999999998</v>
      </c>
      <c r="F1576" s="6">
        <f t="shared" ref="F1576" si="901">AVERAGE(E1567:E1576)</f>
        <v>3.8003</v>
      </c>
      <c r="G1576">
        <f t="shared" si="860"/>
        <v>10</v>
      </c>
      <c r="H1576">
        <f t="shared" si="884"/>
        <v>452</v>
      </c>
      <c r="I1576" s="5">
        <f t="shared" si="859"/>
        <v>2127.4960000000001</v>
      </c>
      <c r="J1576" s="7">
        <f t="shared" si="887"/>
        <v>4.7068495575221245</v>
      </c>
      <c r="K1576">
        <f t="shared" si="885"/>
        <v>25875</v>
      </c>
      <c r="M1576" s="20" t="str">
        <f t="shared" si="861"/>
        <v/>
      </c>
      <c r="N1576" s="20" t="str">
        <f>IF($G1576=3,SUM($D1574:D1576),"")</f>
        <v/>
      </c>
      <c r="O1576" s="20" t="str">
        <f t="shared" si="862"/>
        <v/>
      </c>
      <c r="P1576" s="20" t="str">
        <f t="shared" si="864"/>
        <v/>
      </c>
      <c r="Q1576" s="20" t="str">
        <f t="shared" si="866"/>
        <v/>
      </c>
      <c r="R1576" s="20" t="str">
        <f t="shared" si="868"/>
        <v/>
      </c>
      <c r="S1576" s="20" t="str">
        <f t="shared" si="870"/>
        <v/>
      </c>
      <c r="T1576" s="20" t="str">
        <f t="shared" si="872"/>
        <v/>
      </c>
      <c r="W1576" s="5"/>
      <c r="X1576" s="7"/>
      <c r="Z1576" s="5"/>
      <c r="AA1576" s="1"/>
      <c r="AB1576" s="5"/>
      <c r="AC1576" s="5"/>
      <c r="AD1576" s="1"/>
      <c r="AE1576" s="5"/>
    </row>
    <row r="1577" spans="1:31" x14ac:dyDescent="0.25">
      <c r="A1577" t="s">
        <v>157</v>
      </c>
      <c r="B1577" t="s">
        <v>962</v>
      </c>
      <c r="C1577">
        <v>198</v>
      </c>
      <c r="D1577">
        <v>6392</v>
      </c>
      <c r="E1577" s="15">
        <v>3.79</v>
      </c>
      <c r="F1577" s="6">
        <f t="shared" ref="F1577" si="902">AVERAGE(E1577)</f>
        <v>3.79</v>
      </c>
      <c r="G1577">
        <f t="shared" si="860"/>
        <v>1</v>
      </c>
      <c r="H1577">
        <f t="shared" si="884"/>
        <v>198</v>
      </c>
      <c r="I1577" s="5">
        <f t="shared" si="859"/>
        <v>750.42</v>
      </c>
      <c r="J1577" s="7">
        <f t="shared" si="887"/>
        <v>0</v>
      </c>
      <c r="K1577" t="str">
        <f t="shared" si="885"/>
        <v/>
      </c>
      <c r="M1577" s="20" t="str">
        <f t="shared" si="861"/>
        <v/>
      </c>
      <c r="N1577" s="20" t="str">
        <f>IF($G1577=3,SUM($D1575:D1577),"")</f>
        <v/>
      </c>
      <c r="O1577" s="20" t="str">
        <f t="shared" si="862"/>
        <v/>
      </c>
      <c r="P1577" s="20" t="str">
        <f t="shared" si="864"/>
        <v/>
      </c>
      <c r="Q1577" s="20" t="str">
        <f t="shared" si="866"/>
        <v/>
      </c>
      <c r="R1577" s="20" t="str">
        <f t="shared" si="868"/>
        <v/>
      </c>
      <c r="S1577" s="20" t="str">
        <f t="shared" si="870"/>
        <v/>
      </c>
      <c r="T1577" s="20" t="str">
        <f t="shared" si="872"/>
        <v/>
      </c>
      <c r="W1577" s="5"/>
      <c r="X1577" s="7"/>
      <c r="Z1577" s="1"/>
      <c r="AA1577" s="1"/>
      <c r="AB1577" s="5"/>
      <c r="AC1577" s="5"/>
      <c r="AD1577" s="1"/>
    </row>
    <row r="1578" spans="1:31" x14ac:dyDescent="0.25">
      <c r="A1578" t="s">
        <v>157</v>
      </c>
      <c r="B1578" t="s">
        <v>968</v>
      </c>
      <c r="C1578">
        <v>62</v>
      </c>
      <c r="D1578">
        <v>1837</v>
      </c>
      <c r="E1578" s="15">
        <v>2.2229999999999999</v>
      </c>
      <c r="F1578" s="6">
        <f t="shared" ref="F1578" si="903">AVERAGE(E1577:E1578)</f>
        <v>3.0065</v>
      </c>
      <c r="G1578">
        <f t="shared" si="860"/>
        <v>2</v>
      </c>
      <c r="H1578">
        <f t="shared" si="884"/>
        <v>260</v>
      </c>
      <c r="I1578" s="5">
        <f t="shared" si="859"/>
        <v>888.24599999999998</v>
      </c>
      <c r="J1578" s="7">
        <f t="shared" si="887"/>
        <v>0</v>
      </c>
      <c r="K1578" t="str">
        <f t="shared" si="885"/>
        <v/>
      </c>
      <c r="M1578" s="20">
        <f t="shared" si="861"/>
        <v>8229</v>
      </c>
      <c r="N1578" s="20" t="str">
        <f>IF($G1578=3,SUM($D1576:D1578),"")</f>
        <v/>
      </c>
      <c r="O1578" s="20" t="str">
        <f t="shared" si="862"/>
        <v/>
      </c>
      <c r="P1578" s="20" t="str">
        <f t="shared" si="864"/>
        <v/>
      </c>
      <c r="Q1578" s="20" t="str">
        <f t="shared" si="866"/>
        <v/>
      </c>
      <c r="R1578" s="20" t="str">
        <f t="shared" si="868"/>
        <v/>
      </c>
      <c r="S1578" s="20" t="str">
        <f t="shared" si="870"/>
        <v/>
      </c>
      <c r="T1578" s="20" t="str">
        <f t="shared" si="872"/>
        <v/>
      </c>
      <c r="W1578" s="5"/>
      <c r="X1578" s="7"/>
      <c r="Z1578" s="1"/>
      <c r="AA1578" s="1"/>
      <c r="AB1578" s="5"/>
      <c r="AC1578" s="5"/>
      <c r="AD1578" s="1"/>
    </row>
    <row r="1579" spans="1:31" x14ac:dyDescent="0.25">
      <c r="A1579" t="s">
        <v>157</v>
      </c>
      <c r="B1579" t="s">
        <v>1257</v>
      </c>
      <c r="C1579">
        <v>53</v>
      </c>
      <c r="D1579">
        <v>1612</v>
      </c>
      <c r="E1579" s="15">
        <v>2.246</v>
      </c>
      <c r="F1579" s="6">
        <f t="shared" ref="F1579" si="904">AVERAGE(E1577:E1579)</f>
        <v>2.7530000000000001</v>
      </c>
      <c r="G1579">
        <f t="shared" si="860"/>
        <v>3</v>
      </c>
      <c r="H1579">
        <f t="shared" si="884"/>
        <v>313</v>
      </c>
      <c r="I1579" s="5">
        <f t="shared" si="859"/>
        <v>1007.284</v>
      </c>
      <c r="J1579" s="7">
        <f t="shared" si="887"/>
        <v>0</v>
      </c>
      <c r="K1579" t="str">
        <f t="shared" si="885"/>
        <v/>
      </c>
      <c r="M1579" s="20" t="str">
        <f t="shared" si="861"/>
        <v/>
      </c>
      <c r="N1579" s="20">
        <f>IF($G1579=3,SUM($D1577:D1579),"")</f>
        <v>9841</v>
      </c>
      <c r="O1579" s="20" t="str">
        <f t="shared" si="862"/>
        <v/>
      </c>
      <c r="P1579" s="20" t="str">
        <f t="shared" si="864"/>
        <v/>
      </c>
      <c r="Q1579" s="20" t="str">
        <f t="shared" si="866"/>
        <v/>
      </c>
      <c r="R1579" s="20" t="str">
        <f t="shared" si="868"/>
        <v/>
      </c>
      <c r="S1579" s="20" t="str">
        <f t="shared" si="870"/>
        <v/>
      </c>
      <c r="T1579" s="20" t="str">
        <f t="shared" si="872"/>
        <v/>
      </c>
      <c r="W1579" s="5"/>
      <c r="X1579" s="7"/>
      <c r="Z1579" s="5"/>
      <c r="AA1579" s="1"/>
      <c r="AB1579" s="5"/>
      <c r="AC1579" s="5"/>
      <c r="AD1579" s="1"/>
    </row>
    <row r="1580" spans="1:31" x14ac:dyDescent="0.25">
      <c r="A1580" t="s">
        <v>157</v>
      </c>
      <c r="B1580" t="s">
        <v>1256</v>
      </c>
      <c r="C1580">
        <v>47</v>
      </c>
      <c r="D1580">
        <v>1312</v>
      </c>
      <c r="E1580" s="15">
        <v>1.365</v>
      </c>
      <c r="F1580" s="6">
        <f t="shared" ref="F1580" si="905">AVERAGE(E1577:E1580)</f>
        <v>2.4060000000000001</v>
      </c>
      <c r="G1580">
        <f t="shared" si="860"/>
        <v>4</v>
      </c>
      <c r="H1580">
        <f t="shared" si="884"/>
        <v>360</v>
      </c>
      <c r="I1580" s="5">
        <f t="shared" si="859"/>
        <v>1071.4390000000001</v>
      </c>
      <c r="J1580" s="7">
        <f t="shared" si="887"/>
        <v>0</v>
      </c>
      <c r="K1580" t="str">
        <f t="shared" si="885"/>
        <v/>
      </c>
      <c r="M1580" s="20" t="str">
        <f t="shared" si="861"/>
        <v/>
      </c>
      <c r="N1580" s="20" t="str">
        <f>IF($G1580=3,SUM($D1578:D1580),"")</f>
        <v/>
      </c>
      <c r="O1580" s="20">
        <f t="shared" si="862"/>
        <v>11153</v>
      </c>
      <c r="P1580" s="20" t="str">
        <f t="shared" si="864"/>
        <v/>
      </c>
      <c r="Q1580" s="20" t="str">
        <f t="shared" si="866"/>
        <v/>
      </c>
      <c r="R1580" s="20" t="str">
        <f t="shared" si="868"/>
        <v/>
      </c>
      <c r="S1580" s="20" t="str">
        <f t="shared" si="870"/>
        <v/>
      </c>
      <c r="T1580" s="20" t="str">
        <f t="shared" si="872"/>
        <v/>
      </c>
      <c r="W1580" s="5"/>
      <c r="X1580" s="7"/>
      <c r="Z1580" s="1"/>
      <c r="AA1580" s="1"/>
      <c r="AB1580" s="5"/>
      <c r="AC1580" s="5"/>
      <c r="AD1580" s="1"/>
    </row>
    <row r="1581" spans="1:31" x14ac:dyDescent="0.25">
      <c r="A1581" t="s">
        <v>157</v>
      </c>
      <c r="B1581" t="s">
        <v>1259</v>
      </c>
      <c r="C1581">
        <v>32</v>
      </c>
      <c r="D1581">
        <v>831</v>
      </c>
      <c r="E1581" s="15">
        <v>1.385</v>
      </c>
      <c r="F1581" s="6">
        <f t="shared" ref="F1581" si="906">AVERAGE(E1577:E1581)</f>
        <v>2.2018</v>
      </c>
      <c r="G1581">
        <f t="shared" si="860"/>
        <v>5</v>
      </c>
      <c r="H1581">
        <f t="shared" si="884"/>
        <v>392</v>
      </c>
      <c r="I1581" s="5">
        <f t="shared" si="859"/>
        <v>1115.759</v>
      </c>
      <c r="J1581" s="7">
        <f t="shared" si="887"/>
        <v>0</v>
      </c>
      <c r="K1581" t="str">
        <f t="shared" si="885"/>
        <v/>
      </c>
      <c r="M1581" s="20" t="str">
        <f t="shared" si="861"/>
        <v/>
      </c>
      <c r="N1581" s="20" t="str">
        <f>IF($G1581=3,SUM($D1579:D1581),"")</f>
        <v/>
      </c>
      <c r="O1581" s="20" t="str">
        <f t="shared" si="862"/>
        <v/>
      </c>
      <c r="P1581" s="20">
        <f t="shared" si="864"/>
        <v>3755</v>
      </c>
      <c r="Q1581" s="20" t="str">
        <f t="shared" si="866"/>
        <v/>
      </c>
      <c r="R1581" s="20" t="str">
        <f t="shared" si="868"/>
        <v/>
      </c>
      <c r="S1581" s="20" t="str">
        <f t="shared" si="870"/>
        <v/>
      </c>
      <c r="T1581" s="20" t="str">
        <f t="shared" si="872"/>
        <v/>
      </c>
      <c r="W1581" s="5"/>
      <c r="X1581" s="7"/>
      <c r="Z1581" s="1"/>
      <c r="AA1581" s="1"/>
      <c r="AB1581" s="5"/>
      <c r="AC1581" s="5"/>
      <c r="AD1581" s="1"/>
    </row>
    <row r="1582" spans="1:31" x14ac:dyDescent="0.25">
      <c r="A1582" t="s">
        <v>157</v>
      </c>
      <c r="B1582" t="s">
        <v>1260</v>
      </c>
      <c r="C1582">
        <v>30</v>
      </c>
      <c r="D1582">
        <v>847</v>
      </c>
      <c r="E1582" s="15">
        <v>1.49</v>
      </c>
      <c r="F1582" s="6">
        <f t="shared" ref="F1582" si="907">AVERAGE(E1577:E1582)</f>
        <v>2.0831666666666666</v>
      </c>
      <c r="G1582">
        <f t="shared" si="860"/>
        <v>6</v>
      </c>
      <c r="H1582">
        <f t="shared" si="884"/>
        <v>422</v>
      </c>
      <c r="I1582" s="5">
        <f t="shared" si="859"/>
        <v>1160.4590000000001</v>
      </c>
      <c r="J1582" s="7">
        <f t="shared" si="887"/>
        <v>0</v>
      </c>
      <c r="K1582" t="str">
        <f t="shared" si="885"/>
        <v/>
      </c>
      <c r="M1582" s="20" t="str">
        <f t="shared" si="861"/>
        <v/>
      </c>
      <c r="N1582" s="20" t="str">
        <f>IF($G1582=3,SUM($D1580:D1582),"")</f>
        <v/>
      </c>
      <c r="O1582" s="20" t="str">
        <f t="shared" si="862"/>
        <v/>
      </c>
      <c r="P1582" s="20" t="str">
        <f t="shared" si="864"/>
        <v/>
      </c>
      <c r="Q1582" s="20">
        <f t="shared" si="866"/>
        <v>12831</v>
      </c>
      <c r="R1582" s="20" t="str">
        <f t="shared" si="868"/>
        <v/>
      </c>
      <c r="S1582" s="20" t="str">
        <f t="shared" si="870"/>
        <v/>
      </c>
      <c r="T1582" s="20" t="str">
        <f t="shared" si="872"/>
        <v/>
      </c>
      <c r="W1582" s="5"/>
      <c r="X1582" s="7"/>
      <c r="Z1582" s="1"/>
      <c r="AA1582" s="1"/>
      <c r="AB1582" s="5"/>
      <c r="AC1582" s="5"/>
      <c r="AD1582" s="1"/>
    </row>
    <row r="1583" spans="1:31" x14ac:dyDescent="0.25">
      <c r="A1583" t="s">
        <v>157</v>
      </c>
      <c r="B1583" t="s">
        <v>1258</v>
      </c>
      <c r="C1583">
        <v>29</v>
      </c>
      <c r="D1583">
        <v>814</v>
      </c>
      <c r="E1583" s="15">
        <v>2.4510000000000001</v>
      </c>
      <c r="F1583" s="6">
        <f t="shared" ref="F1583" si="908">AVERAGE(E1577:E1583)</f>
        <v>2.1357142857142857</v>
      </c>
      <c r="G1583">
        <f t="shared" si="860"/>
        <v>7</v>
      </c>
      <c r="H1583">
        <f t="shared" si="884"/>
        <v>451</v>
      </c>
      <c r="I1583" s="5">
        <f t="shared" si="859"/>
        <v>1231.538</v>
      </c>
      <c r="J1583" s="7">
        <f t="shared" si="887"/>
        <v>0</v>
      </c>
      <c r="K1583" t="str">
        <f t="shared" si="885"/>
        <v/>
      </c>
      <c r="M1583" s="20" t="str">
        <f t="shared" si="861"/>
        <v/>
      </c>
      <c r="N1583" s="20" t="str">
        <f>IF($G1583=3,SUM($D1581:D1583),"")</f>
        <v/>
      </c>
      <c r="O1583" s="20" t="str">
        <f t="shared" si="862"/>
        <v/>
      </c>
      <c r="P1583" s="20" t="str">
        <f t="shared" si="864"/>
        <v/>
      </c>
      <c r="Q1583" s="20" t="str">
        <f t="shared" si="866"/>
        <v/>
      </c>
      <c r="R1583" s="20">
        <f t="shared" si="868"/>
        <v>13645</v>
      </c>
      <c r="S1583" s="20" t="str">
        <f t="shared" si="870"/>
        <v/>
      </c>
      <c r="T1583" s="20" t="str">
        <f t="shared" si="872"/>
        <v/>
      </c>
      <c r="W1583" s="5"/>
      <c r="X1583" s="7"/>
      <c r="Z1583" s="1"/>
      <c r="AA1583" s="1"/>
      <c r="AB1583" s="5"/>
      <c r="AC1583" s="5"/>
      <c r="AD1583" s="1"/>
    </row>
    <row r="1584" spans="1:31" x14ac:dyDescent="0.25">
      <c r="A1584" t="s">
        <v>157</v>
      </c>
      <c r="B1584" t="s">
        <v>1261</v>
      </c>
      <c r="C1584">
        <v>20</v>
      </c>
      <c r="D1584">
        <v>640</v>
      </c>
      <c r="E1584" s="15">
        <v>1.8160000000000001</v>
      </c>
      <c r="F1584" s="6">
        <f t="shared" ref="F1584" si="909">AVERAGE(E1577:E1584)</f>
        <v>2.0957500000000002</v>
      </c>
      <c r="G1584">
        <f t="shared" si="860"/>
        <v>8</v>
      </c>
      <c r="H1584">
        <f t="shared" si="884"/>
        <v>471</v>
      </c>
      <c r="I1584" s="5">
        <f t="shared" si="859"/>
        <v>1267.8579999999999</v>
      </c>
      <c r="J1584" s="7">
        <f t="shared" si="887"/>
        <v>0</v>
      </c>
      <c r="K1584" t="str">
        <f t="shared" si="885"/>
        <v/>
      </c>
      <c r="M1584" s="20" t="str">
        <f t="shared" si="861"/>
        <v/>
      </c>
      <c r="N1584" s="20" t="str">
        <f>IF($G1584=3,SUM($D1582:D1584),"")</f>
        <v/>
      </c>
      <c r="O1584" s="20" t="str">
        <f t="shared" si="862"/>
        <v/>
      </c>
      <c r="P1584" s="20" t="str">
        <f t="shared" si="864"/>
        <v/>
      </c>
      <c r="Q1584" s="20" t="str">
        <f t="shared" si="866"/>
        <v/>
      </c>
      <c r="R1584" s="20" t="str">
        <f t="shared" si="868"/>
        <v/>
      </c>
      <c r="S1584" s="20">
        <f t="shared" si="870"/>
        <v>14285</v>
      </c>
      <c r="T1584" s="20" t="str">
        <f t="shared" si="872"/>
        <v/>
      </c>
      <c r="W1584" s="5"/>
      <c r="X1584" s="7"/>
      <c r="Z1584" s="1"/>
      <c r="AA1584" s="1"/>
      <c r="AB1584" s="5"/>
      <c r="AC1584" s="5"/>
      <c r="AD1584" s="1"/>
    </row>
    <row r="1585" spans="1:31" x14ac:dyDescent="0.25">
      <c r="A1585" t="s">
        <v>157</v>
      </c>
      <c r="B1585" t="s">
        <v>1262</v>
      </c>
      <c r="C1585">
        <v>12</v>
      </c>
      <c r="D1585">
        <v>391</v>
      </c>
      <c r="E1585" s="15">
        <v>1.3879999999999999</v>
      </c>
      <c r="F1585" s="6">
        <f t="shared" ref="F1585" si="910">AVERAGE(E1577:E1585)</f>
        <v>2.0171111111111113</v>
      </c>
      <c r="G1585">
        <f t="shared" si="860"/>
        <v>9</v>
      </c>
      <c r="H1585">
        <f t="shared" si="884"/>
        <v>483</v>
      </c>
      <c r="I1585" s="5">
        <f t="shared" si="859"/>
        <v>1284.5139999999999</v>
      </c>
      <c r="J1585" s="7">
        <f t="shared" si="887"/>
        <v>0</v>
      </c>
      <c r="K1585" t="str">
        <f t="shared" si="885"/>
        <v/>
      </c>
      <c r="M1585" s="20" t="str">
        <f t="shared" si="861"/>
        <v/>
      </c>
      <c r="N1585" s="20" t="str">
        <f>IF($G1585=3,SUM($D1583:D1585),"")</f>
        <v/>
      </c>
      <c r="O1585" s="20" t="str">
        <f t="shared" si="862"/>
        <v/>
      </c>
      <c r="P1585" s="20" t="str">
        <f t="shared" si="864"/>
        <v/>
      </c>
      <c r="Q1585" s="20" t="str">
        <f t="shared" si="866"/>
        <v/>
      </c>
      <c r="R1585" s="20" t="str">
        <f t="shared" si="868"/>
        <v/>
      </c>
      <c r="S1585" s="20" t="str">
        <f t="shared" si="870"/>
        <v/>
      </c>
      <c r="T1585" s="20">
        <f t="shared" si="872"/>
        <v>14676</v>
      </c>
      <c r="W1585" s="5"/>
      <c r="X1585" s="7"/>
      <c r="Z1585" s="1"/>
      <c r="AA1585" s="1"/>
      <c r="AB1585" s="5"/>
      <c r="AC1585" s="5"/>
      <c r="AD1585" s="1"/>
    </row>
    <row r="1586" spans="1:31" x14ac:dyDescent="0.25">
      <c r="A1586" t="s">
        <v>157</v>
      </c>
      <c r="B1586" t="s">
        <v>1263</v>
      </c>
      <c r="C1586">
        <v>7</v>
      </c>
      <c r="D1586">
        <v>208</v>
      </c>
      <c r="E1586" s="15">
        <v>0.90200000000000002</v>
      </c>
      <c r="F1586" s="6">
        <f t="shared" ref="F1586" si="911">AVERAGE(E1577:E1586)</f>
        <v>1.9056000000000004</v>
      </c>
      <c r="G1586">
        <f t="shared" si="860"/>
        <v>10</v>
      </c>
      <c r="H1586">
        <f t="shared" si="884"/>
        <v>490</v>
      </c>
      <c r="I1586" s="5">
        <f t="shared" si="859"/>
        <v>1290.828</v>
      </c>
      <c r="J1586" s="7">
        <f t="shared" si="887"/>
        <v>2.6343428571428569</v>
      </c>
      <c r="K1586">
        <f t="shared" si="885"/>
        <v>14884</v>
      </c>
      <c r="M1586" s="20" t="str">
        <f t="shared" si="861"/>
        <v/>
      </c>
      <c r="N1586" s="20" t="str">
        <f>IF($G1586=3,SUM($D1584:D1586),"")</f>
        <v/>
      </c>
      <c r="O1586" s="20" t="str">
        <f t="shared" si="862"/>
        <v/>
      </c>
      <c r="P1586" s="20" t="str">
        <f t="shared" si="864"/>
        <v/>
      </c>
      <c r="Q1586" s="20" t="str">
        <f t="shared" si="866"/>
        <v/>
      </c>
      <c r="R1586" s="20" t="str">
        <f t="shared" si="868"/>
        <v/>
      </c>
      <c r="S1586" s="20" t="str">
        <f t="shared" si="870"/>
        <v/>
      </c>
      <c r="T1586" s="20" t="str">
        <f t="shared" si="872"/>
        <v/>
      </c>
      <c r="W1586" s="5"/>
      <c r="X1586" s="7"/>
      <c r="Z1586" s="5"/>
      <c r="AA1586" s="1"/>
      <c r="AB1586" s="5"/>
      <c r="AC1586" s="5"/>
      <c r="AD1586" s="1"/>
      <c r="AE1586" s="5"/>
    </row>
    <row r="1587" spans="1:31" x14ac:dyDescent="0.25">
      <c r="A1587" t="s">
        <v>134</v>
      </c>
      <c r="B1587" t="s">
        <v>338</v>
      </c>
      <c r="C1587">
        <v>219</v>
      </c>
      <c r="D1587">
        <v>13511</v>
      </c>
      <c r="E1587" s="15">
        <v>6.3929999999999998</v>
      </c>
      <c r="F1587" s="6">
        <f t="shared" ref="F1587" si="912">AVERAGE(E1587)</f>
        <v>6.3929999999999998</v>
      </c>
      <c r="G1587">
        <f t="shared" si="860"/>
        <v>1</v>
      </c>
      <c r="H1587">
        <f t="shared" si="884"/>
        <v>219</v>
      </c>
      <c r="I1587" s="5">
        <f t="shared" si="859"/>
        <v>1400.067</v>
      </c>
      <c r="J1587" s="7">
        <f t="shared" si="887"/>
        <v>0</v>
      </c>
      <c r="K1587" t="str">
        <f t="shared" si="885"/>
        <v/>
      </c>
      <c r="M1587" s="20" t="str">
        <f t="shared" si="861"/>
        <v/>
      </c>
      <c r="N1587" s="20" t="str">
        <f>IF($G1587=3,SUM($D1585:D1587),"")</f>
        <v/>
      </c>
      <c r="O1587" s="20" t="str">
        <f t="shared" si="862"/>
        <v/>
      </c>
      <c r="P1587" s="20" t="str">
        <f t="shared" si="864"/>
        <v/>
      </c>
      <c r="Q1587" s="20" t="str">
        <f t="shared" si="866"/>
        <v/>
      </c>
      <c r="R1587" s="20" t="str">
        <f t="shared" si="868"/>
        <v/>
      </c>
      <c r="S1587" s="20" t="str">
        <f t="shared" si="870"/>
        <v/>
      </c>
      <c r="T1587" s="20" t="str">
        <f t="shared" si="872"/>
        <v/>
      </c>
      <c r="W1587" s="5"/>
      <c r="X1587" s="7"/>
      <c r="Z1587" s="1"/>
      <c r="AA1587" s="1"/>
      <c r="AB1587" s="5"/>
      <c r="AC1587" s="5"/>
      <c r="AD1587" s="1"/>
    </row>
    <row r="1588" spans="1:31" x14ac:dyDescent="0.25">
      <c r="A1588" t="s">
        <v>134</v>
      </c>
      <c r="B1588" t="s">
        <v>914</v>
      </c>
      <c r="C1588">
        <v>131</v>
      </c>
      <c r="D1588">
        <v>7575</v>
      </c>
      <c r="E1588" s="15">
        <v>3.5139999999999998</v>
      </c>
      <c r="F1588" s="6">
        <f t="shared" ref="F1588" si="913">AVERAGE(E1587:E1588)</f>
        <v>4.9535</v>
      </c>
      <c r="G1588">
        <f t="shared" si="860"/>
        <v>2</v>
      </c>
      <c r="H1588">
        <f t="shared" si="884"/>
        <v>350</v>
      </c>
      <c r="I1588" s="5">
        <f t="shared" si="859"/>
        <v>1860.4009999999998</v>
      </c>
      <c r="J1588" s="7">
        <f t="shared" si="887"/>
        <v>0</v>
      </c>
      <c r="K1588" t="str">
        <f t="shared" si="885"/>
        <v/>
      </c>
      <c r="M1588" s="20">
        <f t="shared" si="861"/>
        <v>21086</v>
      </c>
      <c r="N1588" s="20" t="str">
        <f>IF($G1588=3,SUM($D1586:D1588),"")</f>
        <v/>
      </c>
      <c r="O1588" s="20" t="str">
        <f t="shared" si="862"/>
        <v/>
      </c>
      <c r="P1588" s="20" t="str">
        <f t="shared" si="864"/>
        <v/>
      </c>
      <c r="Q1588" s="20" t="str">
        <f t="shared" si="866"/>
        <v/>
      </c>
      <c r="R1588" s="20" t="str">
        <f t="shared" si="868"/>
        <v/>
      </c>
      <c r="S1588" s="20" t="str">
        <f t="shared" si="870"/>
        <v/>
      </c>
      <c r="T1588" s="20" t="str">
        <f t="shared" si="872"/>
        <v/>
      </c>
      <c r="W1588" s="5"/>
      <c r="X1588" s="7"/>
      <c r="Z1588" s="1"/>
      <c r="AA1588" s="1"/>
      <c r="AB1588" s="5"/>
      <c r="AC1588" s="5"/>
      <c r="AD1588" s="1"/>
    </row>
    <row r="1589" spans="1:31" x14ac:dyDescent="0.25">
      <c r="A1589" t="s">
        <v>134</v>
      </c>
      <c r="B1589" t="s">
        <v>1063</v>
      </c>
      <c r="C1589">
        <v>27</v>
      </c>
      <c r="D1589">
        <v>1455</v>
      </c>
      <c r="E1589" s="15">
        <v>3.1320000000000001</v>
      </c>
      <c r="F1589" s="6">
        <f t="shared" ref="F1589" si="914">AVERAGE(E1587:E1589)</f>
        <v>4.3463333333333329</v>
      </c>
      <c r="G1589">
        <f t="shared" si="860"/>
        <v>3</v>
      </c>
      <c r="H1589">
        <f t="shared" si="884"/>
        <v>377</v>
      </c>
      <c r="I1589" s="5">
        <f t="shared" si="859"/>
        <v>1944.9649999999999</v>
      </c>
      <c r="J1589" s="7">
        <f t="shared" si="887"/>
        <v>0</v>
      </c>
      <c r="K1589" t="str">
        <f t="shared" si="885"/>
        <v/>
      </c>
      <c r="M1589" s="20" t="str">
        <f t="shared" si="861"/>
        <v/>
      </c>
      <c r="N1589" s="20">
        <f>IF($G1589=3,SUM($D1587:D1589),"")</f>
        <v>22541</v>
      </c>
      <c r="O1589" s="20" t="str">
        <f t="shared" si="862"/>
        <v/>
      </c>
      <c r="P1589" s="20" t="str">
        <f t="shared" si="864"/>
        <v/>
      </c>
      <c r="Q1589" s="20" t="str">
        <f t="shared" si="866"/>
        <v/>
      </c>
      <c r="R1589" s="20" t="str">
        <f t="shared" si="868"/>
        <v/>
      </c>
      <c r="S1589" s="20" t="str">
        <f t="shared" si="870"/>
        <v/>
      </c>
      <c r="T1589" s="20" t="str">
        <f t="shared" si="872"/>
        <v/>
      </c>
      <c r="W1589" s="5"/>
      <c r="X1589" s="7"/>
      <c r="Z1589" s="1"/>
      <c r="AA1589" s="1"/>
      <c r="AB1589" s="5"/>
      <c r="AC1589" s="5"/>
      <c r="AD1589" s="1"/>
    </row>
    <row r="1590" spans="1:31" x14ac:dyDescent="0.25">
      <c r="A1590" t="s">
        <v>134</v>
      </c>
      <c r="B1590" t="s">
        <v>134</v>
      </c>
      <c r="C1590">
        <v>25</v>
      </c>
      <c r="D1590">
        <v>1198</v>
      </c>
      <c r="E1590" s="15">
        <v>3.18</v>
      </c>
      <c r="F1590" s="6">
        <f t="shared" ref="F1590" si="915">AVERAGE(E1587:E1590)</f>
        <v>4.0547500000000003</v>
      </c>
      <c r="G1590">
        <f t="shared" si="860"/>
        <v>4</v>
      </c>
      <c r="H1590">
        <f t="shared" si="884"/>
        <v>402</v>
      </c>
      <c r="I1590" s="5">
        <f t="shared" si="859"/>
        <v>2024.4649999999999</v>
      </c>
      <c r="J1590" s="7">
        <f t="shared" si="887"/>
        <v>0</v>
      </c>
      <c r="K1590" t="str">
        <f t="shared" si="885"/>
        <v/>
      </c>
      <c r="M1590" s="20" t="str">
        <f t="shared" si="861"/>
        <v/>
      </c>
      <c r="N1590" s="20" t="str">
        <f>IF($G1590=3,SUM($D1588:D1590),"")</f>
        <v/>
      </c>
      <c r="O1590" s="20">
        <f t="shared" si="862"/>
        <v>23739</v>
      </c>
      <c r="P1590" s="20" t="str">
        <f t="shared" si="864"/>
        <v/>
      </c>
      <c r="Q1590" s="20" t="str">
        <f t="shared" si="866"/>
        <v/>
      </c>
      <c r="R1590" s="20" t="str">
        <f t="shared" si="868"/>
        <v/>
      </c>
      <c r="S1590" s="20" t="str">
        <f t="shared" si="870"/>
        <v/>
      </c>
      <c r="T1590" s="20" t="str">
        <f t="shared" si="872"/>
        <v/>
      </c>
      <c r="W1590" s="5"/>
      <c r="X1590" s="7"/>
      <c r="Z1590" s="1"/>
      <c r="AA1590" s="1"/>
      <c r="AB1590" s="5"/>
      <c r="AC1590" s="5"/>
      <c r="AD1590" s="1"/>
    </row>
    <row r="1591" spans="1:31" x14ac:dyDescent="0.25">
      <c r="A1591" t="s">
        <v>134</v>
      </c>
      <c r="B1591" t="s">
        <v>1064</v>
      </c>
      <c r="C1591">
        <v>21</v>
      </c>
      <c r="D1591">
        <v>1183</v>
      </c>
      <c r="E1591" s="15">
        <v>3.0259999999999998</v>
      </c>
      <c r="F1591" s="6">
        <f t="shared" ref="F1591" si="916">AVERAGE(E1587:E1591)</f>
        <v>3.8490000000000002</v>
      </c>
      <c r="G1591">
        <f t="shared" si="860"/>
        <v>5</v>
      </c>
      <c r="H1591">
        <f t="shared" si="884"/>
        <v>423</v>
      </c>
      <c r="I1591" s="5">
        <f t="shared" si="859"/>
        <v>2088.011</v>
      </c>
      <c r="J1591" s="7">
        <f t="shared" si="887"/>
        <v>0</v>
      </c>
      <c r="K1591" t="str">
        <f t="shared" si="885"/>
        <v/>
      </c>
      <c r="M1591" s="20" t="str">
        <f t="shared" si="861"/>
        <v/>
      </c>
      <c r="N1591" s="20" t="str">
        <f>IF($G1591=3,SUM($D1589:D1591),"")</f>
        <v/>
      </c>
      <c r="O1591" s="20" t="str">
        <f t="shared" si="862"/>
        <v/>
      </c>
      <c r="P1591" s="20">
        <f t="shared" si="864"/>
        <v>3836</v>
      </c>
      <c r="Q1591" s="20" t="str">
        <f t="shared" si="866"/>
        <v/>
      </c>
      <c r="R1591" s="20" t="str">
        <f t="shared" si="868"/>
        <v/>
      </c>
      <c r="S1591" s="20" t="str">
        <f t="shared" si="870"/>
        <v/>
      </c>
      <c r="T1591" s="20" t="str">
        <f t="shared" si="872"/>
        <v/>
      </c>
      <c r="W1591" s="5"/>
      <c r="X1591" s="7"/>
      <c r="Z1591" s="1"/>
      <c r="AA1591" s="1"/>
      <c r="AB1591" s="5"/>
      <c r="AC1591" s="5"/>
      <c r="AD1591" s="1"/>
    </row>
    <row r="1592" spans="1:31" x14ac:dyDescent="0.25">
      <c r="A1592" t="s">
        <v>134</v>
      </c>
      <c r="B1592" t="s">
        <v>1094</v>
      </c>
      <c r="C1592">
        <v>14</v>
      </c>
      <c r="D1592">
        <v>1080</v>
      </c>
      <c r="E1592" s="15">
        <v>2.6989999999999998</v>
      </c>
      <c r="F1592" s="6">
        <f t="shared" ref="F1592" si="917">AVERAGE(E1587:E1592)</f>
        <v>3.6573333333333338</v>
      </c>
      <c r="G1592">
        <f t="shared" si="860"/>
        <v>6</v>
      </c>
      <c r="H1592">
        <f t="shared" si="884"/>
        <v>437</v>
      </c>
      <c r="I1592" s="5">
        <f t="shared" si="859"/>
        <v>2125.797</v>
      </c>
      <c r="J1592" s="7">
        <f t="shared" si="887"/>
        <v>0</v>
      </c>
      <c r="K1592" t="str">
        <f t="shared" si="885"/>
        <v/>
      </c>
      <c r="M1592" s="20" t="str">
        <f t="shared" si="861"/>
        <v/>
      </c>
      <c r="N1592" s="20" t="str">
        <f>IF($G1592=3,SUM($D1590:D1592),"")</f>
        <v/>
      </c>
      <c r="O1592" s="20" t="str">
        <f t="shared" si="862"/>
        <v/>
      </c>
      <c r="P1592" s="20" t="str">
        <f t="shared" si="864"/>
        <v/>
      </c>
      <c r="Q1592" s="20">
        <f t="shared" si="866"/>
        <v>26002</v>
      </c>
      <c r="R1592" s="20" t="str">
        <f t="shared" si="868"/>
        <v/>
      </c>
      <c r="S1592" s="20" t="str">
        <f t="shared" si="870"/>
        <v/>
      </c>
      <c r="T1592" s="20" t="str">
        <f t="shared" si="872"/>
        <v/>
      </c>
      <c r="W1592" s="5"/>
      <c r="X1592" s="7"/>
      <c r="Z1592" s="1"/>
      <c r="AA1592" s="1"/>
      <c r="AB1592" s="5"/>
      <c r="AC1592" s="5"/>
      <c r="AD1592" s="1"/>
    </row>
    <row r="1593" spans="1:31" x14ac:dyDescent="0.25">
      <c r="A1593" t="s">
        <v>134</v>
      </c>
      <c r="B1593" t="s">
        <v>1065</v>
      </c>
      <c r="C1593">
        <v>12</v>
      </c>
      <c r="D1593">
        <v>743</v>
      </c>
      <c r="E1593" s="15">
        <v>1.6519999999999999</v>
      </c>
      <c r="F1593" s="6">
        <f t="shared" ref="F1593" si="918">AVERAGE(E1587:E1593)</f>
        <v>3.3708571428571434</v>
      </c>
      <c r="G1593">
        <f t="shared" si="860"/>
        <v>7</v>
      </c>
      <c r="H1593">
        <f t="shared" si="884"/>
        <v>449</v>
      </c>
      <c r="I1593" s="5">
        <f t="shared" si="859"/>
        <v>2145.6210000000001</v>
      </c>
      <c r="J1593" s="7">
        <f t="shared" si="887"/>
        <v>0</v>
      </c>
      <c r="K1593" t="str">
        <f t="shared" si="885"/>
        <v/>
      </c>
      <c r="M1593" s="20" t="str">
        <f t="shared" si="861"/>
        <v/>
      </c>
      <c r="N1593" s="20" t="str">
        <f>IF($G1593=3,SUM($D1591:D1593),"")</f>
        <v/>
      </c>
      <c r="O1593" s="20" t="str">
        <f t="shared" si="862"/>
        <v/>
      </c>
      <c r="P1593" s="20" t="str">
        <f t="shared" si="864"/>
        <v/>
      </c>
      <c r="Q1593" s="20" t="str">
        <f t="shared" si="866"/>
        <v/>
      </c>
      <c r="R1593" s="20">
        <f t="shared" si="868"/>
        <v>26745</v>
      </c>
      <c r="S1593" s="20" t="str">
        <f t="shared" si="870"/>
        <v/>
      </c>
      <c r="T1593" s="20" t="str">
        <f t="shared" si="872"/>
        <v/>
      </c>
      <c r="W1593" s="5"/>
      <c r="X1593" s="7"/>
      <c r="Z1593" s="1"/>
      <c r="AA1593" s="1"/>
      <c r="AB1593" s="5"/>
      <c r="AC1593" s="5"/>
      <c r="AD1593" s="1"/>
    </row>
    <row r="1594" spans="1:31" x14ac:dyDescent="0.25">
      <c r="A1594" t="s">
        <v>134</v>
      </c>
      <c r="B1594" t="s">
        <v>1095</v>
      </c>
      <c r="C1594">
        <v>12</v>
      </c>
      <c r="D1594">
        <v>544</v>
      </c>
      <c r="E1594" s="15">
        <v>3.47</v>
      </c>
      <c r="F1594" s="6">
        <f t="shared" ref="F1594" si="919">AVERAGE(E1587:E1594)</f>
        <v>3.3832500000000003</v>
      </c>
      <c r="G1594">
        <f t="shared" si="860"/>
        <v>8</v>
      </c>
      <c r="H1594">
        <f t="shared" si="884"/>
        <v>461</v>
      </c>
      <c r="I1594" s="5">
        <f t="shared" si="859"/>
        <v>2187.261</v>
      </c>
      <c r="J1594" s="7">
        <f t="shared" si="887"/>
        <v>0</v>
      </c>
      <c r="K1594" t="str">
        <f t="shared" si="885"/>
        <v/>
      </c>
      <c r="M1594" s="20" t="str">
        <f t="shared" si="861"/>
        <v/>
      </c>
      <c r="N1594" s="20" t="str">
        <f>IF($G1594=3,SUM($D1592:D1594),"")</f>
        <v/>
      </c>
      <c r="O1594" s="20" t="str">
        <f t="shared" si="862"/>
        <v/>
      </c>
      <c r="P1594" s="20" t="str">
        <f t="shared" si="864"/>
        <v/>
      </c>
      <c r="Q1594" s="20" t="str">
        <f t="shared" si="866"/>
        <v/>
      </c>
      <c r="R1594" s="20" t="str">
        <f t="shared" si="868"/>
        <v/>
      </c>
      <c r="S1594" s="20">
        <f t="shared" si="870"/>
        <v>27289</v>
      </c>
      <c r="T1594" s="20" t="str">
        <f t="shared" si="872"/>
        <v/>
      </c>
      <c r="W1594" s="5"/>
      <c r="X1594" s="7"/>
      <c r="Z1594" s="1"/>
      <c r="AA1594" s="1"/>
      <c r="AB1594" s="5"/>
      <c r="AC1594" s="5"/>
      <c r="AD1594" s="1"/>
    </row>
    <row r="1595" spans="1:31" x14ac:dyDescent="0.25">
      <c r="A1595" t="s">
        <v>134</v>
      </c>
      <c r="B1595" t="s">
        <v>1067</v>
      </c>
      <c r="C1595">
        <v>12</v>
      </c>
      <c r="D1595">
        <v>620</v>
      </c>
      <c r="E1595" s="15">
        <v>2.0950000000000002</v>
      </c>
      <c r="F1595" s="6">
        <f t="shared" ref="F1595" si="920">AVERAGE(E1587:E1595)</f>
        <v>3.2401111111111112</v>
      </c>
      <c r="G1595">
        <f t="shared" si="860"/>
        <v>9</v>
      </c>
      <c r="H1595">
        <f t="shared" si="884"/>
        <v>473</v>
      </c>
      <c r="I1595" s="5">
        <f t="shared" si="859"/>
        <v>2212.4009999999998</v>
      </c>
      <c r="J1595" s="7">
        <f t="shared" si="887"/>
        <v>0</v>
      </c>
      <c r="K1595" t="str">
        <f t="shared" si="885"/>
        <v/>
      </c>
      <c r="M1595" s="20" t="str">
        <f t="shared" si="861"/>
        <v/>
      </c>
      <c r="N1595" s="20" t="str">
        <f>IF($G1595=3,SUM($D1593:D1595),"")</f>
        <v/>
      </c>
      <c r="O1595" s="20" t="str">
        <f t="shared" si="862"/>
        <v/>
      </c>
      <c r="P1595" s="20" t="str">
        <f t="shared" si="864"/>
        <v/>
      </c>
      <c r="Q1595" s="20" t="str">
        <f t="shared" si="866"/>
        <v/>
      </c>
      <c r="R1595" s="20" t="str">
        <f t="shared" si="868"/>
        <v/>
      </c>
      <c r="S1595" s="20" t="str">
        <f t="shared" si="870"/>
        <v/>
      </c>
      <c r="T1595" s="20">
        <f t="shared" si="872"/>
        <v>27909</v>
      </c>
      <c r="W1595" s="5"/>
      <c r="X1595" s="7"/>
      <c r="Z1595" s="1"/>
      <c r="AA1595" s="1"/>
      <c r="AB1595" s="5"/>
      <c r="AC1595" s="5"/>
      <c r="AD1595" s="1"/>
    </row>
    <row r="1596" spans="1:31" x14ac:dyDescent="0.25">
      <c r="A1596" t="s">
        <v>134</v>
      </c>
      <c r="B1596" t="s">
        <v>1068</v>
      </c>
      <c r="C1596">
        <v>7</v>
      </c>
      <c r="D1596">
        <v>335</v>
      </c>
      <c r="E1596" s="15">
        <v>1.6080000000000001</v>
      </c>
      <c r="F1596" s="6">
        <f t="shared" ref="F1596" si="921">AVERAGE(E1587:E1596)</f>
        <v>3.0769000000000002</v>
      </c>
      <c r="G1596">
        <f t="shared" si="860"/>
        <v>10</v>
      </c>
      <c r="H1596">
        <f t="shared" si="884"/>
        <v>480</v>
      </c>
      <c r="I1596" s="5">
        <f t="shared" si="859"/>
        <v>2223.6569999999997</v>
      </c>
      <c r="J1596" s="7">
        <f t="shared" si="887"/>
        <v>4.6326187499999998</v>
      </c>
      <c r="K1596">
        <f t="shared" si="885"/>
        <v>28244</v>
      </c>
      <c r="M1596" s="20" t="str">
        <f t="shared" si="861"/>
        <v/>
      </c>
      <c r="N1596" s="20" t="str">
        <f>IF($G1596=3,SUM($D1594:D1596),"")</f>
        <v/>
      </c>
      <c r="O1596" s="20" t="str">
        <f t="shared" si="862"/>
        <v/>
      </c>
      <c r="P1596" s="20" t="str">
        <f t="shared" si="864"/>
        <v/>
      </c>
      <c r="Q1596" s="20" t="str">
        <f t="shared" si="866"/>
        <v/>
      </c>
      <c r="R1596" s="20" t="str">
        <f t="shared" si="868"/>
        <v/>
      </c>
      <c r="S1596" s="20" t="str">
        <f t="shared" si="870"/>
        <v/>
      </c>
      <c r="T1596" s="20" t="str">
        <f t="shared" si="872"/>
        <v/>
      </c>
      <c r="W1596" s="5"/>
      <c r="X1596" s="7"/>
      <c r="Z1596" s="5"/>
      <c r="AA1596" s="1"/>
      <c r="AB1596" s="5"/>
      <c r="AC1596" s="5"/>
      <c r="AD1596" s="1"/>
      <c r="AE1596" s="5"/>
    </row>
    <row r="1597" spans="1:31" x14ac:dyDescent="0.25">
      <c r="A1597" t="s">
        <v>142</v>
      </c>
      <c r="B1597" t="s">
        <v>1149</v>
      </c>
      <c r="C1597">
        <v>73</v>
      </c>
      <c r="D1597">
        <v>755</v>
      </c>
      <c r="E1597" s="15">
        <v>1.2929999999999999</v>
      </c>
      <c r="F1597" s="6">
        <f t="shared" ref="F1597" si="922">AVERAGE(E1597)</f>
        <v>1.2929999999999999</v>
      </c>
      <c r="G1597">
        <f t="shared" si="860"/>
        <v>1</v>
      </c>
      <c r="H1597">
        <f t="shared" si="884"/>
        <v>73</v>
      </c>
      <c r="I1597" s="5">
        <f t="shared" si="859"/>
        <v>94.388999999999996</v>
      </c>
      <c r="J1597" s="7">
        <f t="shared" si="887"/>
        <v>0</v>
      </c>
      <c r="K1597" t="str">
        <f t="shared" si="885"/>
        <v/>
      </c>
      <c r="M1597" s="20" t="str">
        <f t="shared" si="861"/>
        <v/>
      </c>
      <c r="N1597" s="20" t="str">
        <f>IF($G1597=3,SUM($D1595:D1597),"")</f>
        <v/>
      </c>
      <c r="O1597" s="20" t="str">
        <f t="shared" si="862"/>
        <v/>
      </c>
      <c r="P1597" s="20" t="str">
        <f t="shared" si="864"/>
        <v/>
      </c>
      <c r="Q1597" s="20" t="str">
        <f t="shared" si="866"/>
        <v/>
      </c>
      <c r="R1597" s="20" t="str">
        <f t="shared" si="868"/>
        <v/>
      </c>
      <c r="S1597" s="20" t="str">
        <f t="shared" si="870"/>
        <v/>
      </c>
      <c r="T1597" s="20" t="str">
        <f t="shared" si="872"/>
        <v/>
      </c>
      <c r="W1597" s="5"/>
      <c r="X1597" s="7"/>
      <c r="Z1597" s="1"/>
      <c r="AA1597" s="1"/>
      <c r="AB1597" s="5"/>
      <c r="AC1597" s="5"/>
      <c r="AD1597" s="1"/>
    </row>
    <row r="1598" spans="1:31" x14ac:dyDescent="0.25">
      <c r="A1598" t="s">
        <v>142</v>
      </c>
      <c r="B1598" t="s">
        <v>1150</v>
      </c>
      <c r="C1598">
        <v>48</v>
      </c>
      <c r="D1598">
        <v>288</v>
      </c>
      <c r="E1598" s="14">
        <f>56/200</f>
        <v>0.28000000000000003</v>
      </c>
      <c r="F1598" s="6">
        <f t="shared" ref="F1598" si="923">AVERAGE(E1597:E1598)</f>
        <v>0.78649999999999998</v>
      </c>
      <c r="G1598">
        <f t="shared" si="860"/>
        <v>2</v>
      </c>
      <c r="H1598">
        <f t="shared" si="884"/>
        <v>121</v>
      </c>
      <c r="I1598" s="5">
        <f t="shared" si="859"/>
        <v>107.82899999999999</v>
      </c>
      <c r="J1598" s="7">
        <f t="shared" si="887"/>
        <v>0</v>
      </c>
      <c r="K1598" t="str">
        <f t="shared" si="885"/>
        <v/>
      </c>
      <c r="M1598" s="20">
        <f t="shared" si="861"/>
        <v>1043</v>
      </c>
      <c r="N1598" s="20" t="str">
        <f>IF($G1598=3,SUM($D1596:D1598),"")</f>
        <v/>
      </c>
      <c r="O1598" s="20" t="str">
        <f t="shared" si="862"/>
        <v/>
      </c>
      <c r="P1598" s="20" t="str">
        <f t="shared" si="864"/>
        <v/>
      </c>
      <c r="Q1598" s="20" t="str">
        <f t="shared" si="866"/>
        <v/>
      </c>
      <c r="R1598" s="20" t="str">
        <f t="shared" si="868"/>
        <v/>
      </c>
      <c r="S1598" s="20" t="str">
        <f t="shared" si="870"/>
        <v/>
      </c>
      <c r="T1598" s="20" t="str">
        <f t="shared" si="872"/>
        <v/>
      </c>
      <c r="W1598" s="5"/>
      <c r="X1598" s="7"/>
      <c r="Z1598" s="1"/>
      <c r="AA1598" s="1"/>
      <c r="AB1598" s="5"/>
      <c r="AC1598" s="5"/>
      <c r="AD1598" s="1"/>
    </row>
    <row r="1599" spans="1:31" x14ac:dyDescent="0.25">
      <c r="A1599" t="s">
        <v>142</v>
      </c>
      <c r="B1599" t="s">
        <v>1152</v>
      </c>
      <c r="C1599">
        <v>34</v>
      </c>
      <c r="D1599">
        <v>231</v>
      </c>
      <c r="E1599" s="14">
        <v>0.84099999999999997</v>
      </c>
      <c r="F1599" s="6">
        <f t="shared" ref="F1599" si="924">AVERAGE(E1597:E1599)</f>
        <v>0.80466666666666653</v>
      </c>
      <c r="G1599">
        <f t="shared" si="860"/>
        <v>3</v>
      </c>
      <c r="H1599">
        <f t="shared" si="884"/>
        <v>155</v>
      </c>
      <c r="I1599" s="5">
        <f t="shared" si="859"/>
        <v>136.423</v>
      </c>
      <c r="J1599" s="7">
        <f t="shared" si="887"/>
        <v>0</v>
      </c>
      <c r="K1599" t="str">
        <f t="shared" si="885"/>
        <v/>
      </c>
      <c r="M1599" s="20" t="str">
        <f t="shared" si="861"/>
        <v/>
      </c>
      <c r="N1599" s="20">
        <f>IF($G1599=3,SUM($D1597:D1599),"")</f>
        <v>1274</v>
      </c>
      <c r="O1599" s="20" t="str">
        <f t="shared" si="862"/>
        <v/>
      </c>
      <c r="P1599" s="20" t="str">
        <f t="shared" si="864"/>
        <v/>
      </c>
      <c r="Q1599" s="20" t="str">
        <f t="shared" si="866"/>
        <v/>
      </c>
      <c r="R1599" s="20" t="str">
        <f t="shared" si="868"/>
        <v/>
      </c>
      <c r="S1599" s="20" t="str">
        <f t="shared" si="870"/>
        <v/>
      </c>
      <c r="T1599" s="20" t="str">
        <f t="shared" si="872"/>
        <v/>
      </c>
      <c r="W1599" s="5"/>
      <c r="X1599" s="7"/>
      <c r="Z1599" s="1"/>
      <c r="AA1599" s="1"/>
      <c r="AB1599" s="5"/>
      <c r="AC1599" s="5"/>
      <c r="AD1599" s="1"/>
    </row>
    <row r="1600" spans="1:31" x14ac:dyDescent="0.25">
      <c r="A1600" t="s">
        <v>142</v>
      </c>
      <c r="B1600" t="s">
        <v>1151</v>
      </c>
      <c r="C1600">
        <v>32</v>
      </c>
      <c r="D1600">
        <v>362</v>
      </c>
      <c r="E1600" s="14">
        <v>0.81399999999999995</v>
      </c>
      <c r="F1600" s="6">
        <f t="shared" ref="F1600" si="925">AVERAGE(E1597:E1600)</f>
        <v>0.80699999999999994</v>
      </c>
      <c r="G1600">
        <f t="shared" si="860"/>
        <v>4</v>
      </c>
      <c r="H1600">
        <f t="shared" si="884"/>
        <v>187</v>
      </c>
      <c r="I1600" s="5">
        <f t="shared" si="859"/>
        <v>162.471</v>
      </c>
      <c r="J1600" s="7">
        <f t="shared" si="887"/>
        <v>0</v>
      </c>
      <c r="K1600" t="str">
        <f t="shared" si="885"/>
        <v/>
      </c>
      <c r="M1600" s="20" t="str">
        <f t="shared" si="861"/>
        <v/>
      </c>
      <c r="N1600" s="20" t="str">
        <f>IF($G1600=3,SUM($D1598:D1600),"")</f>
        <v/>
      </c>
      <c r="O1600" s="20">
        <f t="shared" si="862"/>
        <v>1636</v>
      </c>
      <c r="P1600" s="20" t="str">
        <f t="shared" si="864"/>
        <v/>
      </c>
      <c r="Q1600" s="20" t="str">
        <f t="shared" si="866"/>
        <v/>
      </c>
      <c r="R1600" s="20" t="str">
        <f t="shared" si="868"/>
        <v/>
      </c>
      <c r="S1600" s="20" t="str">
        <f t="shared" si="870"/>
        <v/>
      </c>
      <c r="T1600" s="20" t="str">
        <f t="shared" si="872"/>
        <v/>
      </c>
      <c r="W1600" s="5"/>
      <c r="X1600" s="7"/>
      <c r="Z1600" s="1"/>
      <c r="AA1600" s="1"/>
      <c r="AB1600" s="5"/>
      <c r="AC1600" s="5"/>
      <c r="AD1600" s="1"/>
    </row>
    <row r="1601" spans="1:31" x14ac:dyDescent="0.25">
      <c r="A1601" t="s">
        <v>142</v>
      </c>
      <c r="B1601" t="s">
        <v>1153</v>
      </c>
      <c r="C1601">
        <v>32</v>
      </c>
      <c r="D1601">
        <v>226</v>
      </c>
      <c r="E1601" s="15">
        <v>0.43</v>
      </c>
      <c r="F1601" s="6">
        <f t="shared" ref="F1601" si="926">AVERAGE(E1597:E1601)</f>
        <v>0.73160000000000003</v>
      </c>
      <c r="G1601">
        <f t="shared" si="860"/>
        <v>5</v>
      </c>
      <c r="H1601">
        <f t="shared" si="884"/>
        <v>219</v>
      </c>
      <c r="I1601" s="5">
        <f t="shared" si="859"/>
        <v>176.23099999999999</v>
      </c>
      <c r="J1601" s="7">
        <f t="shared" si="887"/>
        <v>0</v>
      </c>
      <c r="K1601" t="str">
        <f t="shared" si="885"/>
        <v/>
      </c>
      <c r="M1601" s="20" t="str">
        <f t="shared" si="861"/>
        <v/>
      </c>
      <c r="N1601" s="20" t="str">
        <f>IF($G1601=3,SUM($D1599:D1601),"")</f>
        <v/>
      </c>
      <c r="O1601" s="20" t="str">
        <f t="shared" si="862"/>
        <v/>
      </c>
      <c r="P1601" s="20">
        <f t="shared" si="864"/>
        <v>819</v>
      </c>
      <c r="Q1601" s="20" t="str">
        <f t="shared" si="866"/>
        <v/>
      </c>
      <c r="R1601" s="20" t="str">
        <f t="shared" si="868"/>
        <v/>
      </c>
      <c r="S1601" s="20" t="str">
        <f t="shared" si="870"/>
        <v/>
      </c>
      <c r="T1601" s="20" t="str">
        <f t="shared" si="872"/>
        <v/>
      </c>
      <c r="W1601" s="5"/>
      <c r="X1601" s="7"/>
      <c r="Z1601" s="1"/>
      <c r="AA1601" s="1"/>
      <c r="AB1601" s="5"/>
      <c r="AC1601" s="5"/>
      <c r="AD1601" s="1"/>
    </row>
    <row r="1602" spans="1:31" x14ac:dyDescent="0.25">
      <c r="A1602" t="s">
        <v>142</v>
      </c>
      <c r="B1602" t="s">
        <v>1154</v>
      </c>
      <c r="C1602">
        <v>19</v>
      </c>
      <c r="D1602">
        <v>90</v>
      </c>
      <c r="E1602" s="14">
        <v>0.42599999999999999</v>
      </c>
      <c r="F1602" s="6">
        <f t="shared" ref="F1602" si="927">AVERAGE(E1597:E1602)</f>
        <v>0.68066666666666664</v>
      </c>
      <c r="G1602">
        <f t="shared" si="860"/>
        <v>6</v>
      </c>
      <c r="H1602">
        <f t="shared" si="884"/>
        <v>238</v>
      </c>
      <c r="I1602" s="5">
        <f t="shared" ref="I1602:I1665" si="928">IF(G1601&gt;G1602,E1602*C1602,E1602*C1602+I1601)</f>
        <v>184.32499999999999</v>
      </c>
      <c r="J1602" s="7">
        <f t="shared" si="887"/>
        <v>0</v>
      </c>
      <c r="K1602" t="str">
        <f t="shared" si="885"/>
        <v/>
      </c>
      <c r="M1602" s="20" t="str">
        <f t="shared" si="861"/>
        <v/>
      </c>
      <c r="N1602" s="20" t="str">
        <f>IF($G1602=3,SUM($D1600:D1602),"")</f>
        <v/>
      </c>
      <c r="O1602" s="20" t="str">
        <f t="shared" si="862"/>
        <v/>
      </c>
      <c r="P1602" s="20" t="str">
        <f t="shared" si="864"/>
        <v/>
      </c>
      <c r="Q1602" s="20">
        <f t="shared" si="866"/>
        <v>1952</v>
      </c>
      <c r="R1602" s="20" t="str">
        <f t="shared" si="868"/>
        <v/>
      </c>
      <c r="S1602" s="20" t="str">
        <f t="shared" si="870"/>
        <v/>
      </c>
      <c r="T1602" s="20" t="str">
        <f t="shared" si="872"/>
        <v/>
      </c>
      <c r="W1602" s="5"/>
      <c r="X1602" s="7"/>
      <c r="Z1602" s="1"/>
      <c r="AA1602" s="1"/>
      <c r="AB1602" s="5"/>
      <c r="AC1602" s="5"/>
      <c r="AD1602" s="1"/>
    </row>
    <row r="1603" spans="1:31" x14ac:dyDescent="0.25">
      <c r="A1603" t="s">
        <v>142</v>
      </c>
      <c r="B1603" t="s">
        <v>1982</v>
      </c>
      <c r="C1603">
        <v>13</v>
      </c>
      <c r="D1603">
        <v>106</v>
      </c>
      <c r="E1603" s="14">
        <v>0.49</v>
      </c>
      <c r="F1603" s="6">
        <f t="shared" ref="F1603" si="929">AVERAGE(E1597:E1603)</f>
        <v>0.65342857142857136</v>
      </c>
      <c r="G1603">
        <f t="shared" si="860"/>
        <v>7</v>
      </c>
      <c r="H1603">
        <f t="shared" si="884"/>
        <v>251</v>
      </c>
      <c r="I1603" s="5">
        <f t="shared" si="928"/>
        <v>190.69499999999999</v>
      </c>
      <c r="J1603" s="7">
        <f t="shared" si="887"/>
        <v>0</v>
      </c>
      <c r="K1603" t="str">
        <f t="shared" si="885"/>
        <v/>
      </c>
      <c r="M1603" s="20" t="str">
        <f t="shared" si="861"/>
        <v/>
      </c>
      <c r="N1603" s="20" t="str">
        <f>IF($G1603=3,SUM($D1601:D1603),"")</f>
        <v/>
      </c>
      <c r="O1603" s="20" t="str">
        <f t="shared" si="862"/>
        <v/>
      </c>
      <c r="P1603" s="20" t="str">
        <f t="shared" si="864"/>
        <v/>
      </c>
      <c r="Q1603" s="20" t="str">
        <f t="shared" si="866"/>
        <v/>
      </c>
      <c r="R1603" s="20">
        <f t="shared" si="868"/>
        <v>2058</v>
      </c>
      <c r="S1603" s="20" t="str">
        <f t="shared" si="870"/>
        <v/>
      </c>
      <c r="T1603" s="20" t="str">
        <f t="shared" si="872"/>
        <v/>
      </c>
      <c r="W1603" s="5"/>
      <c r="X1603" s="7"/>
      <c r="Z1603" s="1"/>
      <c r="AA1603" s="1"/>
      <c r="AB1603" s="5"/>
      <c r="AC1603" s="5"/>
      <c r="AD1603" s="1"/>
    </row>
    <row r="1604" spans="1:31" x14ac:dyDescent="0.25">
      <c r="A1604" t="s">
        <v>142</v>
      </c>
      <c r="B1604" t="s">
        <v>1156</v>
      </c>
      <c r="C1604">
        <v>12</v>
      </c>
      <c r="D1604">
        <v>61</v>
      </c>
      <c r="E1604" s="14">
        <v>0.191</v>
      </c>
      <c r="F1604" s="6">
        <f t="shared" ref="F1604" si="930">AVERAGE(E1597:E1604)</f>
        <v>0.59562499999999996</v>
      </c>
      <c r="G1604">
        <f t="shared" ref="G1604:G1667" si="931">IF(A1604=A1603,G1603+1,1)</f>
        <v>8</v>
      </c>
      <c r="H1604">
        <f t="shared" si="884"/>
        <v>263</v>
      </c>
      <c r="I1604" s="5">
        <f t="shared" si="928"/>
        <v>192.98699999999999</v>
      </c>
      <c r="J1604" s="7">
        <f t="shared" si="887"/>
        <v>0</v>
      </c>
      <c r="K1604" t="str">
        <f t="shared" si="885"/>
        <v/>
      </c>
      <c r="M1604" s="20" t="str">
        <f t="shared" ref="M1604:M1667" si="932">IF($G1604=2,SUM($D1603:$D1604),"")</f>
        <v/>
      </c>
      <c r="N1604" s="20" t="str">
        <f>IF($G1604=3,SUM($D1602:D1604),"")</f>
        <v/>
      </c>
      <c r="O1604" s="20" t="str">
        <f t="shared" si="862"/>
        <v/>
      </c>
      <c r="P1604" s="20" t="str">
        <f t="shared" si="864"/>
        <v/>
      </c>
      <c r="Q1604" s="20" t="str">
        <f t="shared" si="866"/>
        <v/>
      </c>
      <c r="R1604" s="20" t="str">
        <f t="shared" si="868"/>
        <v/>
      </c>
      <c r="S1604" s="20">
        <f t="shared" si="870"/>
        <v>2119</v>
      </c>
      <c r="T1604" s="20" t="str">
        <f t="shared" si="872"/>
        <v/>
      </c>
      <c r="W1604" s="5"/>
      <c r="X1604" s="7"/>
      <c r="Z1604" s="1"/>
      <c r="AA1604" s="1"/>
      <c r="AB1604" s="5"/>
      <c r="AC1604" s="5"/>
      <c r="AD1604" s="1"/>
    </row>
    <row r="1605" spans="1:31" x14ac:dyDescent="0.25">
      <c r="A1605" t="s">
        <v>142</v>
      </c>
      <c r="B1605" t="s">
        <v>1983</v>
      </c>
      <c r="C1605">
        <v>11</v>
      </c>
      <c r="D1605">
        <v>64</v>
      </c>
      <c r="E1605" s="14">
        <v>0.15</v>
      </c>
      <c r="F1605" s="6">
        <f t="shared" ref="F1605" si="933">AVERAGE(E1597:E1605)</f>
        <v>0.5461111111111111</v>
      </c>
      <c r="G1605">
        <f t="shared" si="931"/>
        <v>9</v>
      </c>
      <c r="H1605">
        <f t="shared" si="884"/>
        <v>274</v>
      </c>
      <c r="I1605" s="5">
        <f t="shared" si="928"/>
        <v>194.637</v>
      </c>
      <c r="J1605" s="7">
        <f t="shared" si="887"/>
        <v>0</v>
      </c>
      <c r="K1605" t="str">
        <f t="shared" si="885"/>
        <v/>
      </c>
      <c r="M1605" s="20" t="str">
        <f t="shared" si="932"/>
        <v/>
      </c>
      <c r="N1605" s="20" t="str">
        <f>IF($G1605=3,SUM($D1603:D1605),"")</f>
        <v/>
      </c>
      <c r="O1605" s="20" t="str">
        <f t="shared" si="862"/>
        <v/>
      </c>
      <c r="P1605" s="20" t="str">
        <f t="shared" si="864"/>
        <v/>
      </c>
      <c r="Q1605" s="20" t="str">
        <f t="shared" si="866"/>
        <v/>
      </c>
      <c r="R1605" s="20" t="str">
        <f t="shared" si="868"/>
        <v/>
      </c>
      <c r="S1605" s="20" t="str">
        <f t="shared" si="870"/>
        <v/>
      </c>
      <c r="T1605" s="20">
        <f t="shared" si="872"/>
        <v>2183</v>
      </c>
      <c r="W1605" s="5"/>
      <c r="X1605" s="7"/>
      <c r="Z1605" s="1"/>
      <c r="AA1605" s="1"/>
      <c r="AB1605" s="5"/>
      <c r="AC1605" s="5"/>
      <c r="AD1605" s="1"/>
    </row>
    <row r="1606" spans="1:31" x14ac:dyDescent="0.25">
      <c r="A1606" t="s">
        <v>142</v>
      </c>
      <c r="B1606" t="s">
        <v>1155</v>
      </c>
      <c r="C1606">
        <v>11</v>
      </c>
      <c r="D1606">
        <v>61</v>
      </c>
      <c r="E1606" s="15">
        <v>0.36399999999999999</v>
      </c>
      <c r="F1606" s="6">
        <f t="shared" ref="F1606" si="934">AVERAGE(E1597:E1606)</f>
        <v>0.52790000000000004</v>
      </c>
      <c r="G1606">
        <f t="shared" si="931"/>
        <v>10</v>
      </c>
      <c r="H1606">
        <f t="shared" si="884"/>
        <v>285</v>
      </c>
      <c r="I1606" s="5">
        <f t="shared" si="928"/>
        <v>198.64099999999999</v>
      </c>
      <c r="J1606" s="7">
        <f t="shared" si="887"/>
        <v>0.69698596491228071</v>
      </c>
      <c r="K1606">
        <f t="shared" si="885"/>
        <v>2244</v>
      </c>
      <c r="M1606" s="20" t="str">
        <f t="shared" si="932"/>
        <v/>
      </c>
      <c r="N1606" s="20" t="str">
        <f>IF($G1606=3,SUM($D1604:D1606),"")</f>
        <v/>
      </c>
      <c r="O1606" s="20" t="str">
        <f t="shared" ref="O1606:O1669" si="935">IF(G1606=4,SUM(D1603:D1606),"")</f>
        <v/>
      </c>
      <c r="P1606" s="20" t="str">
        <f t="shared" si="864"/>
        <v/>
      </c>
      <c r="Q1606" s="20" t="str">
        <f t="shared" si="866"/>
        <v/>
      </c>
      <c r="R1606" s="20" t="str">
        <f t="shared" si="868"/>
        <v/>
      </c>
      <c r="S1606" s="20" t="str">
        <f t="shared" si="870"/>
        <v/>
      </c>
      <c r="T1606" s="20" t="str">
        <f t="shared" si="872"/>
        <v/>
      </c>
      <c r="W1606" s="5"/>
      <c r="X1606" s="7"/>
      <c r="Z1606" s="5"/>
      <c r="AA1606" s="1"/>
      <c r="AB1606" s="5"/>
      <c r="AC1606" s="5"/>
      <c r="AD1606" s="1"/>
      <c r="AE1606" s="5"/>
    </row>
    <row r="1607" spans="1:31" x14ac:dyDescent="0.25">
      <c r="A1607" t="s">
        <v>154</v>
      </c>
      <c r="B1607" t="s">
        <v>439</v>
      </c>
      <c r="C1607">
        <v>147</v>
      </c>
      <c r="D1607">
        <v>6431</v>
      </c>
      <c r="E1607" s="15">
        <v>1.978</v>
      </c>
      <c r="F1607" s="6">
        <f t="shared" ref="F1607" si="936">AVERAGE(E1607)</f>
        <v>1.978</v>
      </c>
      <c r="G1607">
        <f t="shared" si="931"/>
        <v>1</v>
      </c>
      <c r="H1607">
        <f t="shared" si="884"/>
        <v>147</v>
      </c>
      <c r="I1607" s="5">
        <f t="shared" si="928"/>
        <v>290.76600000000002</v>
      </c>
      <c r="J1607" s="7">
        <f t="shared" si="887"/>
        <v>0</v>
      </c>
      <c r="K1607" t="str">
        <f t="shared" si="885"/>
        <v/>
      </c>
      <c r="M1607" s="20" t="str">
        <f t="shared" si="932"/>
        <v/>
      </c>
      <c r="N1607" s="20" t="str">
        <f>IF($G1607=3,SUM($D1605:D1607),"")</f>
        <v/>
      </c>
      <c r="O1607" s="20" t="str">
        <f t="shared" si="935"/>
        <v/>
      </c>
      <c r="P1607" s="20" t="str">
        <f t="shared" ref="P1607:P1670" si="937">IF($G1607=5,SUM($D1605:$D1607),"")</f>
        <v/>
      </c>
      <c r="Q1607" s="20" t="str">
        <f t="shared" si="866"/>
        <v/>
      </c>
      <c r="R1607" s="20" t="str">
        <f t="shared" si="868"/>
        <v/>
      </c>
      <c r="S1607" s="20" t="str">
        <f t="shared" si="870"/>
        <v/>
      </c>
      <c r="T1607" s="20" t="str">
        <f t="shared" si="872"/>
        <v/>
      </c>
      <c r="W1607" s="5"/>
      <c r="X1607" s="7"/>
      <c r="Z1607" s="1"/>
      <c r="AA1607" s="1"/>
      <c r="AB1607" s="5"/>
      <c r="AC1607" s="5"/>
      <c r="AD1607" s="1"/>
    </row>
    <row r="1608" spans="1:31" x14ac:dyDescent="0.25">
      <c r="A1608" t="s">
        <v>154</v>
      </c>
      <c r="B1608" t="s">
        <v>525</v>
      </c>
      <c r="C1608">
        <v>63</v>
      </c>
      <c r="D1608">
        <v>2421</v>
      </c>
      <c r="E1608" s="15">
        <v>2.3769999999999998</v>
      </c>
      <c r="F1608" s="6">
        <f t="shared" ref="F1608" si="938">AVERAGE(E1607:E1608)</f>
        <v>2.1774999999999998</v>
      </c>
      <c r="G1608">
        <f t="shared" si="931"/>
        <v>2</v>
      </c>
      <c r="H1608">
        <f t="shared" si="884"/>
        <v>210</v>
      </c>
      <c r="I1608" s="5">
        <f t="shared" si="928"/>
        <v>440.517</v>
      </c>
      <c r="J1608" s="7">
        <f t="shared" si="887"/>
        <v>0</v>
      </c>
      <c r="K1608" t="str">
        <f t="shared" si="885"/>
        <v/>
      </c>
      <c r="M1608" s="20">
        <f t="shared" si="932"/>
        <v>8852</v>
      </c>
      <c r="N1608" s="20" t="str">
        <f>IF($G1608=3,SUM($D1606:D1608),"")</f>
        <v/>
      </c>
      <c r="O1608" s="20" t="str">
        <f t="shared" si="935"/>
        <v/>
      </c>
      <c r="P1608" s="20" t="str">
        <f t="shared" si="937"/>
        <v/>
      </c>
      <c r="Q1608" s="20" t="str">
        <f t="shared" ref="Q1608:Q1671" si="939">IF($G1608=6,SUM($D1603:$D1608),"")</f>
        <v/>
      </c>
      <c r="R1608" s="20" t="str">
        <f t="shared" si="868"/>
        <v/>
      </c>
      <c r="S1608" s="20" t="str">
        <f t="shared" si="870"/>
        <v/>
      </c>
      <c r="T1608" s="20" t="str">
        <f t="shared" si="872"/>
        <v/>
      </c>
      <c r="W1608" s="5"/>
      <c r="X1608" s="7"/>
      <c r="Z1608" s="1"/>
      <c r="AA1608" s="1"/>
      <c r="AB1608" s="5"/>
      <c r="AC1608" s="5"/>
      <c r="AD1608" s="1"/>
    </row>
    <row r="1609" spans="1:31" x14ac:dyDescent="0.25">
      <c r="A1609" t="s">
        <v>154</v>
      </c>
      <c r="B1609" t="s">
        <v>524</v>
      </c>
      <c r="C1609">
        <v>60</v>
      </c>
      <c r="D1609">
        <v>2419</v>
      </c>
      <c r="E1609" s="15">
        <v>2.952</v>
      </c>
      <c r="F1609" s="6">
        <f t="shared" ref="F1609" si="940">AVERAGE(E1607:E1609)</f>
        <v>2.4356666666666666</v>
      </c>
      <c r="G1609">
        <f t="shared" si="931"/>
        <v>3</v>
      </c>
      <c r="H1609">
        <f t="shared" si="884"/>
        <v>270</v>
      </c>
      <c r="I1609" s="5">
        <f t="shared" si="928"/>
        <v>617.63699999999994</v>
      </c>
      <c r="J1609" s="7">
        <f t="shared" si="887"/>
        <v>0</v>
      </c>
      <c r="K1609" t="str">
        <f t="shared" si="885"/>
        <v/>
      </c>
      <c r="M1609" s="20" t="str">
        <f t="shared" si="932"/>
        <v/>
      </c>
      <c r="N1609" s="20">
        <f>IF($G1609=3,SUM($D1607:D1609),"")</f>
        <v>11271</v>
      </c>
      <c r="O1609" s="20" t="str">
        <f t="shared" si="935"/>
        <v/>
      </c>
      <c r="P1609" s="20" t="str">
        <f t="shared" si="937"/>
        <v/>
      </c>
      <c r="Q1609" s="20" t="str">
        <f t="shared" si="939"/>
        <v/>
      </c>
      <c r="R1609" s="20" t="str">
        <f t="shared" ref="R1609:R1672" si="941">IF($G1609=7,SUM($D1603:$D1609),"")</f>
        <v/>
      </c>
      <c r="S1609" s="20" t="str">
        <f t="shared" si="870"/>
        <v/>
      </c>
      <c r="T1609" s="20" t="str">
        <f t="shared" si="872"/>
        <v/>
      </c>
      <c r="W1609" s="5"/>
      <c r="X1609" s="7"/>
      <c r="Z1609" s="1"/>
      <c r="AA1609" s="1"/>
      <c r="AB1609" s="5"/>
      <c r="AC1609" s="5"/>
      <c r="AD1609" s="1"/>
    </row>
    <row r="1610" spans="1:31" x14ac:dyDescent="0.25">
      <c r="A1610" t="s">
        <v>154</v>
      </c>
      <c r="B1610" t="s">
        <v>1231</v>
      </c>
      <c r="C1610">
        <v>41</v>
      </c>
      <c r="D1610">
        <v>1493</v>
      </c>
      <c r="E1610" s="15">
        <v>2.6760000000000002</v>
      </c>
      <c r="F1610" s="6">
        <f t="shared" ref="F1610" si="942">AVERAGE(E1607:E1610)</f>
        <v>2.4957500000000001</v>
      </c>
      <c r="G1610">
        <f t="shared" si="931"/>
        <v>4</v>
      </c>
      <c r="H1610">
        <f t="shared" si="884"/>
        <v>311</v>
      </c>
      <c r="I1610" s="5">
        <f t="shared" si="928"/>
        <v>727.35299999999995</v>
      </c>
      <c r="J1610" s="7">
        <f t="shared" si="887"/>
        <v>0</v>
      </c>
      <c r="K1610" t="str">
        <f t="shared" si="885"/>
        <v/>
      </c>
      <c r="M1610" s="20" t="str">
        <f t="shared" si="932"/>
        <v/>
      </c>
      <c r="N1610" s="20" t="str">
        <f>IF($G1610=3,SUM($D1608:D1610),"")</f>
        <v/>
      </c>
      <c r="O1610" s="20">
        <f t="shared" si="935"/>
        <v>12764</v>
      </c>
      <c r="P1610" s="20" t="str">
        <f t="shared" si="937"/>
        <v/>
      </c>
      <c r="Q1610" s="20" t="str">
        <f t="shared" si="939"/>
        <v/>
      </c>
      <c r="R1610" s="20" t="str">
        <f t="shared" si="941"/>
        <v/>
      </c>
      <c r="S1610" s="20" t="str">
        <f t="shared" ref="S1610:S1673" si="943">IF($G1610=8,SUM($D1603:$D1610),"")</f>
        <v/>
      </c>
      <c r="T1610" s="20" t="str">
        <f t="shared" si="872"/>
        <v/>
      </c>
      <c r="W1610" s="5"/>
      <c r="X1610" s="7"/>
      <c r="Z1610" s="1"/>
      <c r="AA1610" s="1"/>
      <c r="AB1610" s="5"/>
      <c r="AC1610" s="5"/>
      <c r="AD1610" s="1"/>
    </row>
    <row r="1611" spans="1:31" x14ac:dyDescent="0.25">
      <c r="A1611" t="s">
        <v>154</v>
      </c>
      <c r="B1611" t="s">
        <v>1232</v>
      </c>
      <c r="C1611">
        <v>40</v>
      </c>
      <c r="D1611">
        <v>1692</v>
      </c>
      <c r="E1611" s="15">
        <v>2.8180000000000001</v>
      </c>
      <c r="F1611" s="6">
        <f t="shared" ref="F1611" si="944">AVERAGE(E1607:E1611)</f>
        <v>2.5602</v>
      </c>
      <c r="G1611">
        <f t="shared" si="931"/>
        <v>5</v>
      </c>
      <c r="H1611">
        <f t="shared" si="884"/>
        <v>351</v>
      </c>
      <c r="I1611" s="5">
        <f t="shared" si="928"/>
        <v>840.07299999999998</v>
      </c>
      <c r="J1611" s="7">
        <f t="shared" si="887"/>
        <v>0</v>
      </c>
      <c r="K1611" t="str">
        <f t="shared" si="885"/>
        <v/>
      </c>
      <c r="M1611" s="20" t="str">
        <f t="shared" si="932"/>
        <v/>
      </c>
      <c r="N1611" s="20" t="str">
        <f>IF($G1611=3,SUM($D1609:D1611),"")</f>
        <v/>
      </c>
      <c r="O1611" s="20" t="str">
        <f t="shared" si="935"/>
        <v/>
      </c>
      <c r="P1611" s="20">
        <f t="shared" si="937"/>
        <v>5604</v>
      </c>
      <c r="Q1611" s="20" t="str">
        <f t="shared" si="939"/>
        <v/>
      </c>
      <c r="R1611" s="20" t="str">
        <f t="shared" si="941"/>
        <v/>
      </c>
      <c r="S1611" s="20" t="str">
        <f t="shared" si="943"/>
        <v/>
      </c>
      <c r="T1611" s="20" t="str">
        <f t="shared" ref="T1611:T1674" si="945">IF($G1611=9,SUM($D1603:$D1611),"")</f>
        <v/>
      </c>
      <c r="W1611" s="5"/>
      <c r="X1611" s="7"/>
      <c r="Z1611" s="1"/>
      <c r="AA1611" s="1"/>
      <c r="AB1611" s="5"/>
      <c r="AC1611" s="5"/>
      <c r="AD1611" s="1"/>
    </row>
    <row r="1612" spans="1:31" x14ac:dyDescent="0.25">
      <c r="A1612" t="s">
        <v>154</v>
      </c>
      <c r="B1612" t="s">
        <v>528</v>
      </c>
      <c r="C1612">
        <v>38</v>
      </c>
      <c r="D1612">
        <v>1321</v>
      </c>
      <c r="E1612" s="15">
        <v>4.9249999999999998</v>
      </c>
      <c r="F1612" s="6">
        <f t="shared" ref="F1612" si="946">AVERAGE(E1607:E1612)</f>
        <v>2.954333333333333</v>
      </c>
      <c r="G1612">
        <f t="shared" si="931"/>
        <v>6</v>
      </c>
      <c r="H1612">
        <f t="shared" si="884"/>
        <v>389</v>
      </c>
      <c r="I1612" s="5">
        <f t="shared" si="928"/>
        <v>1027.223</v>
      </c>
      <c r="J1612" s="7">
        <f t="shared" si="887"/>
        <v>0</v>
      </c>
      <c r="K1612" t="str">
        <f t="shared" si="885"/>
        <v/>
      </c>
      <c r="M1612" s="20" t="str">
        <f t="shared" si="932"/>
        <v/>
      </c>
      <c r="N1612" s="20" t="str">
        <f>IF($G1612=3,SUM($D1610:D1612),"")</f>
        <v/>
      </c>
      <c r="O1612" s="20" t="str">
        <f t="shared" si="935"/>
        <v/>
      </c>
      <c r="P1612" s="20" t="str">
        <f t="shared" si="937"/>
        <v/>
      </c>
      <c r="Q1612" s="20">
        <f t="shared" si="939"/>
        <v>15777</v>
      </c>
      <c r="R1612" s="20" t="str">
        <f t="shared" si="941"/>
        <v/>
      </c>
      <c r="S1612" s="20" t="str">
        <f t="shared" si="943"/>
        <v/>
      </c>
      <c r="T1612" s="20" t="str">
        <f t="shared" si="945"/>
        <v/>
      </c>
      <c r="W1612" s="5"/>
      <c r="X1612" s="7"/>
      <c r="Z1612" s="1"/>
      <c r="AA1612" s="1"/>
      <c r="AB1612" s="5"/>
      <c r="AC1612" s="5"/>
      <c r="AD1612" s="1"/>
    </row>
    <row r="1613" spans="1:31" x14ac:dyDescent="0.25">
      <c r="A1613" t="s">
        <v>154</v>
      </c>
      <c r="B1613" t="s">
        <v>1233</v>
      </c>
      <c r="C1613">
        <v>33</v>
      </c>
      <c r="D1613">
        <v>1365</v>
      </c>
      <c r="E1613" s="15">
        <v>2.7890000000000001</v>
      </c>
      <c r="F1613" s="6">
        <f t="shared" ref="F1613" si="947">AVERAGE(E1607:E1613)</f>
        <v>2.9307142857142856</v>
      </c>
      <c r="G1613">
        <f t="shared" si="931"/>
        <v>7</v>
      </c>
      <c r="H1613">
        <f t="shared" si="884"/>
        <v>422</v>
      </c>
      <c r="I1613" s="5">
        <f t="shared" si="928"/>
        <v>1119.26</v>
      </c>
      <c r="J1613" s="7">
        <f t="shared" si="887"/>
        <v>0</v>
      </c>
      <c r="K1613" t="str">
        <f t="shared" si="885"/>
        <v/>
      </c>
      <c r="M1613" s="20" t="str">
        <f t="shared" si="932"/>
        <v/>
      </c>
      <c r="N1613" s="20" t="str">
        <f>IF($G1613=3,SUM($D1611:D1613),"")</f>
        <v/>
      </c>
      <c r="O1613" s="20" t="str">
        <f t="shared" si="935"/>
        <v/>
      </c>
      <c r="P1613" s="20" t="str">
        <f t="shared" si="937"/>
        <v/>
      </c>
      <c r="Q1613" s="20" t="str">
        <f t="shared" si="939"/>
        <v/>
      </c>
      <c r="R1613" s="20">
        <f t="shared" si="941"/>
        <v>17142</v>
      </c>
      <c r="S1613" s="20" t="str">
        <f t="shared" si="943"/>
        <v/>
      </c>
      <c r="T1613" s="20" t="str">
        <f t="shared" si="945"/>
        <v/>
      </c>
      <c r="W1613" s="5"/>
      <c r="X1613" s="7"/>
      <c r="Z1613" s="1"/>
      <c r="AA1613" s="1"/>
      <c r="AB1613" s="5"/>
      <c r="AC1613" s="5"/>
      <c r="AD1613" s="1"/>
    </row>
    <row r="1614" spans="1:31" x14ac:dyDescent="0.25">
      <c r="A1614" t="s">
        <v>154</v>
      </c>
      <c r="B1614" t="s">
        <v>1235</v>
      </c>
      <c r="C1614">
        <v>16</v>
      </c>
      <c r="D1614">
        <v>532</v>
      </c>
      <c r="E1614" s="14">
        <v>0.54400000000000004</v>
      </c>
      <c r="F1614" s="6">
        <f t="shared" ref="F1614" si="948">AVERAGE(E1607:E1614)</f>
        <v>2.6323750000000001</v>
      </c>
      <c r="G1614">
        <f t="shared" si="931"/>
        <v>8</v>
      </c>
      <c r="H1614">
        <f t="shared" si="884"/>
        <v>438</v>
      </c>
      <c r="I1614" s="5">
        <f t="shared" si="928"/>
        <v>1127.9639999999999</v>
      </c>
      <c r="J1614" s="7">
        <f t="shared" si="887"/>
        <v>0</v>
      </c>
      <c r="K1614" t="str">
        <f t="shared" si="885"/>
        <v/>
      </c>
      <c r="M1614" s="20" t="str">
        <f t="shared" si="932"/>
        <v/>
      </c>
      <c r="N1614" s="20" t="str">
        <f>IF($G1614=3,SUM($D1612:D1614),"")</f>
        <v/>
      </c>
      <c r="O1614" s="20" t="str">
        <f t="shared" si="935"/>
        <v/>
      </c>
      <c r="P1614" s="20" t="str">
        <f t="shared" si="937"/>
        <v/>
      </c>
      <c r="Q1614" s="20" t="str">
        <f t="shared" si="939"/>
        <v/>
      </c>
      <c r="R1614" s="20" t="str">
        <f t="shared" si="941"/>
        <v/>
      </c>
      <c r="S1614" s="20">
        <f t="shared" si="943"/>
        <v>17674</v>
      </c>
      <c r="T1614" s="20" t="str">
        <f t="shared" si="945"/>
        <v/>
      </c>
      <c r="W1614" s="5"/>
      <c r="X1614" s="7"/>
      <c r="Z1614" s="1"/>
      <c r="AA1614" s="1"/>
      <c r="AB1614" s="5"/>
      <c r="AC1614" s="5"/>
      <c r="AD1614" s="1"/>
    </row>
    <row r="1615" spans="1:31" x14ac:dyDescent="0.25">
      <c r="A1615" t="s">
        <v>154</v>
      </c>
      <c r="B1615" t="s">
        <v>1234</v>
      </c>
      <c r="C1615">
        <v>13</v>
      </c>
      <c r="D1615">
        <v>446</v>
      </c>
      <c r="E1615" s="15">
        <v>1.9370000000000001</v>
      </c>
      <c r="F1615" s="6">
        <f t="shared" ref="F1615" si="949">AVERAGE(E1607:E1615)</f>
        <v>2.5551111111111116</v>
      </c>
      <c r="G1615">
        <f t="shared" si="931"/>
        <v>9</v>
      </c>
      <c r="H1615">
        <f t="shared" si="884"/>
        <v>451</v>
      </c>
      <c r="I1615" s="5">
        <f t="shared" si="928"/>
        <v>1153.145</v>
      </c>
      <c r="J1615" s="7">
        <f t="shared" si="887"/>
        <v>0</v>
      </c>
      <c r="K1615" t="str">
        <f t="shared" si="885"/>
        <v/>
      </c>
      <c r="M1615" s="20" t="str">
        <f t="shared" si="932"/>
        <v/>
      </c>
      <c r="N1615" s="20" t="str">
        <f>IF($G1615=3,SUM($D1613:D1615),"")</f>
        <v/>
      </c>
      <c r="O1615" s="20" t="str">
        <f t="shared" si="935"/>
        <v/>
      </c>
      <c r="P1615" s="20" t="str">
        <f t="shared" si="937"/>
        <v/>
      </c>
      <c r="Q1615" s="20" t="str">
        <f t="shared" si="939"/>
        <v/>
      </c>
      <c r="R1615" s="20" t="str">
        <f t="shared" si="941"/>
        <v/>
      </c>
      <c r="S1615" s="20" t="str">
        <f t="shared" si="943"/>
        <v/>
      </c>
      <c r="T1615" s="20">
        <f t="shared" si="945"/>
        <v>18120</v>
      </c>
      <c r="W1615" s="5"/>
      <c r="X1615" s="7"/>
      <c r="Z1615" s="1"/>
      <c r="AA1615" s="1"/>
      <c r="AB1615" s="5"/>
      <c r="AC1615" s="5"/>
      <c r="AD1615" s="1"/>
    </row>
    <row r="1616" spans="1:31" x14ac:dyDescent="0.25">
      <c r="A1616" t="s">
        <v>154</v>
      </c>
      <c r="B1616" t="s">
        <v>1236</v>
      </c>
      <c r="C1616">
        <v>11</v>
      </c>
      <c r="D1616">
        <v>377</v>
      </c>
      <c r="E1616" s="15">
        <v>3.0430000000000001</v>
      </c>
      <c r="F1616" s="6">
        <f t="shared" ref="F1616" si="950">AVERAGE(E1607:E1616)</f>
        <v>2.6039000000000003</v>
      </c>
      <c r="G1616">
        <f t="shared" si="931"/>
        <v>10</v>
      </c>
      <c r="H1616">
        <f t="shared" si="884"/>
        <v>462</v>
      </c>
      <c r="I1616" s="5">
        <f t="shared" si="928"/>
        <v>1186.6179999999999</v>
      </c>
      <c r="J1616" s="7">
        <f t="shared" si="887"/>
        <v>2.5684372294372295</v>
      </c>
      <c r="K1616">
        <f t="shared" si="885"/>
        <v>18497</v>
      </c>
      <c r="M1616" s="20" t="str">
        <f t="shared" si="932"/>
        <v/>
      </c>
      <c r="N1616" s="20" t="str">
        <f>IF($G1616=3,SUM($D1614:D1616),"")</f>
        <v/>
      </c>
      <c r="O1616" s="20" t="str">
        <f t="shared" si="935"/>
        <v/>
      </c>
      <c r="P1616" s="20" t="str">
        <f t="shared" si="937"/>
        <v/>
      </c>
      <c r="Q1616" s="20" t="str">
        <f t="shared" si="939"/>
        <v/>
      </c>
      <c r="R1616" s="20" t="str">
        <f t="shared" si="941"/>
        <v/>
      </c>
      <c r="S1616" s="20" t="str">
        <f t="shared" si="943"/>
        <v/>
      </c>
      <c r="T1616" s="20" t="str">
        <f t="shared" si="945"/>
        <v/>
      </c>
      <c r="W1616" s="5"/>
      <c r="X1616" s="7"/>
      <c r="Z1616" s="5"/>
      <c r="AA1616" s="1"/>
      <c r="AB1616" s="5"/>
      <c r="AC1616" s="5"/>
      <c r="AD1616" s="1"/>
      <c r="AE1616" s="5"/>
    </row>
    <row r="1617" spans="1:31" x14ac:dyDescent="0.25">
      <c r="A1617" t="s">
        <v>177</v>
      </c>
      <c r="B1617" t="s">
        <v>711</v>
      </c>
      <c r="C1617">
        <v>86</v>
      </c>
      <c r="D1617">
        <v>4204</v>
      </c>
      <c r="E1617" s="15">
        <v>4.7990000000000004</v>
      </c>
      <c r="F1617" s="6">
        <f t="shared" ref="F1617" si="951">AVERAGE(E1617)</f>
        <v>4.7990000000000004</v>
      </c>
      <c r="G1617">
        <f t="shared" si="931"/>
        <v>1</v>
      </c>
      <c r="H1617">
        <f t="shared" si="884"/>
        <v>86</v>
      </c>
      <c r="I1617" s="5">
        <f t="shared" si="928"/>
        <v>412.71400000000006</v>
      </c>
      <c r="J1617" s="7">
        <f t="shared" si="887"/>
        <v>0</v>
      </c>
      <c r="K1617" t="str">
        <f t="shared" si="885"/>
        <v/>
      </c>
      <c r="M1617" s="20" t="str">
        <f t="shared" si="932"/>
        <v/>
      </c>
      <c r="N1617" s="20" t="str">
        <f>IF($G1617=3,SUM($D1615:D1617),"")</f>
        <v/>
      </c>
      <c r="O1617" s="20" t="str">
        <f t="shared" si="935"/>
        <v/>
      </c>
      <c r="P1617" s="20" t="str">
        <f t="shared" si="937"/>
        <v/>
      </c>
      <c r="Q1617" s="20" t="str">
        <f t="shared" si="939"/>
        <v/>
      </c>
      <c r="R1617" s="20" t="str">
        <f t="shared" si="941"/>
        <v/>
      </c>
      <c r="S1617" s="20" t="str">
        <f t="shared" si="943"/>
        <v/>
      </c>
      <c r="T1617" s="20" t="str">
        <f t="shared" si="945"/>
        <v/>
      </c>
      <c r="W1617" s="5"/>
      <c r="X1617" s="7"/>
      <c r="Z1617" s="1"/>
      <c r="AA1617" s="1"/>
      <c r="AB1617" s="5"/>
      <c r="AC1617" s="5"/>
      <c r="AD1617" s="1"/>
    </row>
    <row r="1618" spans="1:31" x14ac:dyDescent="0.25">
      <c r="A1618" t="s">
        <v>177</v>
      </c>
      <c r="B1618" t="s">
        <v>707</v>
      </c>
      <c r="C1618">
        <v>50</v>
      </c>
      <c r="D1618">
        <v>2837</v>
      </c>
      <c r="E1618" s="15">
        <v>6.0709999999999997</v>
      </c>
      <c r="F1618" s="6">
        <f t="shared" ref="F1618" si="952">AVERAGE(E1617:E1618)</f>
        <v>5.4350000000000005</v>
      </c>
      <c r="G1618">
        <f t="shared" si="931"/>
        <v>2</v>
      </c>
      <c r="H1618">
        <f t="shared" si="884"/>
        <v>136</v>
      </c>
      <c r="I1618" s="5">
        <f t="shared" si="928"/>
        <v>716.26400000000012</v>
      </c>
      <c r="J1618" s="7">
        <f t="shared" si="887"/>
        <v>0</v>
      </c>
      <c r="K1618" t="str">
        <f t="shared" si="885"/>
        <v/>
      </c>
      <c r="M1618" s="20">
        <f t="shared" si="932"/>
        <v>7041</v>
      </c>
      <c r="N1618" s="20" t="str">
        <f>IF($G1618=3,SUM($D1616:D1618),"")</f>
        <v/>
      </c>
      <c r="O1618" s="20" t="str">
        <f t="shared" si="935"/>
        <v/>
      </c>
      <c r="P1618" s="20" t="str">
        <f t="shared" si="937"/>
        <v/>
      </c>
      <c r="Q1618" s="20" t="str">
        <f t="shared" si="939"/>
        <v/>
      </c>
      <c r="R1618" s="20" t="str">
        <f t="shared" si="941"/>
        <v/>
      </c>
      <c r="S1618" s="20" t="str">
        <f t="shared" si="943"/>
        <v/>
      </c>
      <c r="T1618" s="20" t="str">
        <f t="shared" si="945"/>
        <v/>
      </c>
      <c r="W1618" s="5"/>
      <c r="X1618" s="7"/>
      <c r="Z1618" s="1"/>
      <c r="AA1618" s="1"/>
      <c r="AB1618" s="5"/>
      <c r="AC1618" s="5"/>
      <c r="AD1618" s="1"/>
    </row>
    <row r="1619" spans="1:31" x14ac:dyDescent="0.25">
      <c r="A1619" t="s">
        <v>177</v>
      </c>
      <c r="B1619" t="s">
        <v>1395</v>
      </c>
      <c r="C1619">
        <v>32</v>
      </c>
      <c r="D1619">
        <v>1285</v>
      </c>
      <c r="E1619" s="15">
        <v>2.5880000000000001</v>
      </c>
      <c r="F1619" s="6">
        <f t="shared" ref="F1619" si="953">AVERAGE(E1617:E1619)</f>
        <v>4.4860000000000007</v>
      </c>
      <c r="G1619">
        <f t="shared" si="931"/>
        <v>3</v>
      </c>
      <c r="H1619">
        <f t="shared" si="884"/>
        <v>168</v>
      </c>
      <c r="I1619" s="5">
        <f t="shared" si="928"/>
        <v>799.08000000000015</v>
      </c>
      <c r="J1619" s="7">
        <f t="shared" si="887"/>
        <v>0</v>
      </c>
      <c r="K1619" t="str">
        <f t="shared" si="885"/>
        <v/>
      </c>
      <c r="M1619" s="20" t="str">
        <f t="shared" si="932"/>
        <v/>
      </c>
      <c r="N1619" s="20">
        <f>IF($G1619=3,SUM($D1617:D1619),"")</f>
        <v>8326</v>
      </c>
      <c r="O1619" s="20" t="str">
        <f t="shared" si="935"/>
        <v/>
      </c>
      <c r="P1619" s="20" t="str">
        <f t="shared" si="937"/>
        <v/>
      </c>
      <c r="Q1619" s="20" t="str">
        <f t="shared" si="939"/>
        <v/>
      </c>
      <c r="R1619" s="20" t="str">
        <f t="shared" si="941"/>
        <v/>
      </c>
      <c r="S1619" s="20" t="str">
        <f t="shared" si="943"/>
        <v/>
      </c>
      <c r="T1619" s="20" t="str">
        <f t="shared" si="945"/>
        <v/>
      </c>
      <c r="W1619" s="5"/>
      <c r="X1619" s="7"/>
      <c r="Z1619" s="1"/>
      <c r="AA1619" s="1"/>
      <c r="AB1619" s="5"/>
      <c r="AC1619" s="5"/>
      <c r="AD1619" s="1"/>
    </row>
    <row r="1620" spans="1:31" x14ac:dyDescent="0.25">
      <c r="A1620" t="s">
        <v>177</v>
      </c>
      <c r="B1620" t="s">
        <v>933</v>
      </c>
      <c r="C1620">
        <v>26</v>
      </c>
      <c r="D1620">
        <v>1267</v>
      </c>
      <c r="E1620" s="15">
        <v>3.0379999999999998</v>
      </c>
      <c r="F1620" s="6">
        <f t="shared" ref="F1620" si="954">AVERAGE(E1617:E1620)</f>
        <v>4.1240000000000006</v>
      </c>
      <c r="G1620">
        <f t="shared" si="931"/>
        <v>4</v>
      </c>
      <c r="H1620">
        <f t="shared" si="884"/>
        <v>194</v>
      </c>
      <c r="I1620" s="5">
        <f t="shared" si="928"/>
        <v>878.06800000000021</v>
      </c>
      <c r="J1620" s="7">
        <f t="shared" si="887"/>
        <v>0</v>
      </c>
      <c r="K1620" t="str">
        <f t="shared" si="885"/>
        <v/>
      </c>
      <c r="M1620" s="20" t="str">
        <f t="shared" si="932"/>
        <v/>
      </c>
      <c r="N1620" s="20" t="str">
        <f>IF($G1620=3,SUM($D1618:D1620),"")</f>
        <v/>
      </c>
      <c r="O1620" s="20">
        <f t="shared" si="935"/>
        <v>9593</v>
      </c>
      <c r="P1620" s="20" t="str">
        <f t="shared" si="937"/>
        <v/>
      </c>
      <c r="Q1620" s="20" t="str">
        <f t="shared" si="939"/>
        <v/>
      </c>
      <c r="R1620" s="20" t="str">
        <f t="shared" si="941"/>
        <v/>
      </c>
      <c r="S1620" s="20" t="str">
        <f t="shared" si="943"/>
        <v/>
      </c>
      <c r="T1620" s="20" t="str">
        <f t="shared" si="945"/>
        <v/>
      </c>
      <c r="W1620" s="5"/>
      <c r="X1620" s="7"/>
      <c r="Z1620" s="1"/>
      <c r="AA1620" s="1"/>
      <c r="AB1620" s="5"/>
      <c r="AC1620" s="5"/>
      <c r="AD1620" s="1"/>
    </row>
    <row r="1621" spans="1:31" x14ac:dyDescent="0.25">
      <c r="A1621" t="s">
        <v>177</v>
      </c>
      <c r="B1621" t="s">
        <v>1397</v>
      </c>
      <c r="C1621">
        <v>25</v>
      </c>
      <c r="D1621">
        <v>1043</v>
      </c>
      <c r="E1621" s="15">
        <v>2.2010000000000001</v>
      </c>
      <c r="F1621" s="6">
        <f t="shared" ref="F1621" si="955">AVERAGE(E1617:E1621)</f>
        <v>3.7394000000000007</v>
      </c>
      <c r="G1621">
        <f t="shared" si="931"/>
        <v>5</v>
      </c>
      <c r="H1621">
        <f t="shared" si="884"/>
        <v>219</v>
      </c>
      <c r="I1621" s="5">
        <f t="shared" si="928"/>
        <v>933.09300000000019</v>
      </c>
      <c r="J1621" s="7">
        <f t="shared" si="887"/>
        <v>0</v>
      </c>
      <c r="K1621" t="str">
        <f t="shared" si="885"/>
        <v/>
      </c>
      <c r="M1621" s="20" t="str">
        <f t="shared" si="932"/>
        <v/>
      </c>
      <c r="N1621" s="20" t="str">
        <f>IF($G1621=3,SUM($D1619:D1621),"")</f>
        <v/>
      </c>
      <c r="O1621" s="20" t="str">
        <f t="shared" si="935"/>
        <v/>
      </c>
      <c r="P1621" s="20">
        <f t="shared" si="937"/>
        <v>3595</v>
      </c>
      <c r="Q1621" s="20" t="str">
        <f t="shared" si="939"/>
        <v/>
      </c>
      <c r="R1621" s="20" t="str">
        <f t="shared" si="941"/>
        <v/>
      </c>
      <c r="S1621" s="20" t="str">
        <f t="shared" si="943"/>
        <v/>
      </c>
      <c r="T1621" s="20" t="str">
        <f t="shared" si="945"/>
        <v/>
      </c>
      <c r="W1621" s="5"/>
      <c r="X1621" s="7"/>
      <c r="Z1621" s="1"/>
      <c r="AA1621" s="1"/>
      <c r="AB1621" s="5"/>
      <c r="AC1621" s="5"/>
      <c r="AD1621" s="1"/>
    </row>
    <row r="1622" spans="1:31" x14ac:dyDescent="0.25">
      <c r="A1622" t="s">
        <v>177</v>
      </c>
      <c r="B1622" t="s">
        <v>1398</v>
      </c>
      <c r="C1622">
        <v>22</v>
      </c>
      <c r="D1622">
        <v>1327</v>
      </c>
      <c r="E1622" s="15">
        <v>4.1479999999999997</v>
      </c>
      <c r="F1622" s="6">
        <f t="shared" ref="F1622" si="956">AVERAGE(E1617:E1622)</f>
        <v>3.8075000000000006</v>
      </c>
      <c r="G1622">
        <f t="shared" si="931"/>
        <v>6</v>
      </c>
      <c r="H1622">
        <f t="shared" ref="H1622:H1685" si="957">IF(G1621&gt;G1622,C1622,C1622+H1621)</f>
        <v>241</v>
      </c>
      <c r="I1622" s="5">
        <f t="shared" si="928"/>
        <v>1024.3490000000002</v>
      </c>
      <c r="J1622" s="7">
        <f t="shared" si="887"/>
        <v>0</v>
      </c>
      <c r="K1622" t="str">
        <f t="shared" ref="K1622:K1685" si="958">IF(J1622&gt;0,SUM(D1613:D1622),"")</f>
        <v/>
      </c>
      <c r="M1622" s="20" t="str">
        <f t="shared" si="932"/>
        <v/>
      </c>
      <c r="N1622" s="20" t="str">
        <f>IF($G1622=3,SUM($D1620:D1622),"")</f>
        <v/>
      </c>
      <c r="O1622" s="20" t="str">
        <f t="shared" si="935"/>
        <v/>
      </c>
      <c r="P1622" s="20" t="str">
        <f t="shared" si="937"/>
        <v/>
      </c>
      <c r="Q1622" s="20">
        <f t="shared" si="939"/>
        <v>11963</v>
      </c>
      <c r="R1622" s="20" t="str">
        <f t="shared" si="941"/>
        <v/>
      </c>
      <c r="S1622" s="20" t="str">
        <f t="shared" si="943"/>
        <v/>
      </c>
      <c r="T1622" s="20" t="str">
        <f t="shared" si="945"/>
        <v/>
      </c>
      <c r="W1622" s="5"/>
      <c r="X1622" s="7"/>
      <c r="Z1622" s="1"/>
      <c r="AA1622" s="1"/>
      <c r="AB1622" s="5"/>
      <c r="AC1622" s="5"/>
      <c r="AD1622" s="1"/>
    </row>
    <row r="1623" spans="1:31" x14ac:dyDescent="0.25">
      <c r="A1623" t="s">
        <v>177</v>
      </c>
      <c r="B1623" t="s">
        <v>1396</v>
      </c>
      <c r="C1623">
        <v>19</v>
      </c>
      <c r="D1623">
        <v>813</v>
      </c>
      <c r="E1623" s="15">
        <v>3.1379999999999999</v>
      </c>
      <c r="F1623" s="6">
        <f t="shared" ref="F1623" si="959">AVERAGE(E1617:E1623)</f>
        <v>3.7118571428571436</v>
      </c>
      <c r="G1623">
        <f t="shared" si="931"/>
        <v>7</v>
      </c>
      <c r="H1623">
        <f t="shared" si="957"/>
        <v>260</v>
      </c>
      <c r="I1623" s="5">
        <f t="shared" si="928"/>
        <v>1083.9710000000002</v>
      </c>
      <c r="J1623" s="7">
        <f t="shared" ref="J1623:J1686" si="960">IF(G1623&gt;G1624,I1623/H1623,0)</f>
        <v>0</v>
      </c>
      <c r="K1623" t="str">
        <f t="shared" si="958"/>
        <v/>
      </c>
      <c r="M1623" s="20" t="str">
        <f t="shared" si="932"/>
        <v/>
      </c>
      <c r="N1623" s="20" t="str">
        <f>IF($G1623=3,SUM($D1621:D1623),"")</f>
        <v/>
      </c>
      <c r="O1623" s="20" t="str">
        <f t="shared" si="935"/>
        <v/>
      </c>
      <c r="P1623" s="20" t="str">
        <f t="shared" si="937"/>
        <v/>
      </c>
      <c r="Q1623" s="20" t="str">
        <f t="shared" si="939"/>
        <v/>
      </c>
      <c r="R1623" s="20">
        <f t="shared" si="941"/>
        <v>12776</v>
      </c>
      <c r="S1623" s="20" t="str">
        <f t="shared" si="943"/>
        <v/>
      </c>
      <c r="T1623" s="20" t="str">
        <f t="shared" si="945"/>
        <v/>
      </c>
      <c r="W1623" s="5"/>
      <c r="X1623" s="7"/>
      <c r="Z1623" s="1"/>
      <c r="AA1623" s="1"/>
      <c r="AB1623" s="5"/>
      <c r="AC1623" s="5"/>
      <c r="AD1623" s="1"/>
    </row>
    <row r="1624" spans="1:31" x14ac:dyDescent="0.25">
      <c r="A1624" t="s">
        <v>177</v>
      </c>
      <c r="B1624" t="s">
        <v>1400</v>
      </c>
      <c r="C1624">
        <v>19</v>
      </c>
      <c r="D1624">
        <v>903</v>
      </c>
      <c r="E1624" s="15">
        <v>2.4580000000000002</v>
      </c>
      <c r="F1624" s="6">
        <f t="shared" ref="F1624" si="961">AVERAGE(E1617:E1624)</f>
        <v>3.5551250000000003</v>
      </c>
      <c r="G1624">
        <f t="shared" si="931"/>
        <v>8</v>
      </c>
      <c r="H1624">
        <f t="shared" si="957"/>
        <v>279</v>
      </c>
      <c r="I1624" s="5">
        <f t="shared" si="928"/>
        <v>1130.6730000000002</v>
      </c>
      <c r="J1624" s="7">
        <f t="shared" si="960"/>
        <v>0</v>
      </c>
      <c r="K1624" t="str">
        <f t="shared" si="958"/>
        <v/>
      </c>
      <c r="M1624" s="20" t="str">
        <f t="shared" si="932"/>
        <v/>
      </c>
      <c r="N1624" s="20" t="str">
        <f>IF($G1624=3,SUM($D1622:D1624),"")</f>
        <v/>
      </c>
      <c r="O1624" s="20" t="str">
        <f t="shared" si="935"/>
        <v/>
      </c>
      <c r="P1624" s="20" t="str">
        <f t="shared" si="937"/>
        <v/>
      </c>
      <c r="Q1624" s="20" t="str">
        <f t="shared" si="939"/>
        <v/>
      </c>
      <c r="R1624" s="20" t="str">
        <f t="shared" si="941"/>
        <v/>
      </c>
      <c r="S1624" s="20">
        <f t="shared" si="943"/>
        <v>13679</v>
      </c>
      <c r="T1624" s="20" t="str">
        <f t="shared" si="945"/>
        <v/>
      </c>
      <c r="W1624" s="5"/>
      <c r="X1624" s="7"/>
      <c r="Z1624" s="1"/>
      <c r="AA1624" s="1"/>
      <c r="AB1624" s="5"/>
      <c r="AC1624" s="5"/>
      <c r="AD1624" s="1"/>
    </row>
    <row r="1625" spans="1:31" x14ac:dyDescent="0.25">
      <c r="A1625" t="s">
        <v>177</v>
      </c>
      <c r="B1625" t="s">
        <v>1399</v>
      </c>
      <c r="C1625">
        <v>19</v>
      </c>
      <c r="D1625">
        <v>987</v>
      </c>
      <c r="E1625" s="15">
        <v>2.4750000000000001</v>
      </c>
      <c r="F1625" s="6">
        <f t="shared" ref="F1625" si="962">AVERAGE(E1617:E1625)</f>
        <v>3.4351111111111114</v>
      </c>
      <c r="G1625">
        <f t="shared" si="931"/>
        <v>9</v>
      </c>
      <c r="H1625">
        <f t="shared" si="957"/>
        <v>298</v>
      </c>
      <c r="I1625" s="5">
        <f t="shared" si="928"/>
        <v>1177.6980000000003</v>
      </c>
      <c r="J1625" s="7">
        <f t="shared" si="960"/>
        <v>0</v>
      </c>
      <c r="K1625" t="str">
        <f t="shared" si="958"/>
        <v/>
      </c>
      <c r="M1625" s="20" t="str">
        <f t="shared" si="932"/>
        <v/>
      </c>
      <c r="N1625" s="20" t="str">
        <f>IF($G1625=3,SUM($D1623:D1625),"")</f>
        <v/>
      </c>
      <c r="O1625" s="20" t="str">
        <f t="shared" si="935"/>
        <v/>
      </c>
      <c r="P1625" s="20" t="str">
        <f t="shared" si="937"/>
        <v/>
      </c>
      <c r="Q1625" s="20" t="str">
        <f t="shared" si="939"/>
        <v/>
      </c>
      <c r="R1625" s="20" t="str">
        <f t="shared" si="941"/>
        <v/>
      </c>
      <c r="S1625" s="20" t="str">
        <f t="shared" si="943"/>
        <v/>
      </c>
      <c r="T1625" s="20">
        <f t="shared" si="945"/>
        <v>14666</v>
      </c>
      <c r="W1625" s="5"/>
      <c r="X1625" s="7"/>
      <c r="Z1625" s="1"/>
      <c r="AA1625" s="1"/>
      <c r="AB1625" s="5"/>
      <c r="AC1625" s="5"/>
      <c r="AD1625" s="1"/>
    </row>
    <row r="1626" spans="1:31" x14ac:dyDescent="0.25">
      <c r="A1626" t="s">
        <v>177</v>
      </c>
      <c r="B1626" t="s">
        <v>1984</v>
      </c>
      <c r="C1626">
        <v>17</v>
      </c>
      <c r="D1626">
        <v>966</v>
      </c>
      <c r="E1626" s="14">
        <v>1.73</v>
      </c>
      <c r="F1626" s="6">
        <f t="shared" ref="F1626" si="963">AVERAGE(E1617:E1626)</f>
        <v>3.2646000000000002</v>
      </c>
      <c r="G1626">
        <f t="shared" si="931"/>
        <v>10</v>
      </c>
      <c r="H1626">
        <f t="shared" si="957"/>
        <v>315</v>
      </c>
      <c r="I1626" s="5">
        <f t="shared" si="928"/>
        <v>1207.1080000000004</v>
      </c>
      <c r="J1626" s="7">
        <f t="shared" si="960"/>
        <v>3.8320888888888902</v>
      </c>
      <c r="K1626">
        <f t="shared" si="958"/>
        <v>15632</v>
      </c>
      <c r="M1626" s="20" t="str">
        <f t="shared" si="932"/>
        <v/>
      </c>
      <c r="N1626" s="20" t="str">
        <f>IF($G1626=3,SUM($D1624:D1626),"")</f>
        <v/>
      </c>
      <c r="O1626" s="20" t="str">
        <f t="shared" si="935"/>
        <v/>
      </c>
      <c r="P1626" s="20" t="str">
        <f t="shared" si="937"/>
        <v/>
      </c>
      <c r="Q1626" s="20" t="str">
        <f t="shared" si="939"/>
        <v/>
      </c>
      <c r="R1626" s="20" t="str">
        <f t="shared" si="941"/>
        <v/>
      </c>
      <c r="S1626" s="20" t="str">
        <f t="shared" si="943"/>
        <v/>
      </c>
      <c r="T1626" s="20" t="str">
        <f t="shared" si="945"/>
        <v/>
      </c>
      <c r="W1626" s="5"/>
      <c r="X1626" s="7"/>
      <c r="Z1626" s="5"/>
      <c r="AA1626" s="1"/>
      <c r="AB1626" s="5"/>
      <c r="AC1626" s="5"/>
      <c r="AD1626" s="1"/>
      <c r="AE1626" s="5"/>
    </row>
    <row r="1627" spans="1:31" x14ac:dyDescent="0.25">
      <c r="A1627" t="s">
        <v>115</v>
      </c>
      <c r="B1627" t="s">
        <v>981</v>
      </c>
      <c r="C1627">
        <v>78</v>
      </c>
      <c r="D1627">
        <v>853</v>
      </c>
      <c r="E1627" s="15">
        <v>0.95799999999999996</v>
      </c>
      <c r="F1627" s="6">
        <f t="shared" ref="F1627:F1687" si="964">AVERAGE(E1627)</f>
        <v>0.95799999999999996</v>
      </c>
      <c r="G1627">
        <f t="shared" si="931"/>
        <v>1</v>
      </c>
      <c r="H1627">
        <f t="shared" si="957"/>
        <v>78</v>
      </c>
      <c r="I1627" s="5">
        <f t="shared" si="928"/>
        <v>74.724000000000004</v>
      </c>
      <c r="J1627" s="7">
        <f t="shared" si="960"/>
        <v>0</v>
      </c>
      <c r="K1627" t="str">
        <f t="shared" si="958"/>
        <v/>
      </c>
      <c r="M1627" s="20" t="str">
        <f t="shared" si="932"/>
        <v/>
      </c>
      <c r="N1627" s="20" t="str">
        <f>IF($G1627=3,SUM($D1625:D1627),"")</f>
        <v/>
      </c>
      <c r="O1627" s="20" t="str">
        <f t="shared" si="935"/>
        <v/>
      </c>
      <c r="P1627" s="20" t="str">
        <f t="shared" si="937"/>
        <v/>
      </c>
      <c r="Q1627" s="20" t="str">
        <f t="shared" si="939"/>
        <v/>
      </c>
      <c r="R1627" s="20" t="str">
        <f t="shared" si="941"/>
        <v/>
      </c>
      <c r="S1627" s="20" t="str">
        <f t="shared" si="943"/>
        <v/>
      </c>
      <c r="T1627" s="20" t="str">
        <f t="shared" si="945"/>
        <v/>
      </c>
      <c r="W1627" s="5"/>
      <c r="X1627" s="7"/>
      <c r="Z1627" s="1"/>
      <c r="AA1627" s="1"/>
      <c r="AB1627" s="5"/>
      <c r="AC1627" s="5"/>
      <c r="AD1627" s="1"/>
    </row>
    <row r="1628" spans="1:31" x14ac:dyDescent="0.25">
      <c r="A1628" t="s">
        <v>115</v>
      </c>
      <c r="B1628" t="s">
        <v>982</v>
      </c>
      <c r="C1628">
        <v>72</v>
      </c>
      <c r="D1628">
        <v>657</v>
      </c>
      <c r="E1628" s="15">
        <v>1.0189999999999999</v>
      </c>
      <c r="F1628" s="6">
        <f t="shared" ref="F1628:F1688" si="965">AVERAGE(E1627:E1628)</f>
        <v>0.98849999999999993</v>
      </c>
      <c r="G1628">
        <f t="shared" si="931"/>
        <v>2</v>
      </c>
      <c r="H1628">
        <f t="shared" si="957"/>
        <v>150</v>
      </c>
      <c r="I1628" s="5">
        <f t="shared" si="928"/>
        <v>148.09199999999998</v>
      </c>
      <c r="J1628" s="7">
        <f t="shared" si="960"/>
        <v>0</v>
      </c>
      <c r="K1628" t="str">
        <f t="shared" si="958"/>
        <v/>
      </c>
      <c r="M1628" s="20">
        <f t="shared" si="932"/>
        <v>1510</v>
      </c>
      <c r="N1628" s="20" t="str">
        <f>IF($G1628=3,SUM($D1626:D1628),"")</f>
        <v/>
      </c>
      <c r="O1628" s="20" t="str">
        <f t="shared" si="935"/>
        <v/>
      </c>
      <c r="P1628" s="20" t="str">
        <f t="shared" si="937"/>
        <v/>
      </c>
      <c r="Q1628" s="20" t="str">
        <f t="shared" si="939"/>
        <v/>
      </c>
      <c r="R1628" s="20" t="str">
        <f t="shared" si="941"/>
        <v/>
      </c>
      <c r="S1628" s="20" t="str">
        <f t="shared" si="943"/>
        <v/>
      </c>
      <c r="T1628" s="20" t="str">
        <f t="shared" si="945"/>
        <v/>
      </c>
      <c r="W1628" s="5"/>
      <c r="X1628" s="7"/>
      <c r="Z1628" s="1"/>
      <c r="AA1628" s="1"/>
      <c r="AB1628" s="5"/>
      <c r="AC1628" s="5"/>
      <c r="AD1628" s="1"/>
    </row>
    <row r="1629" spans="1:31" x14ac:dyDescent="0.25">
      <c r="A1629" t="s">
        <v>115</v>
      </c>
      <c r="B1629" t="s">
        <v>983</v>
      </c>
      <c r="C1629">
        <v>49</v>
      </c>
      <c r="D1629">
        <v>477</v>
      </c>
      <c r="E1629" s="15">
        <v>1.458</v>
      </c>
      <c r="F1629" s="6">
        <f t="shared" ref="F1629:F1689" si="966">AVERAGE(E1627:E1629)</f>
        <v>1.1449999999999998</v>
      </c>
      <c r="G1629">
        <f t="shared" si="931"/>
        <v>3</v>
      </c>
      <c r="H1629">
        <f t="shared" si="957"/>
        <v>199</v>
      </c>
      <c r="I1629" s="5">
        <f t="shared" si="928"/>
        <v>219.53399999999999</v>
      </c>
      <c r="J1629" s="7">
        <f t="shared" si="960"/>
        <v>0</v>
      </c>
      <c r="K1629" t="str">
        <f t="shared" si="958"/>
        <v/>
      </c>
      <c r="M1629" s="20" t="str">
        <f t="shared" si="932"/>
        <v/>
      </c>
      <c r="N1629" s="20">
        <f>IF($G1629=3,SUM($D1627:D1629),"")</f>
        <v>1987</v>
      </c>
      <c r="O1629" s="20" t="str">
        <f t="shared" si="935"/>
        <v/>
      </c>
      <c r="P1629" s="20" t="str">
        <f t="shared" si="937"/>
        <v/>
      </c>
      <c r="Q1629" s="20" t="str">
        <f t="shared" si="939"/>
        <v/>
      </c>
      <c r="R1629" s="20" t="str">
        <f t="shared" si="941"/>
        <v/>
      </c>
      <c r="S1629" s="20" t="str">
        <f t="shared" si="943"/>
        <v/>
      </c>
      <c r="T1629" s="20" t="str">
        <f t="shared" si="945"/>
        <v/>
      </c>
      <c r="W1629" s="5"/>
      <c r="X1629" s="7"/>
      <c r="Z1629" s="1"/>
      <c r="AA1629" s="1"/>
      <c r="AB1629" s="5"/>
      <c r="AC1629" s="5"/>
      <c r="AD1629" s="1"/>
    </row>
    <row r="1630" spans="1:31" x14ac:dyDescent="0.25">
      <c r="A1630" t="s">
        <v>115</v>
      </c>
      <c r="B1630" t="s">
        <v>985</v>
      </c>
      <c r="C1630">
        <v>30</v>
      </c>
      <c r="D1630">
        <v>278</v>
      </c>
      <c r="E1630" s="15">
        <v>1</v>
      </c>
      <c r="F1630" s="6">
        <f t="shared" ref="F1630:F1690" si="967">AVERAGE(E1627:E1630)</f>
        <v>1.1087499999999999</v>
      </c>
      <c r="G1630">
        <f t="shared" si="931"/>
        <v>4</v>
      </c>
      <c r="H1630">
        <f t="shared" si="957"/>
        <v>229</v>
      </c>
      <c r="I1630" s="5">
        <f t="shared" si="928"/>
        <v>249.53399999999999</v>
      </c>
      <c r="J1630" s="7">
        <f t="shared" si="960"/>
        <v>0</v>
      </c>
      <c r="K1630" t="str">
        <f t="shared" si="958"/>
        <v/>
      </c>
      <c r="M1630" s="20" t="str">
        <f t="shared" si="932"/>
        <v/>
      </c>
      <c r="N1630" s="20" t="str">
        <f>IF($G1630=3,SUM($D1628:D1630),"")</f>
        <v/>
      </c>
      <c r="O1630" s="20">
        <f t="shared" si="935"/>
        <v>2265</v>
      </c>
      <c r="P1630" s="20" t="str">
        <f t="shared" si="937"/>
        <v/>
      </c>
      <c r="Q1630" s="20" t="str">
        <f t="shared" si="939"/>
        <v/>
      </c>
      <c r="R1630" s="20" t="str">
        <f t="shared" si="941"/>
        <v/>
      </c>
      <c r="S1630" s="20" t="str">
        <f t="shared" si="943"/>
        <v/>
      </c>
      <c r="T1630" s="20" t="str">
        <f t="shared" si="945"/>
        <v/>
      </c>
      <c r="W1630" s="5"/>
      <c r="X1630" s="7"/>
      <c r="Z1630" s="1"/>
      <c r="AA1630" s="1"/>
      <c r="AB1630" s="5"/>
      <c r="AC1630" s="5"/>
      <c r="AD1630" s="1"/>
    </row>
    <row r="1631" spans="1:31" x14ac:dyDescent="0.25">
      <c r="A1631" t="s">
        <v>115</v>
      </c>
      <c r="B1631" t="s">
        <v>984</v>
      </c>
      <c r="C1631">
        <v>25</v>
      </c>
      <c r="D1631">
        <v>179</v>
      </c>
      <c r="E1631" s="15">
        <v>0.4</v>
      </c>
      <c r="F1631" s="6">
        <f t="shared" ref="F1631:F1691" si="968">AVERAGE(E1627:E1631)</f>
        <v>0.96699999999999997</v>
      </c>
      <c r="G1631">
        <f t="shared" si="931"/>
        <v>5</v>
      </c>
      <c r="H1631">
        <f t="shared" si="957"/>
        <v>254</v>
      </c>
      <c r="I1631" s="5">
        <f t="shared" si="928"/>
        <v>259.53399999999999</v>
      </c>
      <c r="J1631" s="7">
        <f t="shared" si="960"/>
        <v>0</v>
      </c>
      <c r="K1631" t="str">
        <f t="shared" si="958"/>
        <v/>
      </c>
      <c r="M1631" s="20" t="str">
        <f t="shared" si="932"/>
        <v/>
      </c>
      <c r="N1631" s="20" t="str">
        <f>IF($G1631=3,SUM($D1629:D1631),"")</f>
        <v/>
      </c>
      <c r="O1631" s="20" t="str">
        <f t="shared" si="935"/>
        <v/>
      </c>
      <c r="P1631" s="20">
        <f t="shared" si="937"/>
        <v>934</v>
      </c>
      <c r="Q1631" s="20" t="str">
        <f t="shared" si="939"/>
        <v/>
      </c>
      <c r="R1631" s="20" t="str">
        <f t="shared" si="941"/>
        <v/>
      </c>
      <c r="S1631" s="20" t="str">
        <f t="shared" si="943"/>
        <v/>
      </c>
      <c r="T1631" s="20" t="str">
        <f t="shared" si="945"/>
        <v/>
      </c>
      <c r="W1631" s="5"/>
      <c r="X1631" s="7"/>
      <c r="Z1631" s="1"/>
      <c r="AA1631" s="1"/>
      <c r="AB1631" s="5"/>
      <c r="AC1631" s="5"/>
      <c r="AD1631" s="1"/>
    </row>
    <row r="1632" spans="1:31" x14ac:dyDescent="0.25">
      <c r="A1632" t="s">
        <v>115</v>
      </c>
      <c r="B1632" t="s">
        <v>986</v>
      </c>
      <c r="C1632">
        <v>22</v>
      </c>
      <c r="D1632">
        <v>239</v>
      </c>
      <c r="E1632" s="15">
        <v>0.77300000000000002</v>
      </c>
      <c r="F1632" s="6">
        <f t="shared" ref="F1632:F1692" si="969">AVERAGE(E1627:E1632)</f>
        <v>0.93466666666666665</v>
      </c>
      <c r="G1632">
        <f t="shared" si="931"/>
        <v>6</v>
      </c>
      <c r="H1632">
        <f t="shared" si="957"/>
        <v>276</v>
      </c>
      <c r="I1632" s="5">
        <f t="shared" si="928"/>
        <v>276.53999999999996</v>
      </c>
      <c r="J1632" s="7">
        <f t="shared" si="960"/>
        <v>0</v>
      </c>
      <c r="K1632" t="str">
        <f t="shared" si="958"/>
        <v/>
      </c>
      <c r="M1632" s="20" t="str">
        <f t="shared" si="932"/>
        <v/>
      </c>
      <c r="N1632" s="20" t="str">
        <f>IF($G1632=3,SUM($D1630:D1632),"")</f>
        <v/>
      </c>
      <c r="O1632" s="20" t="str">
        <f t="shared" si="935"/>
        <v/>
      </c>
      <c r="P1632" s="20" t="str">
        <f t="shared" si="937"/>
        <v/>
      </c>
      <c r="Q1632" s="20">
        <f t="shared" si="939"/>
        <v>2683</v>
      </c>
      <c r="R1632" s="20" t="str">
        <f t="shared" si="941"/>
        <v/>
      </c>
      <c r="S1632" s="20" t="str">
        <f t="shared" si="943"/>
        <v/>
      </c>
      <c r="T1632" s="20" t="str">
        <f t="shared" si="945"/>
        <v/>
      </c>
      <c r="W1632" s="5"/>
      <c r="X1632" s="7"/>
      <c r="Z1632" s="1"/>
      <c r="AA1632" s="1"/>
      <c r="AB1632" s="5"/>
      <c r="AC1632" s="5"/>
      <c r="AD1632" s="1"/>
    </row>
    <row r="1633" spans="1:31" x14ac:dyDescent="0.25">
      <c r="A1633" t="s">
        <v>115</v>
      </c>
      <c r="B1633" t="s">
        <v>115</v>
      </c>
      <c r="C1633">
        <v>20</v>
      </c>
      <c r="D1633">
        <v>207</v>
      </c>
      <c r="E1633" s="14">
        <v>0.30399999999999999</v>
      </c>
      <c r="F1633" s="6">
        <f t="shared" ref="F1633:F1693" si="970">AVERAGE(E1627:E1633)</f>
        <v>0.84457142857142853</v>
      </c>
      <c r="G1633">
        <f t="shared" si="931"/>
        <v>7</v>
      </c>
      <c r="H1633">
        <f t="shared" si="957"/>
        <v>296</v>
      </c>
      <c r="I1633" s="5">
        <f t="shared" si="928"/>
        <v>282.61999999999995</v>
      </c>
      <c r="J1633" s="7">
        <f t="shared" si="960"/>
        <v>0</v>
      </c>
      <c r="K1633" t="str">
        <f t="shared" si="958"/>
        <v/>
      </c>
      <c r="M1633" s="20" t="str">
        <f t="shared" si="932"/>
        <v/>
      </c>
      <c r="N1633" s="20" t="str">
        <f>IF($G1633=3,SUM($D1631:D1633),"")</f>
        <v/>
      </c>
      <c r="O1633" s="20" t="str">
        <f t="shared" si="935"/>
        <v/>
      </c>
      <c r="P1633" s="20" t="str">
        <f t="shared" si="937"/>
        <v/>
      </c>
      <c r="Q1633" s="20" t="str">
        <f t="shared" si="939"/>
        <v/>
      </c>
      <c r="R1633" s="20">
        <f t="shared" si="941"/>
        <v>2890</v>
      </c>
      <c r="S1633" s="20" t="str">
        <f t="shared" si="943"/>
        <v/>
      </c>
      <c r="T1633" s="20" t="str">
        <f t="shared" si="945"/>
        <v/>
      </c>
      <c r="W1633" s="5"/>
      <c r="X1633" s="7"/>
      <c r="Z1633" s="1"/>
      <c r="AA1633" s="1"/>
      <c r="AB1633" s="5"/>
      <c r="AC1633" s="5"/>
      <c r="AD1633" s="1"/>
    </row>
    <row r="1634" spans="1:31" x14ac:dyDescent="0.25">
      <c r="A1634" t="s">
        <v>115</v>
      </c>
      <c r="B1634" t="s">
        <v>988</v>
      </c>
      <c r="C1634">
        <v>16</v>
      </c>
      <c r="D1634">
        <v>200</v>
      </c>
      <c r="E1634" s="14">
        <v>0.27700000000000002</v>
      </c>
      <c r="F1634" s="6">
        <f t="shared" ref="F1634:F1694" si="971">AVERAGE(E1627:E1634)</f>
        <v>0.77362500000000001</v>
      </c>
      <c r="G1634">
        <f t="shared" si="931"/>
        <v>8</v>
      </c>
      <c r="H1634">
        <f t="shared" si="957"/>
        <v>312</v>
      </c>
      <c r="I1634" s="5">
        <f t="shared" si="928"/>
        <v>287.05199999999996</v>
      </c>
      <c r="J1634" s="7">
        <f t="shared" si="960"/>
        <v>0</v>
      </c>
      <c r="K1634" t="str">
        <f t="shared" si="958"/>
        <v/>
      </c>
      <c r="M1634" s="20" t="str">
        <f t="shared" si="932"/>
        <v/>
      </c>
      <c r="N1634" s="20" t="str">
        <f>IF($G1634=3,SUM($D1632:D1634),"")</f>
        <v/>
      </c>
      <c r="O1634" s="20" t="str">
        <f t="shared" si="935"/>
        <v/>
      </c>
      <c r="P1634" s="20" t="str">
        <f t="shared" si="937"/>
        <v/>
      </c>
      <c r="Q1634" s="20" t="str">
        <f t="shared" si="939"/>
        <v/>
      </c>
      <c r="R1634" s="20" t="str">
        <f t="shared" si="941"/>
        <v/>
      </c>
      <c r="S1634" s="20">
        <f t="shared" si="943"/>
        <v>3090</v>
      </c>
      <c r="T1634" s="20" t="str">
        <f t="shared" si="945"/>
        <v/>
      </c>
      <c r="W1634" s="5"/>
      <c r="X1634" s="7"/>
      <c r="Z1634" s="1"/>
      <c r="AA1634" s="1"/>
      <c r="AB1634" s="5"/>
      <c r="AC1634" s="5"/>
      <c r="AD1634" s="1"/>
    </row>
    <row r="1635" spans="1:31" x14ac:dyDescent="0.25">
      <c r="A1635" t="s">
        <v>115</v>
      </c>
      <c r="B1635" t="s">
        <v>987</v>
      </c>
      <c r="C1635">
        <v>16</v>
      </c>
      <c r="D1635">
        <v>153</v>
      </c>
      <c r="E1635" s="14">
        <v>0.873</v>
      </c>
      <c r="F1635" s="6">
        <f t="shared" ref="F1635:F1695" si="972">AVERAGE(E1627:E1635)</f>
        <v>0.78466666666666673</v>
      </c>
      <c r="G1635">
        <f t="shared" si="931"/>
        <v>9</v>
      </c>
      <c r="H1635">
        <f t="shared" si="957"/>
        <v>328</v>
      </c>
      <c r="I1635" s="5">
        <f t="shared" si="928"/>
        <v>301.02</v>
      </c>
      <c r="J1635" s="7">
        <f t="shared" si="960"/>
        <v>0</v>
      </c>
      <c r="K1635" t="str">
        <f t="shared" si="958"/>
        <v/>
      </c>
      <c r="M1635" s="20" t="str">
        <f t="shared" si="932"/>
        <v/>
      </c>
      <c r="N1635" s="20" t="str">
        <f>IF($G1635=3,SUM($D1633:D1635),"")</f>
        <v/>
      </c>
      <c r="O1635" s="20" t="str">
        <f t="shared" si="935"/>
        <v/>
      </c>
      <c r="P1635" s="20" t="str">
        <f t="shared" si="937"/>
        <v/>
      </c>
      <c r="Q1635" s="20" t="str">
        <f t="shared" si="939"/>
        <v/>
      </c>
      <c r="R1635" s="20" t="str">
        <f t="shared" si="941"/>
        <v/>
      </c>
      <c r="S1635" s="20" t="str">
        <f t="shared" si="943"/>
        <v/>
      </c>
      <c r="T1635" s="20">
        <f t="shared" si="945"/>
        <v>3243</v>
      </c>
      <c r="W1635" s="5"/>
      <c r="X1635" s="7"/>
      <c r="Z1635" s="1"/>
      <c r="AA1635" s="1"/>
      <c r="AB1635" s="5"/>
      <c r="AC1635" s="5"/>
      <c r="AD1635" s="1"/>
    </row>
    <row r="1636" spans="1:31" x14ac:dyDescent="0.25">
      <c r="A1636" t="s">
        <v>115</v>
      </c>
      <c r="B1636" t="s">
        <v>989</v>
      </c>
      <c r="C1636">
        <v>13</v>
      </c>
      <c r="D1636">
        <v>351</v>
      </c>
      <c r="E1636" s="14">
        <v>0.13500000000000001</v>
      </c>
      <c r="F1636" s="6">
        <f t="shared" ref="F1636:F1696" si="973">AVERAGE(E1627:E1636)</f>
        <v>0.71970000000000001</v>
      </c>
      <c r="G1636">
        <f t="shared" si="931"/>
        <v>10</v>
      </c>
      <c r="H1636">
        <f t="shared" si="957"/>
        <v>341</v>
      </c>
      <c r="I1636" s="5">
        <f t="shared" si="928"/>
        <v>302.77499999999998</v>
      </c>
      <c r="J1636" s="7">
        <f t="shared" si="960"/>
        <v>0.88790322580645153</v>
      </c>
      <c r="K1636">
        <f t="shared" si="958"/>
        <v>3594</v>
      </c>
      <c r="M1636" s="20" t="str">
        <f t="shared" si="932"/>
        <v/>
      </c>
      <c r="N1636" s="20" t="str">
        <f>IF($G1636=3,SUM($D1634:D1636),"")</f>
        <v/>
      </c>
      <c r="O1636" s="20" t="str">
        <f t="shared" si="935"/>
        <v/>
      </c>
      <c r="P1636" s="20" t="str">
        <f t="shared" si="937"/>
        <v/>
      </c>
      <c r="Q1636" s="20" t="str">
        <f t="shared" si="939"/>
        <v/>
      </c>
      <c r="R1636" s="20" t="str">
        <f t="shared" si="941"/>
        <v/>
      </c>
      <c r="S1636" s="20" t="str">
        <f t="shared" si="943"/>
        <v/>
      </c>
      <c r="T1636" s="20" t="str">
        <f t="shared" si="945"/>
        <v/>
      </c>
      <c r="W1636" s="5"/>
      <c r="X1636" s="7"/>
      <c r="Z1636" s="5"/>
      <c r="AA1636" s="1"/>
      <c r="AB1636" s="5"/>
      <c r="AC1636" s="5"/>
      <c r="AD1636" s="1"/>
      <c r="AE1636" s="5"/>
    </row>
    <row r="1637" spans="1:31" x14ac:dyDescent="0.25">
      <c r="A1637" t="s">
        <v>166</v>
      </c>
      <c r="B1637" t="s">
        <v>1062</v>
      </c>
      <c r="C1637">
        <v>107</v>
      </c>
      <c r="D1637">
        <v>2875</v>
      </c>
      <c r="E1637" s="15">
        <v>2.61</v>
      </c>
      <c r="F1637" s="6">
        <f t="shared" si="964"/>
        <v>2.61</v>
      </c>
      <c r="G1637">
        <f t="shared" si="931"/>
        <v>1</v>
      </c>
      <c r="H1637">
        <f t="shared" si="957"/>
        <v>107</v>
      </c>
      <c r="I1637" s="5">
        <f t="shared" si="928"/>
        <v>279.27</v>
      </c>
      <c r="J1637" s="7">
        <f t="shared" si="960"/>
        <v>0</v>
      </c>
      <c r="K1637" t="str">
        <f t="shared" si="958"/>
        <v/>
      </c>
      <c r="M1637" s="20" t="str">
        <f t="shared" si="932"/>
        <v/>
      </c>
      <c r="N1637" s="20" t="str">
        <f>IF($G1637=3,SUM($D1635:D1637),"")</f>
        <v/>
      </c>
      <c r="O1637" s="20" t="str">
        <f t="shared" si="935"/>
        <v/>
      </c>
      <c r="P1637" s="20" t="str">
        <f t="shared" si="937"/>
        <v/>
      </c>
      <c r="Q1637" s="20" t="str">
        <f t="shared" si="939"/>
        <v/>
      </c>
      <c r="R1637" s="20" t="str">
        <f t="shared" si="941"/>
        <v/>
      </c>
      <c r="S1637" s="20" t="str">
        <f t="shared" si="943"/>
        <v/>
      </c>
      <c r="T1637" s="20" t="str">
        <f t="shared" si="945"/>
        <v/>
      </c>
      <c r="W1637" s="5"/>
      <c r="X1637" s="7"/>
      <c r="Z1637" s="1"/>
      <c r="AA1637" s="1"/>
      <c r="AB1637" s="5"/>
      <c r="AC1637" s="5"/>
      <c r="AD1637" s="1"/>
    </row>
    <row r="1638" spans="1:31" x14ac:dyDescent="0.25">
      <c r="A1638" t="s">
        <v>166</v>
      </c>
      <c r="B1638" t="s">
        <v>883</v>
      </c>
      <c r="C1638">
        <v>47</v>
      </c>
      <c r="D1638">
        <v>1701</v>
      </c>
      <c r="E1638" s="15">
        <v>3.387</v>
      </c>
      <c r="F1638" s="6">
        <f t="shared" si="965"/>
        <v>2.9984999999999999</v>
      </c>
      <c r="G1638">
        <f t="shared" si="931"/>
        <v>2</v>
      </c>
      <c r="H1638">
        <f t="shared" si="957"/>
        <v>154</v>
      </c>
      <c r="I1638" s="5">
        <f t="shared" si="928"/>
        <v>438.45899999999995</v>
      </c>
      <c r="J1638" s="7">
        <f t="shared" si="960"/>
        <v>0</v>
      </c>
      <c r="K1638" t="str">
        <f t="shared" si="958"/>
        <v/>
      </c>
      <c r="M1638" s="20">
        <f t="shared" si="932"/>
        <v>4576</v>
      </c>
      <c r="N1638" s="20" t="str">
        <f>IF($G1638=3,SUM($D1636:D1638),"")</f>
        <v/>
      </c>
      <c r="O1638" s="20" t="str">
        <f t="shared" si="935"/>
        <v/>
      </c>
      <c r="P1638" s="20" t="str">
        <f t="shared" si="937"/>
        <v/>
      </c>
      <c r="Q1638" s="20" t="str">
        <f t="shared" si="939"/>
        <v/>
      </c>
      <c r="R1638" s="20" t="str">
        <f t="shared" si="941"/>
        <v/>
      </c>
      <c r="S1638" s="20" t="str">
        <f t="shared" si="943"/>
        <v/>
      </c>
      <c r="T1638" s="20" t="str">
        <f t="shared" si="945"/>
        <v/>
      </c>
      <c r="W1638" s="5"/>
      <c r="X1638" s="7"/>
      <c r="Z1638" s="1"/>
      <c r="AA1638" s="1"/>
      <c r="AB1638" s="5"/>
      <c r="AC1638" s="5"/>
      <c r="AD1638" s="1"/>
    </row>
    <row r="1639" spans="1:31" x14ac:dyDescent="0.25">
      <c r="A1639" t="s">
        <v>166</v>
      </c>
      <c r="B1639" t="s">
        <v>1311</v>
      </c>
      <c r="C1639">
        <v>27</v>
      </c>
      <c r="D1639">
        <v>637</v>
      </c>
      <c r="E1639" s="15">
        <v>1.855</v>
      </c>
      <c r="F1639" s="6">
        <f t="shared" si="966"/>
        <v>2.6173333333333333</v>
      </c>
      <c r="G1639">
        <f t="shared" si="931"/>
        <v>3</v>
      </c>
      <c r="H1639">
        <f t="shared" si="957"/>
        <v>181</v>
      </c>
      <c r="I1639" s="5">
        <f t="shared" si="928"/>
        <v>488.54399999999993</v>
      </c>
      <c r="J1639" s="7">
        <f t="shared" si="960"/>
        <v>0</v>
      </c>
      <c r="K1639" t="str">
        <f t="shared" si="958"/>
        <v/>
      </c>
      <c r="M1639" s="20" t="str">
        <f t="shared" si="932"/>
        <v/>
      </c>
      <c r="N1639" s="20">
        <f>IF($G1639=3,SUM($D1637:D1639),"")</f>
        <v>5213</v>
      </c>
      <c r="O1639" s="20" t="str">
        <f t="shared" si="935"/>
        <v/>
      </c>
      <c r="P1639" s="20" t="str">
        <f t="shared" si="937"/>
        <v/>
      </c>
      <c r="Q1639" s="20" t="str">
        <f t="shared" si="939"/>
        <v/>
      </c>
      <c r="R1639" s="20" t="str">
        <f t="shared" si="941"/>
        <v/>
      </c>
      <c r="S1639" s="20" t="str">
        <f t="shared" si="943"/>
        <v/>
      </c>
      <c r="T1639" s="20" t="str">
        <f t="shared" si="945"/>
        <v/>
      </c>
      <c r="W1639" s="5"/>
      <c r="X1639" s="7"/>
      <c r="Z1639" s="1"/>
      <c r="AA1639" s="1"/>
      <c r="AB1639" s="5"/>
      <c r="AC1639" s="5"/>
      <c r="AD1639" s="1"/>
    </row>
    <row r="1640" spans="1:31" x14ac:dyDescent="0.25">
      <c r="A1640" t="s">
        <v>166</v>
      </c>
      <c r="B1640" t="s">
        <v>887</v>
      </c>
      <c r="C1640">
        <v>23</v>
      </c>
      <c r="D1640">
        <v>638</v>
      </c>
      <c r="E1640" s="15">
        <v>1.7050000000000001</v>
      </c>
      <c r="F1640" s="6">
        <f t="shared" si="967"/>
        <v>2.3892500000000001</v>
      </c>
      <c r="G1640">
        <f t="shared" si="931"/>
        <v>4</v>
      </c>
      <c r="H1640">
        <f t="shared" si="957"/>
        <v>204</v>
      </c>
      <c r="I1640" s="5">
        <f t="shared" si="928"/>
        <v>527.7589999999999</v>
      </c>
      <c r="J1640" s="7">
        <f t="shared" si="960"/>
        <v>0</v>
      </c>
      <c r="K1640" t="str">
        <f t="shared" si="958"/>
        <v/>
      </c>
      <c r="M1640" s="20" t="str">
        <f t="shared" si="932"/>
        <v/>
      </c>
      <c r="N1640" s="20" t="str">
        <f>IF($G1640=3,SUM($D1638:D1640),"")</f>
        <v/>
      </c>
      <c r="O1640" s="20">
        <f t="shared" si="935"/>
        <v>5851</v>
      </c>
      <c r="P1640" s="20" t="str">
        <f t="shared" si="937"/>
        <v/>
      </c>
      <c r="Q1640" s="20" t="str">
        <f t="shared" si="939"/>
        <v/>
      </c>
      <c r="R1640" s="20" t="str">
        <f t="shared" si="941"/>
        <v/>
      </c>
      <c r="S1640" s="20" t="str">
        <f t="shared" si="943"/>
        <v/>
      </c>
      <c r="T1640" s="20" t="str">
        <f t="shared" si="945"/>
        <v/>
      </c>
      <c r="W1640" s="5"/>
      <c r="X1640" s="7"/>
      <c r="Z1640" s="1"/>
      <c r="AA1640" s="1"/>
      <c r="AB1640" s="5"/>
      <c r="AC1640" s="5"/>
      <c r="AD1640" s="1"/>
    </row>
    <row r="1641" spans="1:31" x14ac:dyDescent="0.25">
      <c r="A1641" t="s">
        <v>166</v>
      </c>
      <c r="B1641" t="s">
        <v>1314</v>
      </c>
      <c r="C1641">
        <v>21</v>
      </c>
      <c r="D1641">
        <v>558</v>
      </c>
      <c r="E1641" s="15">
        <v>4.4550000000000001</v>
      </c>
      <c r="F1641" s="6">
        <f t="shared" si="968"/>
        <v>2.8024</v>
      </c>
      <c r="G1641">
        <f t="shared" si="931"/>
        <v>5</v>
      </c>
      <c r="H1641">
        <f t="shared" si="957"/>
        <v>225</v>
      </c>
      <c r="I1641" s="5">
        <f t="shared" si="928"/>
        <v>621.31399999999985</v>
      </c>
      <c r="J1641" s="7">
        <f t="shared" si="960"/>
        <v>0</v>
      </c>
      <c r="K1641" t="str">
        <f t="shared" si="958"/>
        <v/>
      </c>
      <c r="M1641" s="20" t="str">
        <f t="shared" si="932"/>
        <v/>
      </c>
      <c r="N1641" s="20" t="str">
        <f>IF($G1641=3,SUM($D1639:D1641),"")</f>
        <v/>
      </c>
      <c r="O1641" s="20" t="str">
        <f t="shared" si="935"/>
        <v/>
      </c>
      <c r="P1641" s="20">
        <f t="shared" si="937"/>
        <v>1833</v>
      </c>
      <c r="Q1641" s="20" t="str">
        <f t="shared" si="939"/>
        <v/>
      </c>
      <c r="R1641" s="20" t="str">
        <f t="shared" si="941"/>
        <v/>
      </c>
      <c r="S1641" s="20" t="str">
        <f t="shared" si="943"/>
        <v/>
      </c>
      <c r="T1641" s="20" t="str">
        <f t="shared" si="945"/>
        <v/>
      </c>
      <c r="W1641" s="5"/>
      <c r="X1641" s="7"/>
      <c r="Z1641" s="1"/>
      <c r="AA1641" s="1"/>
      <c r="AB1641" s="5"/>
      <c r="AC1641" s="5"/>
      <c r="AD1641" s="1"/>
    </row>
    <row r="1642" spans="1:31" x14ac:dyDescent="0.25">
      <c r="A1642" t="s">
        <v>166</v>
      </c>
      <c r="B1642" t="s">
        <v>1312</v>
      </c>
      <c r="C1642">
        <v>20</v>
      </c>
      <c r="D1642">
        <v>502</v>
      </c>
      <c r="E1642" s="15">
        <v>3.0190000000000001</v>
      </c>
      <c r="F1642" s="6">
        <f t="shared" si="969"/>
        <v>2.8384999999999998</v>
      </c>
      <c r="G1642">
        <f t="shared" si="931"/>
        <v>6</v>
      </c>
      <c r="H1642">
        <f t="shared" si="957"/>
        <v>245</v>
      </c>
      <c r="I1642" s="5">
        <f t="shared" si="928"/>
        <v>681.69399999999985</v>
      </c>
      <c r="J1642" s="7">
        <f t="shared" si="960"/>
        <v>0</v>
      </c>
      <c r="K1642" t="str">
        <f t="shared" si="958"/>
        <v/>
      </c>
      <c r="M1642" s="20" t="str">
        <f t="shared" si="932"/>
        <v/>
      </c>
      <c r="N1642" s="20" t="str">
        <f>IF($G1642=3,SUM($D1640:D1642),"")</f>
        <v/>
      </c>
      <c r="O1642" s="20" t="str">
        <f t="shared" si="935"/>
        <v/>
      </c>
      <c r="P1642" s="20" t="str">
        <f t="shared" si="937"/>
        <v/>
      </c>
      <c r="Q1642" s="20">
        <f t="shared" si="939"/>
        <v>6911</v>
      </c>
      <c r="R1642" s="20" t="str">
        <f t="shared" si="941"/>
        <v/>
      </c>
      <c r="S1642" s="20" t="str">
        <f t="shared" si="943"/>
        <v/>
      </c>
      <c r="T1642" s="20" t="str">
        <f t="shared" si="945"/>
        <v/>
      </c>
      <c r="W1642" s="5"/>
      <c r="X1642" s="7"/>
      <c r="Z1642" s="1"/>
      <c r="AA1642" s="1"/>
      <c r="AB1642" s="5"/>
      <c r="AC1642" s="5"/>
      <c r="AD1642" s="1"/>
    </row>
    <row r="1643" spans="1:31" x14ac:dyDescent="0.25">
      <c r="A1643" t="s">
        <v>166</v>
      </c>
      <c r="B1643" t="s">
        <v>1313</v>
      </c>
      <c r="C1643">
        <v>20</v>
      </c>
      <c r="D1643">
        <v>558</v>
      </c>
      <c r="E1643" s="15">
        <v>2.0089999999999999</v>
      </c>
      <c r="F1643" s="6">
        <f t="shared" si="970"/>
        <v>2.7199999999999998</v>
      </c>
      <c r="G1643">
        <f t="shared" si="931"/>
        <v>7</v>
      </c>
      <c r="H1643">
        <f t="shared" si="957"/>
        <v>265</v>
      </c>
      <c r="I1643" s="5">
        <f t="shared" si="928"/>
        <v>721.8739999999998</v>
      </c>
      <c r="J1643" s="7">
        <f t="shared" si="960"/>
        <v>0</v>
      </c>
      <c r="K1643" t="str">
        <f t="shared" si="958"/>
        <v/>
      </c>
      <c r="M1643" s="20" t="str">
        <f t="shared" si="932"/>
        <v/>
      </c>
      <c r="N1643" s="20" t="str">
        <f>IF($G1643=3,SUM($D1641:D1643),"")</f>
        <v/>
      </c>
      <c r="O1643" s="20" t="str">
        <f t="shared" si="935"/>
        <v/>
      </c>
      <c r="P1643" s="20" t="str">
        <f t="shared" si="937"/>
        <v/>
      </c>
      <c r="Q1643" s="20" t="str">
        <f t="shared" si="939"/>
        <v/>
      </c>
      <c r="R1643" s="20">
        <f t="shared" si="941"/>
        <v>7469</v>
      </c>
      <c r="S1643" s="20" t="str">
        <f t="shared" si="943"/>
        <v/>
      </c>
      <c r="T1643" s="20" t="str">
        <f t="shared" si="945"/>
        <v/>
      </c>
      <c r="W1643" s="5"/>
      <c r="X1643" s="7"/>
      <c r="Z1643" s="1"/>
      <c r="AA1643" s="1"/>
      <c r="AB1643" s="5"/>
      <c r="AC1643" s="5"/>
      <c r="AD1643" s="1"/>
    </row>
    <row r="1644" spans="1:31" x14ac:dyDescent="0.25">
      <c r="A1644" t="s">
        <v>166</v>
      </c>
      <c r="B1644" t="s">
        <v>1315</v>
      </c>
      <c r="C1644">
        <v>19</v>
      </c>
      <c r="D1644">
        <v>465</v>
      </c>
      <c r="E1644" s="15">
        <v>1.609</v>
      </c>
      <c r="F1644" s="6">
        <f t="shared" si="971"/>
        <v>2.5811250000000001</v>
      </c>
      <c r="G1644">
        <f t="shared" si="931"/>
        <v>8</v>
      </c>
      <c r="H1644">
        <f t="shared" si="957"/>
        <v>284</v>
      </c>
      <c r="I1644" s="5">
        <f t="shared" si="928"/>
        <v>752.44499999999982</v>
      </c>
      <c r="J1644" s="7">
        <f t="shared" si="960"/>
        <v>0</v>
      </c>
      <c r="K1644" t="str">
        <f t="shared" si="958"/>
        <v/>
      </c>
      <c r="M1644" s="20" t="str">
        <f t="shared" si="932"/>
        <v/>
      </c>
      <c r="N1644" s="20" t="str">
        <f>IF($G1644=3,SUM($D1642:D1644),"")</f>
        <v/>
      </c>
      <c r="O1644" s="20" t="str">
        <f t="shared" si="935"/>
        <v/>
      </c>
      <c r="P1644" s="20" t="str">
        <f t="shared" si="937"/>
        <v/>
      </c>
      <c r="Q1644" s="20" t="str">
        <f t="shared" si="939"/>
        <v/>
      </c>
      <c r="R1644" s="20" t="str">
        <f t="shared" si="941"/>
        <v/>
      </c>
      <c r="S1644" s="20">
        <f t="shared" si="943"/>
        <v>7934</v>
      </c>
      <c r="T1644" s="20" t="str">
        <f t="shared" si="945"/>
        <v/>
      </c>
      <c r="W1644" s="5"/>
      <c r="X1644" s="7"/>
      <c r="Z1644" s="1"/>
      <c r="AA1644" s="1"/>
      <c r="AB1644" s="5"/>
      <c r="AC1644" s="5"/>
      <c r="AD1644" s="1"/>
    </row>
    <row r="1645" spans="1:31" x14ac:dyDescent="0.25">
      <c r="A1645" t="s">
        <v>166</v>
      </c>
      <c r="B1645" t="s">
        <v>1316</v>
      </c>
      <c r="C1645">
        <v>19</v>
      </c>
      <c r="D1645">
        <v>504</v>
      </c>
      <c r="E1645" s="15">
        <v>1.246</v>
      </c>
      <c r="F1645" s="6">
        <f t="shared" si="972"/>
        <v>2.4327777777777779</v>
      </c>
      <c r="G1645">
        <f t="shared" si="931"/>
        <v>9</v>
      </c>
      <c r="H1645">
        <f t="shared" si="957"/>
        <v>303</v>
      </c>
      <c r="I1645" s="5">
        <f t="shared" si="928"/>
        <v>776.1189999999998</v>
      </c>
      <c r="J1645" s="7">
        <f t="shared" si="960"/>
        <v>0</v>
      </c>
      <c r="K1645" t="str">
        <f t="shared" si="958"/>
        <v/>
      </c>
      <c r="M1645" s="20" t="str">
        <f t="shared" si="932"/>
        <v/>
      </c>
      <c r="N1645" s="20" t="str">
        <f>IF($G1645=3,SUM($D1643:D1645),"")</f>
        <v/>
      </c>
      <c r="O1645" s="20" t="str">
        <f t="shared" si="935"/>
        <v/>
      </c>
      <c r="P1645" s="20" t="str">
        <f t="shared" si="937"/>
        <v/>
      </c>
      <c r="Q1645" s="20" t="str">
        <f t="shared" si="939"/>
        <v/>
      </c>
      <c r="R1645" s="20" t="str">
        <f t="shared" si="941"/>
        <v/>
      </c>
      <c r="S1645" s="20" t="str">
        <f t="shared" si="943"/>
        <v/>
      </c>
      <c r="T1645" s="20">
        <f t="shared" si="945"/>
        <v>8438</v>
      </c>
      <c r="W1645" s="5"/>
      <c r="X1645" s="7"/>
      <c r="Z1645" s="1"/>
      <c r="AA1645" s="1"/>
      <c r="AB1645" s="5"/>
      <c r="AC1645" s="5"/>
      <c r="AD1645" s="1"/>
    </row>
    <row r="1646" spans="1:31" x14ac:dyDescent="0.25">
      <c r="A1646" t="s">
        <v>166</v>
      </c>
      <c r="B1646" t="s">
        <v>1985</v>
      </c>
      <c r="C1646">
        <v>13</v>
      </c>
      <c r="D1646">
        <v>462</v>
      </c>
      <c r="E1646" s="14">
        <v>1.3560000000000001</v>
      </c>
      <c r="F1646" s="6">
        <f t="shared" si="973"/>
        <v>2.3250999999999999</v>
      </c>
      <c r="G1646">
        <f t="shared" si="931"/>
        <v>10</v>
      </c>
      <c r="H1646">
        <f t="shared" si="957"/>
        <v>316</v>
      </c>
      <c r="I1646" s="5">
        <f t="shared" si="928"/>
        <v>793.74699999999984</v>
      </c>
      <c r="J1646" s="7">
        <f t="shared" si="960"/>
        <v>2.5118575949367083</v>
      </c>
      <c r="K1646">
        <f t="shared" si="958"/>
        <v>8900</v>
      </c>
      <c r="M1646" s="20" t="str">
        <f t="shared" si="932"/>
        <v/>
      </c>
      <c r="N1646" s="20" t="str">
        <f>IF($G1646=3,SUM($D1644:D1646),"")</f>
        <v/>
      </c>
      <c r="O1646" s="20" t="str">
        <f t="shared" si="935"/>
        <v/>
      </c>
      <c r="P1646" s="20" t="str">
        <f t="shared" si="937"/>
        <v/>
      </c>
      <c r="Q1646" s="20" t="str">
        <f t="shared" si="939"/>
        <v/>
      </c>
      <c r="R1646" s="20" t="str">
        <f t="shared" si="941"/>
        <v/>
      </c>
      <c r="S1646" s="20" t="str">
        <f t="shared" si="943"/>
        <v/>
      </c>
      <c r="T1646" s="20" t="str">
        <f t="shared" si="945"/>
        <v/>
      </c>
      <c r="W1646" s="5"/>
      <c r="X1646" s="7"/>
      <c r="Z1646" s="5"/>
      <c r="AA1646" s="1"/>
      <c r="AB1646" s="5"/>
      <c r="AC1646" s="5"/>
      <c r="AD1646" s="1"/>
      <c r="AE1646" s="5"/>
    </row>
    <row r="1647" spans="1:31" x14ac:dyDescent="0.25">
      <c r="A1647" t="s">
        <v>174</v>
      </c>
      <c r="B1647" t="s">
        <v>1373</v>
      </c>
      <c r="C1647">
        <v>148</v>
      </c>
      <c r="D1647">
        <v>6463</v>
      </c>
      <c r="E1647" s="15">
        <v>3.569</v>
      </c>
      <c r="F1647" s="6">
        <f t="shared" si="964"/>
        <v>3.569</v>
      </c>
      <c r="G1647">
        <f t="shared" si="931"/>
        <v>1</v>
      </c>
      <c r="H1647">
        <f t="shared" si="957"/>
        <v>148</v>
      </c>
      <c r="I1647" s="5">
        <f t="shared" si="928"/>
        <v>528.21199999999999</v>
      </c>
      <c r="J1647" s="7">
        <f t="shared" si="960"/>
        <v>0</v>
      </c>
      <c r="K1647" t="str">
        <f t="shared" si="958"/>
        <v/>
      </c>
      <c r="M1647" s="20" t="str">
        <f t="shared" si="932"/>
        <v/>
      </c>
      <c r="N1647" s="20" t="str">
        <f>IF($G1647=3,SUM($D1645:D1647),"")</f>
        <v/>
      </c>
      <c r="O1647" s="20" t="str">
        <f t="shared" si="935"/>
        <v/>
      </c>
      <c r="P1647" s="20" t="str">
        <f t="shared" si="937"/>
        <v/>
      </c>
      <c r="Q1647" s="20" t="str">
        <f t="shared" si="939"/>
        <v/>
      </c>
      <c r="R1647" s="20" t="str">
        <f t="shared" si="941"/>
        <v/>
      </c>
      <c r="S1647" s="20" t="str">
        <f t="shared" si="943"/>
        <v/>
      </c>
      <c r="T1647" s="20" t="str">
        <f t="shared" si="945"/>
        <v/>
      </c>
      <c r="W1647" s="5"/>
      <c r="X1647" s="7"/>
      <c r="Z1647" s="1"/>
      <c r="AA1647" s="1"/>
      <c r="AB1647" s="5"/>
      <c r="AC1647" s="5"/>
      <c r="AD1647" s="1"/>
    </row>
    <row r="1648" spans="1:31" x14ac:dyDescent="0.25">
      <c r="A1648" t="s">
        <v>174</v>
      </c>
      <c r="B1648" t="s">
        <v>1374</v>
      </c>
      <c r="C1648">
        <v>119</v>
      </c>
      <c r="D1648">
        <v>4912</v>
      </c>
      <c r="E1648" s="15">
        <v>3.3180000000000001</v>
      </c>
      <c r="F1648" s="6">
        <f t="shared" si="965"/>
        <v>3.4435000000000002</v>
      </c>
      <c r="G1648">
        <f t="shared" si="931"/>
        <v>2</v>
      </c>
      <c r="H1648">
        <f t="shared" si="957"/>
        <v>267</v>
      </c>
      <c r="I1648" s="5">
        <f t="shared" si="928"/>
        <v>923.05399999999997</v>
      </c>
      <c r="J1648" s="7">
        <f t="shared" si="960"/>
        <v>0</v>
      </c>
      <c r="K1648" t="str">
        <f t="shared" si="958"/>
        <v/>
      </c>
      <c r="M1648" s="20">
        <f t="shared" si="932"/>
        <v>11375</v>
      </c>
      <c r="N1648" s="20" t="str">
        <f>IF($G1648=3,SUM($D1646:D1648),"")</f>
        <v/>
      </c>
      <c r="O1648" s="20" t="str">
        <f t="shared" si="935"/>
        <v/>
      </c>
      <c r="P1648" s="20" t="str">
        <f t="shared" si="937"/>
        <v/>
      </c>
      <c r="Q1648" s="20" t="str">
        <f t="shared" si="939"/>
        <v/>
      </c>
      <c r="R1648" s="20" t="str">
        <f t="shared" si="941"/>
        <v/>
      </c>
      <c r="S1648" s="20" t="str">
        <f t="shared" si="943"/>
        <v/>
      </c>
      <c r="T1648" s="20" t="str">
        <f t="shared" si="945"/>
        <v/>
      </c>
      <c r="W1648" s="5"/>
      <c r="X1648" s="7"/>
      <c r="Z1648" s="1"/>
      <c r="AA1648" s="1"/>
      <c r="AB1648" s="5"/>
      <c r="AC1648" s="5"/>
      <c r="AD1648" s="1"/>
    </row>
    <row r="1649" spans="1:31" x14ac:dyDescent="0.25">
      <c r="A1649" t="s">
        <v>174</v>
      </c>
      <c r="B1649" t="s">
        <v>731</v>
      </c>
      <c r="C1649">
        <v>87</v>
      </c>
      <c r="D1649">
        <v>3554</v>
      </c>
      <c r="E1649" s="15">
        <v>2.9830000000000001</v>
      </c>
      <c r="F1649" s="6">
        <f t="shared" si="966"/>
        <v>3.2900000000000005</v>
      </c>
      <c r="G1649">
        <f t="shared" si="931"/>
        <v>3</v>
      </c>
      <c r="H1649">
        <f t="shared" si="957"/>
        <v>354</v>
      </c>
      <c r="I1649" s="5">
        <f t="shared" si="928"/>
        <v>1182.575</v>
      </c>
      <c r="J1649" s="7">
        <f t="shared" si="960"/>
        <v>0</v>
      </c>
      <c r="K1649" t="str">
        <f t="shared" si="958"/>
        <v/>
      </c>
      <c r="M1649" s="20" t="str">
        <f t="shared" si="932"/>
        <v/>
      </c>
      <c r="N1649" s="20">
        <f>IF($G1649=3,SUM($D1647:D1649),"")</f>
        <v>14929</v>
      </c>
      <c r="O1649" s="20" t="str">
        <f t="shared" si="935"/>
        <v/>
      </c>
      <c r="P1649" s="20" t="str">
        <f t="shared" si="937"/>
        <v/>
      </c>
      <c r="Q1649" s="20" t="str">
        <f t="shared" si="939"/>
        <v/>
      </c>
      <c r="R1649" s="20" t="str">
        <f t="shared" si="941"/>
        <v/>
      </c>
      <c r="S1649" s="20" t="str">
        <f t="shared" si="943"/>
        <v/>
      </c>
      <c r="T1649" s="20" t="str">
        <f t="shared" si="945"/>
        <v/>
      </c>
      <c r="W1649" s="5"/>
      <c r="X1649" s="7"/>
      <c r="Z1649" s="1"/>
      <c r="AA1649" s="1"/>
      <c r="AB1649" s="5"/>
      <c r="AC1649" s="5"/>
      <c r="AD1649" s="1"/>
    </row>
    <row r="1650" spans="1:31" x14ac:dyDescent="0.25">
      <c r="A1650" t="s">
        <v>174</v>
      </c>
      <c r="B1650" t="s">
        <v>746</v>
      </c>
      <c r="C1650">
        <v>78</v>
      </c>
      <c r="D1650">
        <v>2996</v>
      </c>
      <c r="E1650" s="15">
        <v>3.0710000000000002</v>
      </c>
      <c r="F1650" s="6">
        <f t="shared" si="967"/>
        <v>3.2352500000000002</v>
      </c>
      <c r="G1650">
        <f t="shared" si="931"/>
        <v>4</v>
      </c>
      <c r="H1650">
        <f t="shared" si="957"/>
        <v>432</v>
      </c>
      <c r="I1650" s="5">
        <f t="shared" si="928"/>
        <v>1422.1130000000001</v>
      </c>
      <c r="J1650" s="7">
        <f t="shared" si="960"/>
        <v>0</v>
      </c>
      <c r="K1650" t="str">
        <f t="shared" si="958"/>
        <v/>
      </c>
      <c r="M1650" s="20" t="str">
        <f t="shared" si="932"/>
        <v/>
      </c>
      <c r="N1650" s="20" t="str">
        <f>IF($G1650=3,SUM($D1648:D1650),"")</f>
        <v/>
      </c>
      <c r="O1650" s="20">
        <f t="shared" si="935"/>
        <v>17925</v>
      </c>
      <c r="P1650" s="20" t="str">
        <f t="shared" si="937"/>
        <v/>
      </c>
      <c r="Q1650" s="20" t="str">
        <f t="shared" si="939"/>
        <v/>
      </c>
      <c r="R1650" s="20" t="str">
        <f t="shared" si="941"/>
        <v/>
      </c>
      <c r="S1650" s="20" t="str">
        <f t="shared" si="943"/>
        <v/>
      </c>
      <c r="T1650" s="20" t="str">
        <f t="shared" si="945"/>
        <v/>
      </c>
      <c r="W1650" s="5"/>
      <c r="X1650" s="7"/>
      <c r="Z1650" s="1"/>
      <c r="AA1650" s="1"/>
      <c r="AB1650" s="5"/>
      <c r="AC1650" s="5"/>
      <c r="AD1650" s="1"/>
    </row>
    <row r="1651" spans="1:31" x14ac:dyDescent="0.25">
      <c r="A1651" t="s">
        <v>174</v>
      </c>
      <c r="B1651" t="s">
        <v>876</v>
      </c>
      <c r="C1651">
        <v>34</v>
      </c>
      <c r="D1651">
        <v>1383</v>
      </c>
      <c r="E1651" s="15">
        <v>3.33</v>
      </c>
      <c r="F1651" s="6">
        <f t="shared" si="968"/>
        <v>3.2542</v>
      </c>
      <c r="G1651">
        <f t="shared" si="931"/>
        <v>5</v>
      </c>
      <c r="H1651">
        <f t="shared" si="957"/>
        <v>466</v>
      </c>
      <c r="I1651" s="5">
        <f t="shared" si="928"/>
        <v>1535.3330000000001</v>
      </c>
      <c r="J1651" s="7">
        <f t="shared" si="960"/>
        <v>0</v>
      </c>
      <c r="K1651" t="str">
        <f t="shared" si="958"/>
        <v/>
      </c>
      <c r="M1651" s="20" t="str">
        <f t="shared" si="932"/>
        <v/>
      </c>
      <c r="N1651" s="20" t="str">
        <f>IF($G1651=3,SUM($D1649:D1651),"")</f>
        <v/>
      </c>
      <c r="O1651" s="20" t="str">
        <f t="shared" si="935"/>
        <v/>
      </c>
      <c r="P1651" s="20">
        <f t="shared" si="937"/>
        <v>7933</v>
      </c>
      <c r="Q1651" s="20" t="str">
        <f t="shared" si="939"/>
        <v/>
      </c>
      <c r="R1651" s="20" t="str">
        <f t="shared" si="941"/>
        <v/>
      </c>
      <c r="S1651" s="20" t="str">
        <f t="shared" si="943"/>
        <v/>
      </c>
      <c r="T1651" s="20" t="str">
        <f t="shared" si="945"/>
        <v/>
      </c>
      <c r="W1651" s="5"/>
      <c r="X1651" s="7"/>
      <c r="Z1651" s="1"/>
      <c r="AA1651" s="1"/>
      <c r="AB1651" s="5"/>
      <c r="AC1651" s="5"/>
      <c r="AD1651" s="1"/>
    </row>
    <row r="1652" spans="1:31" x14ac:dyDescent="0.25">
      <c r="A1652" t="s">
        <v>174</v>
      </c>
      <c r="B1652" t="s">
        <v>1375</v>
      </c>
      <c r="C1652">
        <v>11</v>
      </c>
      <c r="D1652">
        <v>410</v>
      </c>
      <c r="E1652" s="15">
        <v>2.4830000000000001</v>
      </c>
      <c r="F1652" s="6">
        <f t="shared" si="969"/>
        <v>3.125666666666667</v>
      </c>
      <c r="G1652">
        <f t="shared" si="931"/>
        <v>6</v>
      </c>
      <c r="H1652">
        <f t="shared" si="957"/>
        <v>477</v>
      </c>
      <c r="I1652" s="5">
        <f t="shared" si="928"/>
        <v>1562.6460000000002</v>
      </c>
      <c r="J1652" s="7">
        <f t="shared" si="960"/>
        <v>0</v>
      </c>
      <c r="K1652" t="str">
        <f t="shared" si="958"/>
        <v/>
      </c>
      <c r="M1652" s="20" t="str">
        <f t="shared" si="932"/>
        <v/>
      </c>
      <c r="N1652" s="20" t="str">
        <f>IF($G1652=3,SUM($D1650:D1652),"")</f>
        <v/>
      </c>
      <c r="O1652" s="20" t="str">
        <f t="shared" si="935"/>
        <v/>
      </c>
      <c r="P1652" s="20" t="str">
        <f t="shared" si="937"/>
        <v/>
      </c>
      <c r="Q1652" s="20">
        <f t="shared" si="939"/>
        <v>19718</v>
      </c>
      <c r="R1652" s="20" t="str">
        <f t="shared" si="941"/>
        <v/>
      </c>
      <c r="S1652" s="20" t="str">
        <f t="shared" si="943"/>
        <v/>
      </c>
      <c r="T1652" s="20" t="str">
        <f t="shared" si="945"/>
        <v/>
      </c>
      <c r="W1652" s="5"/>
      <c r="X1652" s="7"/>
      <c r="Z1652" s="1"/>
      <c r="AA1652" s="1"/>
      <c r="AB1652" s="5"/>
      <c r="AC1652" s="5"/>
      <c r="AD1652" s="1"/>
    </row>
    <row r="1653" spans="1:31" x14ac:dyDescent="0.25">
      <c r="A1653" t="s">
        <v>174</v>
      </c>
      <c r="B1653" t="s">
        <v>1376</v>
      </c>
      <c r="C1653">
        <v>6</v>
      </c>
      <c r="D1653">
        <v>200</v>
      </c>
      <c r="E1653" s="15">
        <v>1.6319999999999999</v>
      </c>
      <c r="F1653" s="6">
        <f t="shared" si="970"/>
        <v>2.9122857142857148</v>
      </c>
      <c r="G1653">
        <f t="shared" si="931"/>
        <v>7</v>
      </c>
      <c r="H1653">
        <f t="shared" si="957"/>
        <v>483</v>
      </c>
      <c r="I1653" s="5">
        <f t="shared" si="928"/>
        <v>1572.4380000000001</v>
      </c>
      <c r="J1653" s="7">
        <f t="shared" si="960"/>
        <v>0</v>
      </c>
      <c r="K1653" t="str">
        <f t="shared" si="958"/>
        <v/>
      </c>
      <c r="M1653" s="20" t="str">
        <f t="shared" si="932"/>
        <v/>
      </c>
      <c r="N1653" s="20" t="str">
        <f>IF($G1653=3,SUM($D1651:D1653),"")</f>
        <v/>
      </c>
      <c r="O1653" s="20" t="str">
        <f t="shared" si="935"/>
        <v/>
      </c>
      <c r="P1653" s="20" t="str">
        <f t="shared" si="937"/>
        <v/>
      </c>
      <c r="Q1653" s="20" t="str">
        <f t="shared" si="939"/>
        <v/>
      </c>
      <c r="R1653" s="20">
        <f t="shared" si="941"/>
        <v>19918</v>
      </c>
      <c r="S1653" s="20" t="str">
        <f t="shared" si="943"/>
        <v/>
      </c>
      <c r="T1653" s="20" t="str">
        <f t="shared" si="945"/>
        <v/>
      </c>
      <c r="W1653" s="5"/>
      <c r="X1653" s="7"/>
      <c r="Z1653" s="1"/>
      <c r="AA1653" s="1"/>
      <c r="AB1653" s="5"/>
      <c r="AC1653" s="5"/>
      <c r="AD1653" s="1"/>
    </row>
    <row r="1654" spans="1:31" x14ac:dyDescent="0.25">
      <c r="A1654" t="s">
        <v>174</v>
      </c>
      <c r="B1654" t="s">
        <v>1378</v>
      </c>
      <c r="C1654">
        <v>4</v>
      </c>
      <c r="D1654">
        <v>126</v>
      </c>
      <c r="E1654" s="15">
        <v>1.5029999999999999</v>
      </c>
      <c r="F1654" s="6">
        <f t="shared" si="971"/>
        <v>2.7361250000000004</v>
      </c>
      <c r="G1654">
        <f t="shared" si="931"/>
        <v>8</v>
      </c>
      <c r="H1654">
        <f t="shared" si="957"/>
        <v>487</v>
      </c>
      <c r="I1654" s="5">
        <f t="shared" si="928"/>
        <v>1578.45</v>
      </c>
      <c r="J1654" s="7">
        <f t="shared" si="960"/>
        <v>0</v>
      </c>
      <c r="K1654" t="str">
        <f t="shared" si="958"/>
        <v/>
      </c>
      <c r="M1654" s="20" t="str">
        <f t="shared" si="932"/>
        <v/>
      </c>
      <c r="N1654" s="20" t="str">
        <f>IF($G1654=3,SUM($D1652:D1654),"")</f>
        <v/>
      </c>
      <c r="O1654" s="20" t="str">
        <f t="shared" si="935"/>
        <v/>
      </c>
      <c r="P1654" s="20" t="str">
        <f t="shared" si="937"/>
        <v/>
      </c>
      <c r="Q1654" s="20" t="str">
        <f t="shared" si="939"/>
        <v/>
      </c>
      <c r="R1654" s="20" t="str">
        <f t="shared" si="941"/>
        <v/>
      </c>
      <c r="S1654" s="20">
        <f t="shared" si="943"/>
        <v>20044</v>
      </c>
      <c r="T1654" s="20" t="str">
        <f t="shared" si="945"/>
        <v/>
      </c>
      <c r="W1654" s="5"/>
      <c r="X1654" s="7"/>
      <c r="Z1654" s="1"/>
      <c r="AA1654" s="1"/>
      <c r="AB1654" s="5"/>
      <c r="AC1654" s="5"/>
      <c r="AD1654" s="1"/>
    </row>
    <row r="1655" spans="1:31" x14ac:dyDescent="0.25">
      <c r="A1655" t="s">
        <v>174</v>
      </c>
      <c r="B1655" t="s">
        <v>1377</v>
      </c>
      <c r="C1655">
        <v>4</v>
      </c>
      <c r="D1655">
        <v>139</v>
      </c>
      <c r="E1655" s="15">
        <v>1.173</v>
      </c>
      <c r="F1655" s="6">
        <f t="shared" si="972"/>
        <v>2.562444444444445</v>
      </c>
      <c r="G1655">
        <f t="shared" si="931"/>
        <v>9</v>
      </c>
      <c r="H1655">
        <f t="shared" si="957"/>
        <v>491</v>
      </c>
      <c r="I1655" s="5">
        <f t="shared" si="928"/>
        <v>1583.1420000000001</v>
      </c>
      <c r="J1655" s="7">
        <f t="shared" si="960"/>
        <v>0</v>
      </c>
      <c r="K1655" t="str">
        <f t="shared" si="958"/>
        <v/>
      </c>
      <c r="M1655" s="20" t="str">
        <f t="shared" si="932"/>
        <v/>
      </c>
      <c r="N1655" s="20" t="str">
        <f>IF($G1655=3,SUM($D1653:D1655),"")</f>
        <v/>
      </c>
      <c r="O1655" s="20" t="str">
        <f t="shared" si="935"/>
        <v/>
      </c>
      <c r="P1655" s="20" t="str">
        <f t="shared" si="937"/>
        <v/>
      </c>
      <c r="Q1655" s="20" t="str">
        <f t="shared" si="939"/>
        <v/>
      </c>
      <c r="R1655" s="20" t="str">
        <f t="shared" si="941"/>
        <v/>
      </c>
      <c r="S1655" s="20" t="str">
        <f t="shared" si="943"/>
        <v/>
      </c>
      <c r="T1655" s="20">
        <f t="shared" si="945"/>
        <v>20183</v>
      </c>
      <c r="W1655" s="5"/>
      <c r="X1655" s="7"/>
      <c r="Z1655" s="1"/>
      <c r="AA1655" s="1"/>
      <c r="AB1655" s="5"/>
      <c r="AC1655" s="5"/>
      <c r="AD1655" s="1"/>
    </row>
    <row r="1656" spans="1:31" x14ac:dyDescent="0.25">
      <c r="A1656" t="s">
        <v>174</v>
      </c>
      <c r="B1656" t="s">
        <v>1437</v>
      </c>
      <c r="C1656">
        <v>3</v>
      </c>
      <c r="D1656">
        <v>115</v>
      </c>
      <c r="E1656" s="15">
        <v>0.77300000000000002</v>
      </c>
      <c r="F1656" s="6">
        <f t="shared" si="973"/>
        <v>2.3835000000000006</v>
      </c>
      <c r="G1656">
        <f t="shared" si="931"/>
        <v>10</v>
      </c>
      <c r="H1656">
        <f t="shared" si="957"/>
        <v>494</v>
      </c>
      <c r="I1656" s="5">
        <f t="shared" si="928"/>
        <v>1585.461</v>
      </c>
      <c r="J1656" s="7">
        <f t="shared" si="960"/>
        <v>3.2094352226720648</v>
      </c>
      <c r="K1656">
        <f t="shared" si="958"/>
        <v>20298</v>
      </c>
      <c r="M1656" s="20" t="str">
        <f t="shared" si="932"/>
        <v/>
      </c>
      <c r="N1656" s="20" t="str">
        <f>IF($G1656=3,SUM($D1654:D1656),"")</f>
        <v/>
      </c>
      <c r="O1656" s="20" t="str">
        <f t="shared" si="935"/>
        <v/>
      </c>
      <c r="P1656" s="20" t="str">
        <f t="shared" si="937"/>
        <v/>
      </c>
      <c r="Q1656" s="20" t="str">
        <f t="shared" si="939"/>
        <v/>
      </c>
      <c r="R1656" s="20" t="str">
        <f t="shared" si="941"/>
        <v/>
      </c>
      <c r="S1656" s="20" t="str">
        <f t="shared" si="943"/>
        <v/>
      </c>
      <c r="T1656" s="20" t="str">
        <f t="shared" si="945"/>
        <v/>
      </c>
      <c r="W1656" s="5"/>
      <c r="X1656" s="7"/>
      <c r="Z1656" s="5"/>
      <c r="AA1656" s="1"/>
      <c r="AB1656" s="5"/>
      <c r="AC1656" s="5"/>
      <c r="AD1656" s="1"/>
      <c r="AE1656" s="5"/>
    </row>
    <row r="1657" spans="1:31" x14ac:dyDescent="0.25">
      <c r="A1657" t="s">
        <v>170</v>
      </c>
      <c r="B1657" t="s">
        <v>851</v>
      </c>
      <c r="C1657">
        <v>167</v>
      </c>
      <c r="D1657">
        <v>7156</v>
      </c>
      <c r="E1657" s="15">
        <v>4.1669999999999998</v>
      </c>
      <c r="F1657" s="6">
        <f t="shared" si="964"/>
        <v>4.1669999999999998</v>
      </c>
      <c r="G1657">
        <f t="shared" si="931"/>
        <v>1</v>
      </c>
      <c r="H1657">
        <f t="shared" si="957"/>
        <v>167</v>
      </c>
      <c r="I1657" s="5">
        <f t="shared" si="928"/>
        <v>695.88900000000001</v>
      </c>
      <c r="J1657" s="7">
        <f t="shared" si="960"/>
        <v>0</v>
      </c>
      <c r="K1657" t="str">
        <f t="shared" si="958"/>
        <v/>
      </c>
      <c r="M1657" s="20" t="str">
        <f t="shared" si="932"/>
        <v/>
      </c>
      <c r="N1657" s="20" t="str">
        <f>IF($G1657=3,SUM($D1655:D1657),"")</f>
        <v/>
      </c>
      <c r="O1657" s="20" t="str">
        <f t="shared" si="935"/>
        <v/>
      </c>
      <c r="P1657" s="20" t="str">
        <f t="shared" si="937"/>
        <v/>
      </c>
      <c r="Q1657" s="20" t="str">
        <f t="shared" si="939"/>
        <v/>
      </c>
      <c r="R1657" s="20" t="str">
        <f t="shared" si="941"/>
        <v/>
      </c>
      <c r="S1657" s="20" t="str">
        <f t="shared" si="943"/>
        <v/>
      </c>
      <c r="T1657" s="20" t="str">
        <f t="shared" si="945"/>
        <v/>
      </c>
      <c r="W1657" s="5"/>
      <c r="X1657" s="7"/>
      <c r="Z1657" s="1"/>
      <c r="AA1657" s="1"/>
      <c r="AB1657" s="5"/>
      <c r="AC1657" s="5"/>
      <c r="AD1657" s="1"/>
    </row>
    <row r="1658" spans="1:31" x14ac:dyDescent="0.25">
      <c r="A1658" t="s">
        <v>170</v>
      </c>
      <c r="B1658" t="s">
        <v>1341</v>
      </c>
      <c r="C1658">
        <v>99</v>
      </c>
      <c r="D1658">
        <v>3496</v>
      </c>
      <c r="E1658" s="15">
        <v>4.6760000000000002</v>
      </c>
      <c r="F1658" s="6">
        <f t="shared" si="965"/>
        <v>4.4215</v>
      </c>
      <c r="G1658">
        <f t="shared" si="931"/>
        <v>2</v>
      </c>
      <c r="H1658">
        <f t="shared" si="957"/>
        <v>266</v>
      </c>
      <c r="I1658" s="5">
        <f t="shared" si="928"/>
        <v>1158.8130000000001</v>
      </c>
      <c r="J1658" s="7">
        <f t="shared" si="960"/>
        <v>0</v>
      </c>
      <c r="K1658" t="str">
        <f t="shared" si="958"/>
        <v/>
      </c>
      <c r="M1658" s="20">
        <f t="shared" si="932"/>
        <v>10652</v>
      </c>
      <c r="N1658" s="20" t="str">
        <f>IF($G1658=3,SUM($D1656:D1658),"")</f>
        <v/>
      </c>
      <c r="O1658" s="20" t="str">
        <f t="shared" si="935"/>
        <v/>
      </c>
      <c r="P1658" s="20" t="str">
        <f t="shared" si="937"/>
        <v/>
      </c>
      <c r="Q1658" s="20" t="str">
        <f t="shared" si="939"/>
        <v/>
      </c>
      <c r="R1658" s="20" t="str">
        <f t="shared" si="941"/>
        <v/>
      </c>
      <c r="S1658" s="20" t="str">
        <f t="shared" si="943"/>
        <v/>
      </c>
      <c r="T1658" s="20" t="str">
        <f t="shared" si="945"/>
        <v/>
      </c>
      <c r="W1658" s="5"/>
      <c r="X1658" s="7"/>
      <c r="Z1658" s="1"/>
      <c r="AA1658" s="1"/>
      <c r="AB1658" s="5"/>
      <c r="AC1658" s="5"/>
      <c r="AD1658" s="1"/>
    </row>
    <row r="1659" spans="1:31" x14ac:dyDescent="0.25">
      <c r="A1659" t="s">
        <v>170</v>
      </c>
      <c r="B1659" t="s">
        <v>1342</v>
      </c>
      <c r="C1659">
        <v>66</v>
      </c>
      <c r="D1659">
        <v>2215</v>
      </c>
      <c r="E1659" s="15">
        <v>2.137</v>
      </c>
      <c r="F1659" s="6">
        <f t="shared" si="966"/>
        <v>3.66</v>
      </c>
      <c r="G1659">
        <f t="shared" si="931"/>
        <v>3</v>
      </c>
      <c r="H1659">
        <f t="shared" si="957"/>
        <v>332</v>
      </c>
      <c r="I1659" s="5">
        <f t="shared" si="928"/>
        <v>1299.855</v>
      </c>
      <c r="J1659" s="7">
        <f t="shared" si="960"/>
        <v>0</v>
      </c>
      <c r="K1659" t="str">
        <f t="shared" si="958"/>
        <v/>
      </c>
      <c r="M1659" s="20" t="str">
        <f t="shared" si="932"/>
        <v/>
      </c>
      <c r="N1659" s="20">
        <f>IF($G1659=3,SUM($D1657:D1659),"")</f>
        <v>12867</v>
      </c>
      <c r="O1659" s="20" t="str">
        <f t="shared" si="935"/>
        <v/>
      </c>
      <c r="P1659" s="20" t="str">
        <f t="shared" si="937"/>
        <v/>
      </c>
      <c r="Q1659" s="20" t="str">
        <f t="shared" si="939"/>
        <v/>
      </c>
      <c r="R1659" s="20" t="str">
        <f t="shared" si="941"/>
        <v/>
      </c>
      <c r="S1659" s="20" t="str">
        <f t="shared" si="943"/>
        <v/>
      </c>
      <c r="T1659" s="20" t="str">
        <f t="shared" si="945"/>
        <v/>
      </c>
      <c r="W1659" s="5"/>
      <c r="X1659" s="7"/>
      <c r="Z1659" s="1"/>
      <c r="AA1659" s="1"/>
      <c r="AB1659" s="5"/>
      <c r="AC1659" s="5"/>
      <c r="AD1659" s="1"/>
    </row>
    <row r="1660" spans="1:31" x14ac:dyDescent="0.25">
      <c r="A1660" t="s">
        <v>170</v>
      </c>
      <c r="B1660" t="s">
        <v>1343</v>
      </c>
      <c r="C1660">
        <v>59</v>
      </c>
      <c r="D1660">
        <v>1681</v>
      </c>
      <c r="E1660" s="15">
        <v>2.0059999999999998</v>
      </c>
      <c r="F1660" s="6">
        <f t="shared" si="967"/>
        <v>3.2465000000000002</v>
      </c>
      <c r="G1660">
        <f t="shared" si="931"/>
        <v>4</v>
      </c>
      <c r="H1660">
        <f t="shared" si="957"/>
        <v>391</v>
      </c>
      <c r="I1660" s="5">
        <f t="shared" si="928"/>
        <v>1418.2090000000001</v>
      </c>
      <c r="J1660" s="7">
        <f t="shared" si="960"/>
        <v>0</v>
      </c>
      <c r="K1660" t="str">
        <f t="shared" si="958"/>
        <v/>
      </c>
      <c r="M1660" s="20" t="str">
        <f t="shared" si="932"/>
        <v/>
      </c>
      <c r="N1660" s="20" t="str">
        <f>IF($G1660=3,SUM($D1658:D1660),"")</f>
        <v/>
      </c>
      <c r="O1660" s="20">
        <f t="shared" si="935"/>
        <v>14548</v>
      </c>
      <c r="P1660" s="20" t="str">
        <f t="shared" si="937"/>
        <v/>
      </c>
      <c r="Q1660" s="20" t="str">
        <f t="shared" si="939"/>
        <v/>
      </c>
      <c r="R1660" s="20" t="str">
        <f t="shared" si="941"/>
        <v/>
      </c>
      <c r="S1660" s="20" t="str">
        <f t="shared" si="943"/>
        <v/>
      </c>
      <c r="T1660" s="20" t="str">
        <f t="shared" si="945"/>
        <v/>
      </c>
      <c r="W1660" s="5"/>
      <c r="X1660" s="7"/>
      <c r="Z1660" s="1"/>
      <c r="AA1660" s="1"/>
      <c r="AB1660" s="5"/>
      <c r="AC1660" s="5"/>
      <c r="AD1660" s="1"/>
    </row>
    <row r="1661" spans="1:31" x14ac:dyDescent="0.25">
      <c r="A1661" t="s">
        <v>170</v>
      </c>
      <c r="B1661" t="s">
        <v>1345</v>
      </c>
      <c r="C1661">
        <v>20</v>
      </c>
      <c r="D1661">
        <v>644</v>
      </c>
      <c r="E1661" s="15">
        <v>0.96899999999999997</v>
      </c>
      <c r="F1661" s="6">
        <f t="shared" si="968"/>
        <v>2.7909999999999999</v>
      </c>
      <c r="G1661">
        <f t="shared" si="931"/>
        <v>5</v>
      </c>
      <c r="H1661">
        <f t="shared" si="957"/>
        <v>411</v>
      </c>
      <c r="I1661" s="5">
        <f t="shared" si="928"/>
        <v>1437.5890000000002</v>
      </c>
      <c r="J1661" s="7">
        <f t="shared" si="960"/>
        <v>0</v>
      </c>
      <c r="K1661" t="str">
        <f t="shared" si="958"/>
        <v/>
      </c>
      <c r="M1661" s="20" t="str">
        <f t="shared" si="932"/>
        <v/>
      </c>
      <c r="N1661" s="20" t="str">
        <f>IF($G1661=3,SUM($D1659:D1661),"")</f>
        <v/>
      </c>
      <c r="O1661" s="20" t="str">
        <f t="shared" si="935"/>
        <v/>
      </c>
      <c r="P1661" s="20">
        <f t="shared" si="937"/>
        <v>4540</v>
      </c>
      <c r="Q1661" s="20" t="str">
        <f t="shared" si="939"/>
        <v/>
      </c>
      <c r="R1661" s="20" t="str">
        <f t="shared" si="941"/>
        <v/>
      </c>
      <c r="S1661" s="20" t="str">
        <f t="shared" si="943"/>
        <v/>
      </c>
      <c r="T1661" s="20" t="str">
        <f t="shared" si="945"/>
        <v/>
      </c>
      <c r="W1661" s="5"/>
      <c r="X1661" s="7"/>
      <c r="Z1661" s="1"/>
      <c r="AA1661" s="1"/>
      <c r="AB1661" s="5"/>
      <c r="AC1661" s="5"/>
      <c r="AD1661" s="1"/>
    </row>
    <row r="1662" spans="1:31" x14ac:dyDescent="0.25">
      <c r="A1662" t="s">
        <v>170</v>
      </c>
      <c r="B1662" t="s">
        <v>1344</v>
      </c>
      <c r="C1662">
        <v>18</v>
      </c>
      <c r="D1662">
        <v>615</v>
      </c>
      <c r="E1662" s="15">
        <v>1.843</v>
      </c>
      <c r="F1662" s="6">
        <f t="shared" si="969"/>
        <v>2.633</v>
      </c>
      <c r="G1662">
        <f t="shared" si="931"/>
        <v>6</v>
      </c>
      <c r="H1662">
        <f t="shared" si="957"/>
        <v>429</v>
      </c>
      <c r="I1662" s="5">
        <f t="shared" si="928"/>
        <v>1470.7630000000001</v>
      </c>
      <c r="J1662" s="7">
        <f t="shared" si="960"/>
        <v>0</v>
      </c>
      <c r="K1662" t="str">
        <f t="shared" si="958"/>
        <v/>
      </c>
      <c r="M1662" s="20" t="str">
        <f t="shared" si="932"/>
        <v/>
      </c>
      <c r="N1662" s="20" t="str">
        <f>IF($G1662=3,SUM($D1660:D1662),"")</f>
        <v/>
      </c>
      <c r="O1662" s="20" t="str">
        <f t="shared" si="935"/>
        <v/>
      </c>
      <c r="P1662" s="20" t="str">
        <f t="shared" si="937"/>
        <v/>
      </c>
      <c r="Q1662" s="20">
        <f t="shared" si="939"/>
        <v>15807</v>
      </c>
      <c r="R1662" s="20" t="str">
        <f t="shared" si="941"/>
        <v/>
      </c>
      <c r="S1662" s="20" t="str">
        <f t="shared" si="943"/>
        <v/>
      </c>
      <c r="T1662" s="20" t="str">
        <f t="shared" si="945"/>
        <v/>
      </c>
      <c r="W1662" s="5"/>
      <c r="X1662" s="7"/>
      <c r="Z1662" s="1"/>
      <c r="AA1662" s="1"/>
      <c r="AB1662" s="5"/>
      <c r="AC1662" s="5"/>
      <c r="AD1662" s="1"/>
    </row>
    <row r="1663" spans="1:31" x14ac:dyDescent="0.25">
      <c r="A1663" t="s">
        <v>170</v>
      </c>
      <c r="B1663" t="s">
        <v>1347</v>
      </c>
      <c r="C1663">
        <v>16</v>
      </c>
      <c r="D1663">
        <v>389</v>
      </c>
      <c r="E1663" s="15">
        <v>1.274</v>
      </c>
      <c r="F1663" s="6">
        <f t="shared" si="970"/>
        <v>2.4388571428571426</v>
      </c>
      <c r="G1663">
        <f t="shared" si="931"/>
        <v>7</v>
      </c>
      <c r="H1663">
        <f t="shared" si="957"/>
        <v>445</v>
      </c>
      <c r="I1663" s="5">
        <f t="shared" si="928"/>
        <v>1491.1470000000002</v>
      </c>
      <c r="J1663" s="7">
        <f t="shared" si="960"/>
        <v>0</v>
      </c>
      <c r="K1663" t="str">
        <f t="shared" si="958"/>
        <v/>
      </c>
      <c r="M1663" s="20" t="str">
        <f t="shared" si="932"/>
        <v/>
      </c>
      <c r="N1663" s="20" t="str">
        <f>IF($G1663=3,SUM($D1661:D1663),"")</f>
        <v/>
      </c>
      <c r="O1663" s="20" t="str">
        <f t="shared" si="935"/>
        <v/>
      </c>
      <c r="P1663" s="20" t="str">
        <f t="shared" si="937"/>
        <v/>
      </c>
      <c r="Q1663" s="20" t="str">
        <f t="shared" si="939"/>
        <v/>
      </c>
      <c r="R1663" s="20">
        <f t="shared" si="941"/>
        <v>16196</v>
      </c>
      <c r="S1663" s="20" t="str">
        <f t="shared" si="943"/>
        <v/>
      </c>
      <c r="T1663" s="20" t="str">
        <f t="shared" si="945"/>
        <v/>
      </c>
      <c r="W1663" s="5"/>
      <c r="X1663" s="7"/>
      <c r="Z1663" s="1"/>
      <c r="AA1663" s="1"/>
      <c r="AB1663" s="5"/>
      <c r="AC1663" s="5"/>
      <c r="AD1663" s="1"/>
    </row>
    <row r="1664" spans="1:31" x14ac:dyDescent="0.25">
      <c r="A1664" t="s">
        <v>170</v>
      </c>
      <c r="B1664" t="s">
        <v>1348</v>
      </c>
      <c r="C1664">
        <v>14</v>
      </c>
      <c r="D1664">
        <v>383</v>
      </c>
      <c r="E1664" s="15">
        <v>1.7629999999999999</v>
      </c>
      <c r="F1664" s="6">
        <f t="shared" si="971"/>
        <v>2.3543750000000001</v>
      </c>
      <c r="G1664">
        <f t="shared" si="931"/>
        <v>8</v>
      </c>
      <c r="H1664">
        <f t="shared" si="957"/>
        <v>459</v>
      </c>
      <c r="I1664" s="5">
        <f t="shared" si="928"/>
        <v>1515.8290000000002</v>
      </c>
      <c r="J1664" s="7">
        <f t="shared" si="960"/>
        <v>0</v>
      </c>
      <c r="K1664" t="str">
        <f t="shared" si="958"/>
        <v/>
      </c>
      <c r="M1664" s="20" t="str">
        <f t="shared" si="932"/>
        <v/>
      </c>
      <c r="N1664" s="20" t="str">
        <f>IF($G1664=3,SUM($D1662:D1664),"")</f>
        <v/>
      </c>
      <c r="O1664" s="20" t="str">
        <f t="shared" si="935"/>
        <v/>
      </c>
      <c r="P1664" s="20" t="str">
        <f t="shared" si="937"/>
        <v/>
      </c>
      <c r="Q1664" s="20" t="str">
        <f t="shared" si="939"/>
        <v/>
      </c>
      <c r="R1664" s="20" t="str">
        <f t="shared" si="941"/>
        <v/>
      </c>
      <c r="S1664" s="20">
        <f t="shared" si="943"/>
        <v>16579</v>
      </c>
      <c r="T1664" s="20" t="str">
        <f t="shared" si="945"/>
        <v/>
      </c>
      <c r="W1664" s="5"/>
      <c r="X1664" s="7"/>
      <c r="Z1664" s="1"/>
      <c r="AA1664" s="1"/>
      <c r="AB1664" s="5"/>
      <c r="AC1664" s="5"/>
      <c r="AD1664" s="1"/>
    </row>
    <row r="1665" spans="1:31" x14ac:dyDescent="0.25">
      <c r="A1665" t="s">
        <v>170</v>
      </c>
      <c r="B1665" t="s">
        <v>1349</v>
      </c>
      <c r="C1665">
        <v>9</v>
      </c>
      <c r="D1665">
        <v>254</v>
      </c>
      <c r="E1665" s="15">
        <v>1.425</v>
      </c>
      <c r="F1665" s="6">
        <f t="shared" si="972"/>
        <v>2.2511111111111113</v>
      </c>
      <c r="G1665">
        <f t="shared" si="931"/>
        <v>9</v>
      </c>
      <c r="H1665">
        <f t="shared" si="957"/>
        <v>468</v>
      </c>
      <c r="I1665" s="5">
        <f t="shared" si="928"/>
        <v>1528.6540000000002</v>
      </c>
      <c r="J1665" s="7">
        <f t="shared" si="960"/>
        <v>0</v>
      </c>
      <c r="K1665" t="str">
        <f t="shared" si="958"/>
        <v/>
      </c>
      <c r="M1665" s="20" t="str">
        <f t="shared" si="932"/>
        <v/>
      </c>
      <c r="N1665" s="20" t="str">
        <f>IF($G1665=3,SUM($D1663:D1665),"")</f>
        <v/>
      </c>
      <c r="O1665" s="20" t="str">
        <f t="shared" si="935"/>
        <v/>
      </c>
      <c r="P1665" s="20" t="str">
        <f t="shared" si="937"/>
        <v/>
      </c>
      <c r="Q1665" s="20" t="str">
        <f t="shared" si="939"/>
        <v/>
      </c>
      <c r="R1665" s="20" t="str">
        <f t="shared" si="941"/>
        <v/>
      </c>
      <c r="S1665" s="20" t="str">
        <f t="shared" si="943"/>
        <v/>
      </c>
      <c r="T1665" s="20">
        <f t="shared" si="945"/>
        <v>16833</v>
      </c>
      <c r="W1665" s="5"/>
      <c r="X1665" s="7"/>
      <c r="Z1665" s="1"/>
      <c r="AA1665" s="1"/>
      <c r="AB1665" s="5"/>
      <c r="AC1665" s="5"/>
      <c r="AD1665" s="1"/>
    </row>
    <row r="1666" spans="1:31" x14ac:dyDescent="0.25">
      <c r="A1666" t="s">
        <v>170</v>
      </c>
      <c r="B1666" t="s">
        <v>1346</v>
      </c>
      <c r="C1666">
        <v>7</v>
      </c>
      <c r="D1666">
        <v>195</v>
      </c>
      <c r="E1666" s="15">
        <v>2.0249999999999999</v>
      </c>
      <c r="F1666" s="6">
        <f t="shared" si="973"/>
        <v>2.2284999999999999</v>
      </c>
      <c r="G1666">
        <f t="shared" si="931"/>
        <v>10</v>
      </c>
      <c r="H1666">
        <f t="shared" si="957"/>
        <v>475</v>
      </c>
      <c r="I1666" s="5">
        <f t="shared" ref="I1666:I1729" si="974">IF(G1665&gt;G1666,E1666*C1666,E1666*C1666+I1665)</f>
        <v>1542.8290000000002</v>
      </c>
      <c r="J1666" s="7">
        <f t="shared" si="960"/>
        <v>3.2480610526315794</v>
      </c>
      <c r="K1666">
        <f t="shared" si="958"/>
        <v>17028</v>
      </c>
      <c r="M1666" s="20" t="str">
        <f t="shared" si="932"/>
        <v/>
      </c>
      <c r="N1666" s="20" t="str">
        <f>IF($G1666=3,SUM($D1664:D1666),"")</f>
        <v/>
      </c>
      <c r="O1666" s="20" t="str">
        <f t="shared" si="935"/>
        <v/>
      </c>
      <c r="P1666" s="20" t="str">
        <f t="shared" si="937"/>
        <v/>
      </c>
      <c r="Q1666" s="20" t="str">
        <f t="shared" si="939"/>
        <v/>
      </c>
      <c r="R1666" s="20" t="str">
        <f t="shared" si="941"/>
        <v/>
      </c>
      <c r="S1666" s="20" t="str">
        <f t="shared" si="943"/>
        <v/>
      </c>
      <c r="T1666" s="20" t="str">
        <f t="shared" si="945"/>
        <v/>
      </c>
      <c r="W1666" s="5"/>
      <c r="X1666" s="7"/>
      <c r="Z1666" s="5"/>
      <c r="AA1666" s="1"/>
      <c r="AB1666" s="5"/>
      <c r="AC1666" s="5"/>
      <c r="AD1666" s="1"/>
      <c r="AE1666" s="5"/>
    </row>
    <row r="1667" spans="1:31" x14ac:dyDescent="0.25">
      <c r="A1667" t="s">
        <v>180</v>
      </c>
      <c r="B1667" t="s">
        <v>681</v>
      </c>
      <c r="C1667">
        <v>226</v>
      </c>
      <c r="D1667">
        <v>9410</v>
      </c>
      <c r="E1667" s="15">
        <v>4.4459999999999997</v>
      </c>
      <c r="F1667" s="6">
        <f t="shared" si="964"/>
        <v>4.4459999999999997</v>
      </c>
      <c r="G1667">
        <f t="shared" si="931"/>
        <v>1</v>
      </c>
      <c r="H1667">
        <f t="shared" si="957"/>
        <v>226</v>
      </c>
      <c r="I1667" s="5">
        <f t="shared" si="974"/>
        <v>1004.7959999999999</v>
      </c>
      <c r="J1667" s="7">
        <f t="shared" si="960"/>
        <v>0</v>
      </c>
      <c r="K1667" t="str">
        <f t="shared" si="958"/>
        <v/>
      </c>
      <c r="M1667" s="20" t="str">
        <f t="shared" si="932"/>
        <v/>
      </c>
      <c r="N1667" s="20" t="str">
        <f>IF($G1667=3,SUM($D1665:D1667),"")</f>
        <v/>
      </c>
      <c r="O1667" s="20" t="str">
        <f t="shared" si="935"/>
        <v/>
      </c>
      <c r="P1667" s="20" t="str">
        <f t="shared" si="937"/>
        <v/>
      </c>
      <c r="Q1667" s="20" t="str">
        <f t="shared" si="939"/>
        <v/>
      </c>
      <c r="R1667" s="20" t="str">
        <f t="shared" si="941"/>
        <v/>
      </c>
      <c r="S1667" s="20" t="str">
        <f t="shared" si="943"/>
        <v/>
      </c>
      <c r="T1667" s="20" t="str">
        <f t="shared" si="945"/>
        <v/>
      </c>
      <c r="W1667" s="5"/>
      <c r="X1667" s="7"/>
      <c r="Z1667" s="1"/>
      <c r="AA1667" s="1"/>
      <c r="AB1667" s="5"/>
      <c r="AC1667" s="5"/>
      <c r="AD1667" s="1"/>
    </row>
    <row r="1668" spans="1:31" x14ac:dyDescent="0.25">
      <c r="A1668" t="s">
        <v>180</v>
      </c>
      <c r="B1668" t="s">
        <v>1296</v>
      </c>
      <c r="C1668">
        <v>103</v>
      </c>
      <c r="D1668">
        <v>4192</v>
      </c>
      <c r="E1668" s="15">
        <v>3.109</v>
      </c>
      <c r="F1668" s="6">
        <f t="shared" si="965"/>
        <v>3.7774999999999999</v>
      </c>
      <c r="G1668">
        <f t="shared" ref="G1668:G1731" si="975">IF(A1668=A1667,G1667+1,1)</f>
        <v>2</v>
      </c>
      <c r="H1668">
        <f t="shared" si="957"/>
        <v>329</v>
      </c>
      <c r="I1668" s="5">
        <f t="shared" si="974"/>
        <v>1325.0229999999999</v>
      </c>
      <c r="J1668" s="7">
        <f t="shared" si="960"/>
        <v>0</v>
      </c>
      <c r="K1668" t="str">
        <f t="shared" si="958"/>
        <v/>
      </c>
      <c r="M1668" s="20">
        <f t="shared" ref="M1668:M1731" si="976">IF($G1668=2,SUM($D1667:$D1668),"")</f>
        <v>13602</v>
      </c>
      <c r="N1668" s="20" t="str">
        <f>IF($G1668=3,SUM($D1666:D1668),"")</f>
        <v/>
      </c>
      <c r="O1668" s="20" t="str">
        <f t="shared" si="935"/>
        <v/>
      </c>
      <c r="P1668" s="20" t="str">
        <f t="shared" si="937"/>
        <v/>
      </c>
      <c r="Q1668" s="20" t="str">
        <f t="shared" si="939"/>
        <v/>
      </c>
      <c r="R1668" s="20" t="str">
        <f t="shared" si="941"/>
        <v/>
      </c>
      <c r="S1668" s="20" t="str">
        <f t="shared" si="943"/>
        <v/>
      </c>
      <c r="T1668" s="20" t="str">
        <f t="shared" si="945"/>
        <v/>
      </c>
      <c r="W1668" s="5"/>
      <c r="X1668" s="7"/>
      <c r="Z1668" s="1"/>
      <c r="AA1668" s="1"/>
      <c r="AB1668" s="5"/>
      <c r="AC1668" s="5"/>
      <c r="AD1668" s="1"/>
    </row>
    <row r="1669" spans="1:31" x14ac:dyDescent="0.25">
      <c r="A1669" t="s">
        <v>180</v>
      </c>
      <c r="B1669" t="s">
        <v>1417</v>
      </c>
      <c r="C1669">
        <v>98</v>
      </c>
      <c r="D1669">
        <v>4037</v>
      </c>
      <c r="E1669" s="15">
        <v>2.6989999999999998</v>
      </c>
      <c r="F1669" s="6">
        <f t="shared" si="966"/>
        <v>3.4179999999999997</v>
      </c>
      <c r="G1669">
        <f t="shared" si="975"/>
        <v>3</v>
      </c>
      <c r="H1669">
        <f t="shared" si="957"/>
        <v>427</v>
      </c>
      <c r="I1669" s="5">
        <f t="shared" si="974"/>
        <v>1589.5249999999999</v>
      </c>
      <c r="J1669" s="7">
        <f t="shared" si="960"/>
        <v>0</v>
      </c>
      <c r="K1669" t="str">
        <f t="shared" si="958"/>
        <v/>
      </c>
      <c r="M1669" s="20" t="str">
        <f t="shared" si="976"/>
        <v/>
      </c>
      <c r="N1669" s="20">
        <f>IF($G1669=3,SUM($D1667:D1669),"")</f>
        <v>17639</v>
      </c>
      <c r="O1669" s="20" t="str">
        <f t="shared" si="935"/>
        <v/>
      </c>
      <c r="P1669" s="20" t="str">
        <f t="shared" si="937"/>
        <v/>
      </c>
      <c r="Q1669" s="20" t="str">
        <f t="shared" si="939"/>
        <v/>
      </c>
      <c r="R1669" s="20" t="str">
        <f t="shared" si="941"/>
        <v/>
      </c>
      <c r="S1669" s="20" t="str">
        <f t="shared" si="943"/>
        <v/>
      </c>
      <c r="T1669" s="20" t="str">
        <f t="shared" si="945"/>
        <v/>
      </c>
      <c r="W1669" s="5"/>
      <c r="X1669" s="7"/>
      <c r="Z1669" s="1"/>
      <c r="AA1669" s="1"/>
      <c r="AB1669" s="5"/>
      <c r="AC1669" s="5"/>
      <c r="AD1669" s="1"/>
    </row>
    <row r="1670" spans="1:31" x14ac:dyDescent="0.25">
      <c r="A1670" t="s">
        <v>180</v>
      </c>
      <c r="B1670" t="s">
        <v>1418</v>
      </c>
      <c r="C1670">
        <v>35</v>
      </c>
      <c r="D1670">
        <v>1578</v>
      </c>
      <c r="E1670" s="15">
        <v>2.3290000000000002</v>
      </c>
      <c r="F1670" s="6">
        <f t="shared" si="967"/>
        <v>3.14575</v>
      </c>
      <c r="G1670">
        <f t="shared" si="975"/>
        <v>4</v>
      </c>
      <c r="H1670">
        <f t="shared" si="957"/>
        <v>462</v>
      </c>
      <c r="I1670" s="5">
        <f t="shared" si="974"/>
        <v>1671.04</v>
      </c>
      <c r="J1670" s="7">
        <f t="shared" si="960"/>
        <v>0</v>
      </c>
      <c r="K1670" t="str">
        <f t="shared" si="958"/>
        <v/>
      </c>
      <c r="M1670" s="20" t="str">
        <f t="shared" si="976"/>
        <v/>
      </c>
      <c r="N1670" s="20" t="str">
        <f>IF($G1670=3,SUM($D1668:D1670),"")</f>
        <v/>
      </c>
      <c r="O1670" s="20">
        <f t="shared" ref="O1670:O1733" si="977">IF(G1670=4,SUM(D1667:D1670),"")</f>
        <v>19217</v>
      </c>
      <c r="P1670" s="20" t="str">
        <f t="shared" si="937"/>
        <v/>
      </c>
      <c r="Q1670" s="20" t="str">
        <f t="shared" si="939"/>
        <v/>
      </c>
      <c r="R1670" s="20" t="str">
        <f t="shared" si="941"/>
        <v/>
      </c>
      <c r="S1670" s="20" t="str">
        <f t="shared" si="943"/>
        <v/>
      </c>
      <c r="T1670" s="20" t="str">
        <f t="shared" si="945"/>
        <v/>
      </c>
      <c r="W1670" s="5"/>
      <c r="X1670" s="7"/>
      <c r="Z1670" s="1"/>
      <c r="AA1670" s="1"/>
      <c r="AB1670" s="5"/>
      <c r="AC1670" s="5"/>
      <c r="AD1670" s="1"/>
    </row>
    <row r="1671" spans="1:31" x14ac:dyDescent="0.25">
      <c r="A1671" t="s">
        <v>180</v>
      </c>
      <c r="B1671" t="s">
        <v>1298</v>
      </c>
      <c r="C1671">
        <v>21</v>
      </c>
      <c r="D1671">
        <v>1156</v>
      </c>
      <c r="E1671" s="15">
        <v>2.27</v>
      </c>
      <c r="F1671" s="6">
        <f t="shared" si="968"/>
        <v>2.9706000000000001</v>
      </c>
      <c r="G1671">
        <f t="shared" si="975"/>
        <v>5</v>
      </c>
      <c r="H1671">
        <f t="shared" si="957"/>
        <v>483</v>
      </c>
      <c r="I1671" s="5">
        <f t="shared" si="974"/>
        <v>1718.71</v>
      </c>
      <c r="J1671" s="7">
        <f t="shared" si="960"/>
        <v>0</v>
      </c>
      <c r="K1671" t="str">
        <f t="shared" si="958"/>
        <v/>
      </c>
      <c r="M1671" s="20" t="str">
        <f t="shared" si="976"/>
        <v/>
      </c>
      <c r="N1671" s="20" t="str">
        <f>IF($G1671=3,SUM($D1669:D1671),"")</f>
        <v/>
      </c>
      <c r="O1671" s="20" t="str">
        <f t="shared" si="977"/>
        <v/>
      </c>
      <c r="P1671" s="20">
        <f t="shared" ref="P1671:P1734" si="978">IF($G1671=5,SUM($D1669:$D1671),"")</f>
        <v>6771</v>
      </c>
      <c r="Q1671" s="20" t="str">
        <f t="shared" si="939"/>
        <v/>
      </c>
      <c r="R1671" s="20" t="str">
        <f t="shared" si="941"/>
        <v/>
      </c>
      <c r="S1671" s="20" t="str">
        <f t="shared" si="943"/>
        <v/>
      </c>
      <c r="T1671" s="20" t="str">
        <f t="shared" si="945"/>
        <v/>
      </c>
      <c r="W1671" s="5"/>
      <c r="X1671" s="7"/>
      <c r="Z1671" s="1"/>
      <c r="AA1671" s="1"/>
      <c r="AB1671" s="5"/>
      <c r="AC1671" s="5"/>
      <c r="AD1671" s="1"/>
    </row>
    <row r="1672" spans="1:31" x14ac:dyDescent="0.25">
      <c r="A1672" t="s">
        <v>180</v>
      </c>
      <c r="B1672" t="s">
        <v>1420</v>
      </c>
      <c r="C1672">
        <v>7</v>
      </c>
      <c r="D1672">
        <v>270</v>
      </c>
      <c r="E1672" s="15">
        <v>1.5920000000000001</v>
      </c>
      <c r="F1672" s="6">
        <f t="shared" si="969"/>
        <v>2.7408333333333332</v>
      </c>
      <c r="G1672">
        <f t="shared" si="975"/>
        <v>6</v>
      </c>
      <c r="H1672">
        <f t="shared" si="957"/>
        <v>490</v>
      </c>
      <c r="I1672" s="5">
        <f t="shared" si="974"/>
        <v>1729.854</v>
      </c>
      <c r="J1672" s="7">
        <f t="shared" si="960"/>
        <v>0</v>
      </c>
      <c r="K1672" t="str">
        <f t="shared" si="958"/>
        <v/>
      </c>
      <c r="M1672" s="20" t="str">
        <f t="shared" si="976"/>
        <v/>
      </c>
      <c r="N1672" s="20" t="str">
        <f>IF($G1672=3,SUM($D1670:D1672),"")</f>
        <v/>
      </c>
      <c r="O1672" s="20" t="str">
        <f t="shared" si="977"/>
        <v/>
      </c>
      <c r="P1672" s="20" t="str">
        <f t="shared" si="978"/>
        <v/>
      </c>
      <c r="Q1672" s="20">
        <f t="shared" ref="Q1672:Q1735" si="979">IF($G1672=6,SUM($D1667:$D1672),"")</f>
        <v>20643</v>
      </c>
      <c r="R1672" s="20" t="str">
        <f t="shared" si="941"/>
        <v/>
      </c>
      <c r="S1672" s="20" t="str">
        <f t="shared" si="943"/>
        <v/>
      </c>
      <c r="T1672" s="20" t="str">
        <f t="shared" si="945"/>
        <v/>
      </c>
      <c r="W1672" s="5"/>
      <c r="X1672" s="7"/>
      <c r="Z1672" s="1"/>
      <c r="AA1672" s="1"/>
      <c r="AB1672" s="5"/>
      <c r="AC1672" s="5"/>
      <c r="AD1672" s="1"/>
    </row>
    <row r="1673" spans="1:31" x14ac:dyDescent="0.25">
      <c r="A1673" t="s">
        <v>180</v>
      </c>
      <c r="B1673" t="s">
        <v>1419</v>
      </c>
      <c r="C1673">
        <v>6</v>
      </c>
      <c r="D1673">
        <v>207</v>
      </c>
      <c r="E1673" s="15">
        <v>1.839</v>
      </c>
      <c r="F1673" s="6">
        <f t="shared" si="970"/>
        <v>2.6119999999999997</v>
      </c>
      <c r="G1673">
        <f t="shared" si="975"/>
        <v>7</v>
      </c>
      <c r="H1673">
        <f t="shared" si="957"/>
        <v>496</v>
      </c>
      <c r="I1673" s="5">
        <f t="shared" si="974"/>
        <v>1740.8880000000001</v>
      </c>
      <c r="J1673" s="7">
        <f t="shared" si="960"/>
        <v>0</v>
      </c>
      <c r="K1673" t="str">
        <f t="shared" si="958"/>
        <v/>
      </c>
      <c r="M1673" s="20" t="str">
        <f t="shared" si="976"/>
        <v/>
      </c>
      <c r="N1673" s="20" t="str">
        <f>IF($G1673=3,SUM($D1671:D1673),"")</f>
        <v/>
      </c>
      <c r="O1673" s="20" t="str">
        <f t="shared" si="977"/>
        <v/>
      </c>
      <c r="P1673" s="20" t="str">
        <f t="shared" si="978"/>
        <v/>
      </c>
      <c r="Q1673" s="20" t="str">
        <f t="shared" si="979"/>
        <v/>
      </c>
      <c r="R1673" s="20">
        <f t="shared" ref="R1673:R1736" si="980">IF($G1673=7,SUM($D1667:$D1673),"")</f>
        <v>20850</v>
      </c>
      <c r="S1673" s="20" t="str">
        <f t="shared" si="943"/>
        <v/>
      </c>
      <c r="T1673" s="20" t="str">
        <f t="shared" si="945"/>
        <v/>
      </c>
      <c r="W1673" s="5"/>
      <c r="X1673" s="7"/>
      <c r="Z1673" s="1"/>
      <c r="AA1673" s="1"/>
      <c r="AB1673" s="5"/>
      <c r="AC1673" s="5"/>
      <c r="AD1673" s="1"/>
    </row>
    <row r="1674" spans="1:31" x14ac:dyDescent="0.25">
      <c r="A1674" t="s">
        <v>180</v>
      </c>
      <c r="B1674" t="s">
        <v>1422</v>
      </c>
      <c r="C1674">
        <v>2</v>
      </c>
      <c r="D1674">
        <v>61</v>
      </c>
      <c r="E1674" s="15">
        <v>1.256</v>
      </c>
      <c r="F1674" s="6">
        <f t="shared" si="971"/>
        <v>2.4424999999999999</v>
      </c>
      <c r="G1674">
        <f t="shared" si="975"/>
        <v>8</v>
      </c>
      <c r="H1674">
        <f t="shared" si="957"/>
        <v>498</v>
      </c>
      <c r="I1674" s="5">
        <f t="shared" si="974"/>
        <v>1743.4</v>
      </c>
      <c r="J1674" s="7">
        <f t="shared" si="960"/>
        <v>0</v>
      </c>
      <c r="K1674" t="str">
        <f t="shared" si="958"/>
        <v/>
      </c>
      <c r="M1674" s="20" t="str">
        <f t="shared" si="976"/>
        <v/>
      </c>
      <c r="N1674" s="20" t="str">
        <f>IF($G1674=3,SUM($D1672:D1674),"")</f>
        <v/>
      </c>
      <c r="O1674" s="20" t="str">
        <f t="shared" si="977"/>
        <v/>
      </c>
      <c r="P1674" s="20" t="str">
        <f t="shared" si="978"/>
        <v/>
      </c>
      <c r="Q1674" s="20" t="str">
        <f t="shared" si="979"/>
        <v/>
      </c>
      <c r="R1674" s="20" t="str">
        <f t="shared" si="980"/>
        <v/>
      </c>
      <c r="S1674" s="20">
        <f t="shared" ref="S1674:S1737" si="981">IF($G1674=8,SUM($D1667:$D1674),"")</f>
        <v>20911</v>
      </c>
      <c r="T1674" s="20" t="str">
        <f t="shared" si="945"/>
        <v/>
      </c>
      <c r="W1674" s="5"/>
      <c r="X1674" s="7"/>
      <c r="Z1674" s="1"/>
      <c r="AA1674" s="1"/>
      <c r="AB1674" s="5"/>
      <c r="AC1674" s="5"/>
      <c r="AD1674" s="1"/>
    </row>
    <row r="1675" spans="1:31" x14ac:dyDescent="0.25">
      <c r="A1675" t="s">
        <v>180</v>
      </c>
      <c r="B1675" t="s">
        <v>1423</v>
      </c>
      <c r="C1675">
        <v>1</v>
      </c>
      <c r="D1675">
        <v>29</v>
      </c>
      <c r="E1675" s="15">
        <v>1.0069999999999999</v>
      </c>
      <c r="F1675" s="6">
        <f t="shared" si="972"/>
        <v>2.2829999999999999</v>
      </c>
      <c r="G1675">
        <f t="shared" si="975"/>
        <v>9</v>
      </c>
      <c r="H1675">
        <f t="shared" si="957"/>
        <v>499</v>
      </c>
      <c r="I1675" s="5">
        <f t="shared" si="974"/>
        <v>1744.4070000000002</v>
      </c>
      <c r="J1675" s="7">
        <f t="shared" si="960"/>
        <v>0</v>
      </c>
      <c r="K1675" t="str">
        <f t="shared" si="958"/>
        <v/>
      </c>
      <c r="M1675" s="20" t="str">
        <f t="shared" si="976"/>
        <v/>
      </c>
      <c r="N1675" s="20" t="str">
        <f>IF($G1675=3,SUM($D1673:D1675),"")</f>
        <v/>
      </c>
      <c r="O1675" s="20" t="str">
        <f t="shared" si="977"/>
        <v/>
      </c>
      <c r="P1675" s="20" t="str">
        <f t="shared" si="978"/>
        <v/>
      </c>
      <c r="Q1675" s="20" t="str">
        <f t="shared" si="979"/>
        <v/>
      </c>
      <c r="R1675" s="20" t="str">
        <f t="shared" si="980"/>
        <v/>
      </c>
      <c r="S1675" s="20" t="str">
        <f t="shared" si="981"/>
        <v/>
      </c>
      <c r="T1675" s="20">
        <f t="shared" ref="T1675:T1738" si="982">IF($G1675=9,SUM($D1667:$D1675),"")</f>
        <v>20940</v>
      </c>
      <c r="W1675" s="5"/>
      <c r="X1675" s="7"/>
      <c r="Z1675" s="1"/>
      <c r="AA1675" s="1"/>
      <c r="AB1675" s="5"/>
      <c r="AC1675" s="5"/>
      <c r="AD1675" s="1"/>
    </row>
    <row r="1676" spans="1:31" x14ac:dyDescent="0.25">
      <c r="A1676" t="s">
        <v>180</v>
      </c>
      <c r="B1676" t="s">
        <v>1421</v>
      </c>
      <c r="C1676">
        <v>1</v>
      </c>
      <c r="D1676">
        <v>29</v>
      </c>
      <c r="E1676" s="14">
        <v>1.288</v>
      </c>
      <c r="F1676" s="6">
        <f t="shared" si="973"/>
        <v>2.1835</v>
      </c>
      <c r="G1676">
        <f t="shared" si="975"/>
        <v>10</v>
      </c>
      <c r="H1676">
        <f t="shared" si="957"/>
        <v>500</v>
      </c>
      <c r="I1676" s="5">
        <f t="shared" si="974"/>
        <v>1745.6950000000002</v>
      </c>
      <c r="J1676" s="7">
        <f t="shared" si="960"/>
        <v>3.4913900000000004</v>
      </c>
      <c r="K1676">
        <f t="shared" si="958"/>
        <v>20969</v>
      </c>
      <c r="M1676" s="20" t="str">
        <f t="shared" si="976"/>
        <v/>
      </c>
      <c r="N1676" s="20" t="str">
        <f>IF($G1676=3,SUM($D1674:D1676),"")</f>
        <v/>
      </c>
      <c r="O1676" s="20" t="str">
        <f t="shared" si="977"/>
        <v/>
      </c>
      <c r="P1676" s="20" t="str">
        <f t="shared" si="978"/>
        <v/>
      </c>
      <c r="Q1676" s="20" t="str">
        <f t="shared" si="979"/>
        <v/>
      </c>
      <c r="R1676" s="20" t="str">
        <f t="shared" si="980"/>
        <v/>
      </c>
      <c r="S1676" s="20" t="str">
        <f t="shared" si="981"/>
        <v/>
      </c>
      <c r="T1676" s="20" t="str">
        <f t="shared" si="982"/>
        <v/>
      </c>
      <c r="W1676" s="5"/>
      <c r="X1676" s="7"/>
      <c r="Z1676" s="5"/>
      <c r="AA1676" s="1"/>
      <c r="AB1676" s="5"/>
      <c r="AC1676" s="5"/>
      <c r="AD1676" s="1"/>
      <c r="AE1676" s="5"/>
    </row>
    <row r="1677" spans="1:31" x14ac:dyDescent="0.25">
      <c r="A1677" t="s">
        <v>162</v>
      </c>
      <c r="B1677" t="s">
        <v>1288</v>
      </c>
      <c r="C1677">
        <v>93</v>
      </c>
      <c r="D1677">
        <v>4766</v>
      </c>
      <c r="E1677" s="15">
        <v>4.7380000000000004</v>
      </c>
      <c r="F1677" s="6">
        <f t="shared" si="964"/>
        <v>4.7380000000000004</v>
      </c>
      <c r="G1677">
        <f t="shared" si="975"/>
        <v>1</v>
      </c>
      <c r="H1677">
        <f t="shared" si="957"/>
        <v>93</v>
      </c>
      <c r="I1677" s="5">
        <f t="shared" si="974"/>
        <v>440.63400000000001</v>
      </c>
      <c r="J1677" s="7">
        <f t="shared" si="960"/>
        <v>0</v>
      </c>
      <c r="K1677" t="str">
        <f t="shared" si="958"/>
        <v/>
      </c>
      <c r="M1677" s="20" t="str">
        <f t="shared" si="976"/>
        <v/>
      </c>
      <c r="N1677" s="20" t="str">
        <f>IF($G1677=3,SUM($D1675:D1677),"")</f>
        <v/>
      </c>
      <c r="O1677" s="20" t="str">
        <f t="shared" si="977"/>
        <v/>
      </c>
      <c r="P1677" s="20" t="str">
        <f t="shared" si="978"/>
        <v/>
      </c>
      <c r="Q1677" s="20" t="str">
        <f t="shared" si="979"/>
        <v/>
      </c>
      <c r="R1677" s="20" t="str">
        <f t="shared" si="980"/>
        <v/>
      </c>
      <c r="S1677" s="20" t="str">
        <f t="shared" si="981"/>
        <v/>
      </c>
      <c r="T1677" s="20" t="str">
        <f t="shared" si="982"/>
        <v/>
      </c>
      <c r="W1677" s="5"/>
      <c r="X1677" s="7"/>
      <c r="Z1677" s="1"/>
      <c r="AA1677" s="1"/>
      <c r="AB1677" s="5"/>
      <c r="AC1677" s="5"/>
      <c r="AD1677" s="1"/>
    </row>
    <row r="1678" spans="1:31" x14ac:dyDescent="0.25">
      <c r="A1678" t="s">
        <v>162</v>
      </c>
      <c r="B1678" t="s">
        <v>1289</v>
      </c>
      <c r="C1678">
        <v>83</v>
      </c>
      <c r="D1678">
        <v>3596</v>
      </c>
      <c r="E1678" s="15">
        <v>3.423</v>
      </c>
      <c r="F1678" s="6">
        <f t="shared" si="965"/>
        <v>4.0805000000000007</v>
      </c>
      <c r="G1678">
        <f t="shared" si="975"/>
        <v>2</v>
      </c>
      <c r="H1678">
        <f t="shared" si="957"/>
        <v>176</v>
      </c>
      <c r="I1678" s="5">
        <f t="shared" si="974"/>
        <v>724.74299999999994</v>
      </c>
      <c r="J1678" s="7">
        <f t="shared" si="960"/>
        <v>0</v>
      </c>
      <c r="K1678" t="str">
        <f t="shared" si="958"/>
        <v/>
      </c>
      <c r="M1678" s="20">
        <f t="shared" si="976"/>
        <v>8362</v>
      </c>
      <c r="N1678" s="20" t="str">
        <f>IF($G1678=3,SUM($D1676:D1678),"")</f>
        <v/>
      </c>
      <c r="O1678" s="20" t="str">
        <f t="shared" si="977"/>
        <v/>
      </c>
      <c r="P1678" s="20" t="str">
        <f t="shared" si="978"/>
        <v/>
      </c>
      <c r="Q1678" s="20" t="str">
        <f t="shared" si="979"/>
        <v/>
      </c>
      <c r="R1678" s="20" t="str">
        <f t="shared" si="980"/>
        <v/>
      </c>
      <c r="S1678" s="20" t="str">
        <f t="shared" si="981"/>
        <v/>
      </c>
      <c r="T1678" s="20" t="str">
        <f t="shared" si="982"/>
        <v/>
      </c>
      <c r="W1678" s="5"/>
      <c r="X1678" s="7"/>
      <c r="Z1678" s="1"/>
      <c r="AA1678" s="1"/>
      <c r="AB1678" s="5"/>
      <c r="AC1678" s="5"/>
      <c r="AD1678" s="1"/>
    </row>
    <row r="1679" spans="1:31" x14ac:dyDescent="0.25">
      <c r="A1679" t="s">
        <v>162</v>
      </c>
      <c r="B1679" t="s">
        <v>1290</v>
      </c>
      <c r="C1679">
        <v>57</v>
      </c>
      <c r="D1679">
        <v>2400</v>
      </c>
      <c r="E1679" s="15">
        <v>3.2050000000000001</v>
      </c>
      <c r="F1679" s="6">
        <f t="shared" si="966"/>
        <v>3.7886666666666673</v>
      </c>
      <c r="G1679">
        <f t="shared" si="975"/>
        <v>3</v>
      </c>
      <c r="H1679">
        <f t="shared" si="957"/>
        <v>233</v>
      </c>
      <c r="I1679" s="5">
        <f t="shared" si="974"/>
        <v>907.42799999999988</v>
      </c>
      <c r="J1679" s="7">
        <f t="shared" si="960"/>
        <v>0</v>
      </c>
      <c r="K1679" t="str">
        <f t="shared" si="958"/>
        <v/>
      </c>
      <c r="M1679" s="20" t="str">
        <f t="shared" si="976"/>
        <v/>
      </c>
      <c r="N1679" s="20">
        <f>IF($G1679=3,SUM($D1677:D1679),"")</f>
        <v>10762</v>
      </c>
      <c r="O1679" s="20" t="str">
        <f t="shared" si="977"/>
        <v/>
      </c>
      <c r="P1679" s="20" t="str">
        <f t="shared" si="978"/>
        <v/>
      </c>
      <c r="Q1679" s="20" t="str">
        <f t="shared" si="979"/>
        <v/>
      </c>
      <c r="R1679" s="20" t="str">
        <f t="shared" si="980"/>
        <v/>
      </c>
      <c r="S1679" s="20" t="str">
        <f t="shared" si="981"/>
        <v/>
      </c>
      <c r="T1679" s="20" t="str">
        <f t="shared" si="982"/>
        <v/>
      </c>
      <c r="W1679" s="5"/>
      <c r="X1679" s="7"/>
      <c r="Z1679" s="1"/>
      <c r="AA1679" s="1"/>
      <c r="AB1679" s="5"/>
      <c r="AC1679" s="5"/>
      <c r="AD1679" s="1"/>
    </row>
    <row r="1680" spans="1:31" x14ac:dyDescent="0.25">
      <c r="A1680" t="s">
        <v>162</v>
      </c>
      <c r="B1680" t="s">
        <v>1292</v>
      </c>
      <c r="C1680">
        <v>44</v>
      </c>
      <c r="D1680">
        <v>1773</v>
      </c>
      <c r="E1680" s="15">
        <v>2.7639999999999998</v>
      </c>
      <c r="F1680" s="6">
        <f t="shared" si="967"/>
        <v>3.5325000000000002</v>
      </c>
      <c r="G1680">
        <f t="shared" si="975"/>
        <v>4</v>
      </c>
      <c r="H1680">
        <f t="shared" si="957"/>
        <v>277</v>
      </c>
      <c r="I1680" s="5">
        <f t="shared" si="974"/>
        <v>1029.0439999999999</v>
      </c>
      <c r="J1680" s="7">
        <f t="shared" si="960"/>
        <v>0</v>
      </c>
      <c r="K1680" t="str">
        <f t="shared" si="958"/>
        <v/>
      </c>
      <c r="M1680" s="20" t="str">
        <f t="shared" si="976"/>
        <v/>
      </c>
      <c r="N1680" s="20" t="str">
        <f>IF($G1680=3,SUM($D1678:D1680),"")</f>
        <v/>
      </c>
      <c r="O1680" s="20">
        <f t="shared" si="977"/>
        <v>12535</v>
      </c>
      <c r="P1680" s="20" t="str">
        <f t="shared" si="978"/>
        <v/>
      </c>
      <c r="Q1680" s="20" t="str">
        <f t="shared" si="979"/>
        <v/>
      </c>
      <c r="R1680" s="20" t="str">
        <f t="shared" si="980"/>
        <v/>
      </c>
      <c r="S1680" s="20" t="str">
        <f t="shared" si="981"/>
        <v/>
      </c>
      <c r="T1680" s="20" t="str">
        <f t="shared" si="982"/>
        <v/>
      </c>
      <c r="W1680" s="5"/>
      <c r="X1680" s="7"/>
      <c r="Z1680" s="1"/>
      <c r="AA1680" s="1"/>
      <c r="AB1680" s="5"/>
      <c r="AC1680" s="5"/>
      <c r="AD1680" s="1"/>
    </row>
    <row r="1681" spans="1:31" x14ac:dyDescent="0.25">
      <c r="A1681" t="s">
        <v>162</v>
      </c>
      <c r="B1681" t="s">
        <v>1291</v>
      </c>
      <c r="C1681">
        <v>41</v>
      </c>
      <c r="D1681">
        <v>1955</v>
      </c>
      <c r="E1681" s="15">
        <v>3.2959999999999998</v>
      </c>
      <c r="F1681" s="6">
        <f t="shared" si="968"/>
        <v>3.4852000000000003</v>
      </c>
      <c r="G1681">
        <f t="shared" si="975"/>
        <v>5</v>
      </c>
      <c r="H1681">
        <f t="shared" si="957"/>
        <v>318</v>
      </c>
      <c r="I1681" s="5">
        <f t="shared" si="974"/>
        <v>1164.1799999999998</v>
      </c>
      <c r="J1681" s="7">
        <f t="shared" si="960"/>
        <v>0</v>
      </c>
      <c r="K1681" t="str">
        <f t="shared" si="958"/>
        <v/>
      </c>
      <c r="M1681" s="20" t="str">
        <f t="shared" si="976"/>
        <v/>
      </c>
      <c r="N1681" s="20" t="str">
        <f>IF($G1681=3,SUM($D1679:D1681),"")</f>
        <v/>
      </c>
      <c r="O1681" s="20" t="str">
        <f t="shared" si="977"/>
        <v/>
      </c>
      <c r="P1681" s="20">
        <f t="shared" si="978"/>
        <v>6128</v>
      </c>
      <c r="Q1681" s="20" t="str">
        <f t="shared" si="979"/>
        <v/>
      </c>
      <c r="R1681" s="20" t="str">
        <f t="shared" si="980"/>
        <v/>
      </c>
      <c r="S1681" s="20" t="str">
        <f t="shared" si="981"/>
        <v/>
      </c>
      <c r="T1681" s="20" t="str">
        <f t="shared" si="982"/>
        <v/>
      </c>
      <c r="W1681" s="5"/>
      <c r="X1681" s="7"/>
      <c r="Z1681" s="1"/>
      <c r="AA1681" s="1"/>
      <c r="AB1681" s="5"/>
      <c r="AC1681" s="5"/>
      <c r="AD1681" s="1"/>
    </row>
    <row r="1682" spans="1:31" x14ac:dyDescent="0.25">
      <c r="A1682" t="s">
        <v>162</v>
      </c>
      <c r="B1682" t="s">
        <v>1293</v>
      </c>
      <c r="C1682">
        <v>27</v>
      </c>
      <c r="D1682">
        <v>1150</v>
      </c>
      <c r="E1682" s="15">
        <v>5.359</v>
      </c>
      <c r="F1682" s="6">
        <f t="shared" si="969"/>
        <v>3.7975000000000008</v>
      </c>
      <c r="G1682">
        <f t="shared" si="975"/>
        <v>6</v>
      </c>
      <c r="H1682">
        <f t="shared" si="957"/>
        <v>345</v>
      </c>
      <c r="I1682" s="5">
        <f t="shared" si="974"/>
        <v>1308.8729999999998</v>
      </c>
      <c r="J1682" s="7">
        <f t="shared" si="960"/>
        <v>0</v>
      </c>
      <c r="K1682" t="str">
        <f t="shared" si="958"/>
        <v/>
      </c>
      <c r="M1682" s="20" t="str">
        <f t="shared" si="976"/>
        <v/>
      </c>
      <c r="N1682" s="20" t="str">
        <f>IF($G1682=3,SUM($D1680:D1682),"")</f>
        <v/>
      </c>
      <c r="O1682" s="20" t="str">
        <f t="shared" si="977"/>
        <v/>
      </c>
      <c r="P1682" s="20" t="str">
        <f t="shared" si="978"/>
        <v/>
      </c>
      <c r="Q1682" s="20">
        <f t="shared" si="979"/>
        <v>15640</v>
      </c>
      <c r="R1682" s="20" t="str">
        <f t="shared" si="980"/>
        <v/>
      </c>
      <c r="S1682" s="20" t="str">
        <f t="shared" si="981"/>
        <v/>
      </c>
      <c r="T1682" s="20" t="str">
        <f t="shared" si="982"/>
        <v/>
      </c>
      <c r="W1682" s="5"/>
      <c r="X1682" s="7"/>
      <c r="Z1682" s="1"/>
      <c r="AA1682" s="1"/>
      <c r="AB1682" s="5"/>
      <c r="AC1682" s="5"/>
      <c r="AD1682" s="1"/>
    </row>
    <row r="1683" spans="1:31" x14ac:dyDescent="0.25">
      <c r="A1683" t="s">
        <v>162</v>
      </c>
      <c r="B1683" t="s">
        <v>1294</v>
      </c>
      <c r="C1683">
        <v>20</v>
      </c>
      <c r="D1683">
        <v>775</v>
      </c>
      <c r="E1683" s="15">
        <v>2.7469999999999999</v>
      </c>
      <c r="F1683" s="6">
        <f t="shared" si="970"/>
        <v>3.6474285714285721</v>
      </c>
      <c r="G1683">
        <f t="shared" si="975"/>
        <v>7</v>
      </c>
      <c r="H1683">
        <f t="shared" si="957"/>
        <v>365</v>
      </c>
      <c r="I1683" s="5">
        <f t="shared" si="974"/>
        <v>1363.8129999999999</v>
      </c>
      <c r="J1683" s="7">
        <f t="shared" si="960"/>
        <v>0</v>
      </c>
      <c r="K1683" t="str">
        <f t="shared" si="958"/>
        <v/>
      </c>
      <c r="M1683" s="20" t="str">
        <f t="shared" si="976"/>
        <v/>
      </c>
      <c r="N1683" s="20" t="str">
        <f>IF($G1683=3,SUM($D1681:D1683),"")</f>
        <v/>
      </c>
      <c r="O1683" s="20" t="str">
        <f t="shared" si="977"/>
        <v/>
      </c>
      <c r="P1683" s="20" t="str">
        <f t="shared" si="978"/>
        <v/>
      </c>
      <c r="Q1683" s="20" t="str">
        <f t="shared" si="979"/>
        <v/>
      </c>
      <c r="R1683" s="20">
        <f t="shared" si="980"/>
        <v>16415</v>
      </c>
      <c r="S1683" s="20" t="str">
        <f t="shared" si="981"/>
        <v/>
      </c>
      <c r="T1683" s="20" t="str">
        <f t="shared" si="982"/>
        <v/>
      </c>
      <c r="W1683" s="5"/>
      <c r="X1683" s="7"/>
      <c r="Z1683" s="1"/>
      <c r="AA1683" s="1"/>
      <c r="AB1683" s="5"/>
      <c r="AC1683" s="5"/>
      <c r="AD1683" s="1"/>
    </row>
    <row r="1684" spans="1:31" x14ac:dyDescent="0.25">
      <c r="A1684" t="s">
        <v>162</v>
      </c>
      <c r="B1684" t="s">
        <v>1986</v>
      </c>
      <c r="C1684">
        <v>13</v>
      </c>
      <c r="D1684">
        <v>434</v>
      </c>
      <c r="E1684" s="14">
        <v>1.996</v>
      </c>
      <c r="F1684" s="6">
        <f t="shared" si="971"/>
        <v>3.4410000000000003</v>
      </c>
      <c r="G1684">
        <f t="shared" si="975"/>
        <v>8</v>
      </c>
      <c r="H1684">
        <f t="shared" si="957"/>
        <v>378</v>
      </c>
      <c r="I1684" s="5">
        <f t="shared" si="974"/>
        <v>1389.761</v>
      </c>
      <c r="J1684" s="7">
        <f t="shared" si="960"/>
        <v>0</v>
      </c>
      <c r="K1684" t="str">
        <f t="shared" si="958"/>
        <v/>
      </c>
      <c r="M1684" s="20" t="str">
        <f t="shared" si="976"/>
        <v/>
      </c>
      <c r="N1684" s="20" t="str">
        <f>IF($G1684=3,SUM($D1682:D1684),"")</f>
        <v/>
      </c>
      <c r="O1684" s="20" t="str">
        <f t="shared" si="977"/>
        <v/>
      </c>
      <c r="P1684" s="20" t="str">
        <f t="shared" si="978"/>
        <v/>
      </c>
      <c r="Q1684" s="20" t="str">
        <f t="shared" si="979"/>
        <v/>
      </c>
      <c r="R1684" s="20" t="str">
        <f t="shared" si="980"/>
        <v/>
      </c>
      <c r="S1684" s="20">
        <f t="shared" si="981"/>
        <v>16849</v>
      </c>
      <c r="T1684" s="20" t="str">
        <f t="shared" si="982"/>
        <v/>
      </c>
      <c r="W1684" s="5"/>
      <c r="X1684" s="7"/>
      <c r="Z1684" s="1"/>
      <c r="AA1684" s="1"/>
      <c r="AB1684" s="5"/>
      <c r="AC1684" s="5"/>
      <c r="AD1684" s="1"/>
    </row>
    <row r="1685" spans="1:31" x14ac:dyDescent="0.25">
      <c r="A1685" t="s">
        <v>162</v>
      </c>
      <c r="B1685" t="s">
        <v>1987</v>
      </c>
      <c r="C1685">
        <v>13</v>
      </c>
      <c r="D1685">
        <v>440</v>
      </c>
      <c r="E1685" s="14">
        <v>2.76</v>
      </c>
      <c r="F1685" s="6">
        <f t="shared" si="972"/>
        <v>3.365333333333334</v>
      </c>
      <c r="G1685">
        <f t="shared" si="975"/>
        <v>9</v>
      </c>
      <c r="H1685">
        <f t="shared" si="957"/>
        <v>391</v>
      </c>
      <c r="I1685" s="5">
        <f t="shared" si="974"/>
        <v>1425.6410000000001</v>
      </c>
      <c r="J1685" s="7">
        <f t="shared" si="960"/>
        <v>0</v>
      </c>
      <c r="K1685" t="str">
        <f t="shared" si="958"/>
        <v/>
      </c>
      <c r="M1685" s="20" t="str">
        <f t="shared" si="976"/>
        <v/>
      </c>
      <c r="N1685" s="20" t="str">
        <f>IF($G1685=3,SUM($D1683:D1685),"")</f>
        <v/>
      </c>
      <c r="O1685" s="20" t="str">
        <f t="shared" si="977"/>
        <v/>
      </c>
      <c r="P1685" s="20" t="str">
        <f t="shared" si="978"/>
        <v/>
      </c>
      <c r="Q1685" s="20" t="str">
        <f t="shared" si="979"/>
        <v/>
      </c>
      <c r="R1685" s="20" t="str">
        <f t="shared" si="980"/>
        <v/>
      </c>
      <c r="S1685" s="20" t="str">
        <f t="shared" si="981"/>
        <v/>
      </c>
      <c r="T1685" s="20">
        <f t="shared" si="982"/>
        <v>17289</v>
      </c>
      <c r="W1685" s="5"/>
      <c r="X1685" s="7"/>
      <c r="Z1685" s="1"/>
      <c r="AA1685" s="1"/>
      <c r="AB1685" s="5"/>
      <c r="AC1685" s="5"/>
      <c r="AD1685" s="1"/>
    </row>
    <row r="1686" spans="1:31" x14ac:dyDescent="0.25">
      <c r="A1686" t="s">
        <v>162</v>
      </c>
      <c r="B1686" t="s">
        <v>1295</v>
      </c>
      <c r="C1686">
        <v>12</v>
      </c>
      <c r="D1686">
        <v>737</v>
      </c>
      <c r="E1686" s="14">
        <v>4.38</v>
      </c>
      <c r="F1686" s="6">
        <f t="shared" si="973"/>
        <v>3.4668000000000005</v>
      </c>
      <c r="G1686">
        <f t="shared" si="975"/>
        <v>10</v>
      </c>
      <c r="H1686">
        <f t="shared" ref="H1686:H1749" si="983">IF(G1685&gt;G1686,C1686,C1686+H1685)</f>
        <v>403</v>
      </c>
      <c r="I1686" s="5">
        <f t="shared" si="974"/>
        <v>1478.201</v>
      </c>
      <c r="J1686" s="7">
        <f t="shared" si="960"/>
        <v>3.6679925558312654</v>
      </c>
      <c r="K1686">
        <f t="shared" ref="K1686:K1749" si="984">IF(J1686&gt;0,SUM(D1677:D1686),"")</f>
        <v>18026</v>
      </c>
      <c r="M1686" s="20" t="str">
        <f t="shared" si="976"/>
        <v/>
      </c>
      <c r="N1686" s="20" t="str">
        <f>IF($G1686=3,SUM($D1684:D1686),"")</f>
        <v/>
      </c>
      <c r="O1686" s="20" t="str">
        <f t="shared" si="977"/>
        <v/>
      </c>
      <c r="P1686" s="20" t="str">
        <f t="shared" si="978"/>
        <v/>
      </c>
      <c r="Q1686" s="20" t="str">
        <f t="shared" si="979"/>
        <v/>
      </c>
      <c r="R1686" s="20" t="str">
        <f t="shared" si="980"/>
        <v/>
      </c>
      <c r="S1686" s="20" t="str">
        <f t="shared" si="981"/>
        <v/>
      </c>
      <c r="T1686" s="20" t="str">
        <f t="shared" si="982"/>
        <v/>
      </c>
      <c r="W1686" s="5"/>
      <c r="X1686" s="7"/>
      <c r="Z1686" s="5"/>
      <c r="AA1686" s="1"/>
      <c r="AB1686" s="5"/>
      <c r="AC1686" s="5"/>
      <c r="AD1686" s="1"/>
      <c r="AE1686" s="5"/>
    </row>
    <row r="1687" spans="1:31" x14ac:dyDescent="0.25">
      <c r="A1687" t="s">
        <v>129</v>
      </c>
      <c r="B1687" t="s">
        <v>338</v>
      </c>
      <c r="C1687">
        <v>209</v>
      </c>
      <c r="D1687">
        <v>13164</v>
      </c>
      <c r="E1687" s="15">
        <v>6.3929999999999998</v>
      </c>
      <c r="F1687" s="6">
        <f t="shared" si="964"/>
        <v>6.3929999999999998</v>
      </c>
      <c r="G1687">
        <f t="shared" si="975"/>
        <v>1</v>
      </c>
      <c r="H1687">
        <f t="shared" si="983"/>
        <v>209</v>
      </c>
      <c r="I1687" s="5">
        <f t="shared" si="974"/>
        <v>1336.1369999999999</v>
      </c>
      <c r="J1687" s="7">
        <f t="shared" ref="J1687:J1750" si="985">IF(G1687&gt;G1688,I1687/H1687,0)</f>
        <v>0</v>
      </c>
      <c r="K1687" t="str">
        <f t="shared" si="984"/>
        <v/>
      </c>
      <c r="M1687" s="20" t="str">
        <f t="shared" si="976"/>
        <v/>
      </c>
      <c r="N1687" s="20" t="str">
        <f>IF($G1687=3,SUM($D1685:D1687),"")</f>
        <v/>
      </c>
      <c r="O1687" s="20" t="str">
        <f t="shared" si="977"/>
        <v/>
      </c>
      <c r="P1687" s="20" t="str">
        <f t="shared" si="978"/>
        <v/>
      </c>
      <c r="Q1687" s="20" t="str">
        <f t="shared" si="979"/>
        <v/>
      </c>
      <c r="R1687" s="20" t="str">
        <f t="shared" si="980"/>
        <v/>
      </c>
      <c r="S1687" s="20" t="str">
        <f t="shared" si="981"/>
        <v/>
      </c>
      <c r="T1687" s="20" t="str">
        <f t="shared" si="982"/>
        <v/>
      </c>
      <c r="W1687" s="5"/>
      <c r="X1687" s="7"/>
      <c r="Z1687" s="1"/>
      <c r="AA1687" s="1"/>
      <c r="AB1687" s="5"/>
      <c r="AC1687" s="5"/>
      <c r="AD1687" s="1"/>
    </row>
    <row r="1688" spans="1:31" x14ac:dyDescent="0.25">
      <c r="A1688" t="s">
        <v>129</v>
      </c>
      <c r="B1688" t="s">
        <v>914</v>
      </c>
      <c r="C1688">
        <v>122</v>
      </c>
      <c r="D1688">
        <v>7266</v>
      </c>
      <c r="E1688" s="15">
        <v>3.5139999999999998</v>
      </c>
      <c r="F1688" s="6">
        <f t="shared" si="965"/>
        <v>4.9535</v>
      </c>
      <c r="G1688">
        <f t="shared" si="975"/>
        <v>2</v>
      </c>
      <c r="H1688">
        <f t="shared" si="983"/>
        <v>331</v>
      </c>
      <c r="I1688" s="5">
        <f t="shared" si="974"/>
        <v>1764.8449999999998</v>
      </c>
      <c r="J1688" s="7">
        <f t="shared" si="985"/>
        <v>0</v>
      </c>
      <c r="K1688" t="str">
        <f t="shared" si="984"/>
        <v/>
      </c>
      <c r="M1688" s="20">
        <f t="shared" si="976"/>
        <v>20430</v>
      </c>
      <c r="N1688" s="20" t="str">
        <f>IF($G1688=3,SUM($D1686:D1688),"")</f>
        <v/>
      </c>
      <c r="O1688" s="20" t="str">
        <f t="shared" si="977"/>
        <v/>
      </c>
      <c r="P1688" s="20" t="str">
        <f t="shared" si="978"/>
        <v/>
      </c>
      <c r="Q1688" s="20" t="str">
        <f t="shared" si="979"/>
        <v/>
      </c>
      <c r="R1688" s="20" t="str">
        <f t="shared" si="980"/>
        <v/>
      </c>
      <c r="S1688" s="20" t="str">
        <f t="shared" si="981"/>
        <v/>
      </c>
      <c r="T1688" s="20" t="str">
        <f t="shared" si="982"/>
        <v/>
      </c>
      <c r="W1688" s="5"/>
      <c r="X1688" s="7"/>
      <c r="Z1688" s="1"/>
      <c r="AA1688" s="1"/>
      <c r="AB1688" s="5"/>
      <c r="AC1688" s="5"/>
      <c r="AD1688" s="1"/>
    </row>
    <row r="1689" spans="1:31" x14ac:dyDescent="0.25">
      <c r="A1689" t="s">
        <v>129</v>
      </c>
      <c r="B1689" t="s">
        <v>421</v>
      </c>
      <c r="C1689">
        <v>76</v>
      </c>
      <c r="D1689">
        <v>4945</v>
      </c>
      <c r="E1689" s="15">
        <v>3.39</v>
      </c>
      <c r="F1689" s="6">
        <f t="shared" si="966"/>
        <v>4.4323333333333332</v>
      </c>
      <c r="G1689">
        <f t="shared" si="975"/>
        <v>3</v>
      </c>
      <c r="H1689">
        <f t="shared" si="983"/>
        <v>407</v>
      </c>
      <c r="I1689" s="5">
        <f t="shared" si="974"/>
        <v>2022.4849999999997</v>
      </c>
      <c r="J1689" s="7">
        <f t="shared" si="985"/>
        <v>0</v>
      </c>
      <c r="K1689" t="str">
        <f t="shared" si="984"/>
        <v/>
      </c>
      <c r="M1689" s="20" t="str">
        <f t="shared" si="976"/>
        <v/>
      </c>
      <c r="N1689" s="20">
        <f>IF($G1689=3,SUM($D1687:D1689),"")</f>
        <v>25375</v>
      </c>
      <c r="O1689" s="20" t="str">
        <f t="shared" si="977"/>
        <v/>
      </c>
      <c r="P1689" s="20" t="str">
        <f t="shared" si="978"/>
        <v/>
      </c>
      <c r="Q1689" s="20" t="str">
        <f t="shared" si="979"/>
        <v/>
      </c>
      <c r="R1689" s="20" t="str">
        <f t="shared" si="980"/>
        <v/>
      </c>
      <c r="S1689" s="20" t="str">
        <f t="shared" si="981"/>
        <v/>
      </c>
      <c r="T1689" s="20" t="str">
        <f t="shared" si="982"/>
        <v/>
      </c>
      <c r="W1689" s="5"/>
      <c r="X1689" s="7"/>
      <c r="Z1689" s="1"/>
      <c r="AA1689" s="1"/>
      <c r="AB1689" s="5"/>
      <c r="AC1689" s="5"/>
      <c r="AD1689" s="1"/>
    </row>
    <row r="1690" spans="1:31" x14ac:dyDescent="0.25">
      <c r="A1690" t="s">
        <v>129</v>
      </c>
      <c r="B1690" t="s">
        <v>1063</v>
      </c>
      <c r="C1690">
        <v>24</v>
      </c>
      <c r="D1690">
        <v>1353</v>
      </c>
      <c r="E1690" s="15">
        <v>3.1320000000000001</v>
      </c>
      <c r="F1690" s="6">
        <f t="shared" si="967"/>
        <v>4.1072500000000005</v>
      </c>
      <c r="G1690">
        <f t="shared" si="975"/>
        <v>4</v>
      </c>
      <c r="H1690">
        <f t="shared" si="983"/>
        <v>431</v>
      </c>
      <c r="I1690" s="5">
        <f t="shared" si="974"/>
        <v>2097.6529999999998</v>
      </c>
      <c r="J1690" s="7">
        <f t="shared" si="985"/>
        <v>0</v>
      </c>
      <c r="K1690" t="str">
        <f t="shared" si="984"/>
        <v/>
      </c>
      <c r="M1690" s="20" t="str">
        <f t="shared" si="976"/>
        <v/>
      </c>
      <c r="N1690" s="20" t="str">
        <f>IF($G1690=3,SUM($D1688:D1690),"")</f>
        <v/>
      </c>
      <c r="O1690" s="20">
        <f t="shared" si="977"/>
        <v>26728</v>
      </c>
      <c r="P1690" s="20" t="str">
        <f t="shared" si="978"/>
        <v/>
      </c>
      <c r="Q1690" s="20" t="str">
        <f t="shared" si="979"/>
        <v/>
      </c>
      <c r="R1690" s="20" t="str">
        <f t="shared" si="980"/>
        <v/>
      </c>
      <c r="S1690" s="20" t="str">
        <f t="shared" si="981"/>
        <v/>
      </c>
      <c r="T1690" s="20" t="str">
        <f t="shared" si="982"/>
        <v/>
      </c>
      <c r="W1690" s="5"/>
      <c r="X1690" s="7"/>
      <c r="Z1690" s="1"/>
      <c r="AA1690" s="1"/>
      <c r="AB1690" s="5"/>
      <c r="AC1690" s="5"/>
      <c r="AD1690" s="1"/>
    </row>
    <row r="1691" spans="1:31" x14ac:dyDescent="0.25">
      <c r="A1691" t="s">
        <v>129</v>
      </c>
      <c r="B1691" t="s">
        <v>1064</v>
      </c>
      <c r="C1691">
        <v>18</v>
      </c>
      <c r="D1691">
        <v>1078</v>
      </c>
      <c r="E1691" s="15">
        <v>3.0259999999999998</v>
      </c>
      <c r="F1691" s="6">
        <f t="shared" si="968"/>
        <v>3.8910000000000005</v>
      </c>
      <c r="G1691">
        <f t="shared" si="975"/>
        <v>5</v>
      </c>
      <c r="H1691">
        <f t="shared" si="983"/>
        <v>449</v>
      </c>
      <c r="I1691" s="5">
        <f t="shared" si="974"/>
        <v>2152.1209999999996</v>
      </c>
      <c r="J1691" s="7">
        <f t="shared" si="985"/>
        <v>0</v>
      </c>
      <c r="K1691" t="str">
        <f t="shared" si="984"/>
        <v/>
      </c>
      <c r="M1691" s="20" t="str">
        <f t="shared" si="976"/>
        <v/>
      </c>
      <c r="N1691" s="20" t="str">
        <f>IF($G1691=3,SUM($D1689:D1691),"")</f>
        <v/>
      </c>
      <c r="O1691" s="20" t="str">
        <f t="shared" si="977"/>
        <v/>
      </c>
      <c r="P1691" s="20">
        <f t="shared" si="978"/>
        <v>7376</v>
      </c>
      <c r="Q1691" s="20" t="str">
        <f t="shared" si="979"/>
        <v/>
      </c>
      <c r="R1691" s="20" t="str">
        <f t="shared" si="980"/>
        <v/>
      </c>
      <c r="S1691" s="20" t="str">
        <f t="shared" si="981"/>
        <v/>
      </c>
      <c r="T1691" s="20" t="str">
        <f t="shared" si="982"/>
        <v/>
      </c>
      <c r="W1691" s="5"/>
      <c r="X1691" s="7"/>
      <c r="Z1691" s="1"/>
      <c r="AA1691" s="1"/>
      <c r="AB1691" s="5"/>
      <c r="AC1691" s="5"/>
      <c r="AD1691" s="1"/>
    </row>
    <row r="1692" spans="1:31" x14ac:dyDescent="0.25">
      <c r="A1692" t="s">
        <v>129</v>
      </c>
      <c r="B1692" t="s">
        <v>1067</v>
      </c>
      <c r="C1692">
        <v>12</v>
      </c>
      <c r="D1692">
        <v>620</v>
      </c>
      <c r="E1692" s="15">
        <v>2.0950000000000002</v>
      </c>
      <c r="F1692" s="6">
        <f t="shared" si="969"/>
        <v>3.5916666666666668</v>
      </c>
      <c r="G1692">
        <f t="shared" si="975"/>
        <v>6</v>
      </c>
      <c r="H1692">
        <f t="shared" si="983"/>
        <v>461</v>
      </c>
      <c r="I1692" s="5">
        <f t="shared" si="974"/>
        <v>2177.2609999999995</v>
      </c>
      <c r="J1692" s="7">
        <f t="shared" si="985"/>
        <v>0</v>
      </c>
      <c r="K1692" t="str">
        <f t="shared" si="984"/>
        <v/>
      </c>
      <c r="M1692" s="20" t="str">
        <f t="shared" si="976"/>
        <v/>
      </c>
      <c r="N1692" s="20" t="str">
        <f>IF($G1692=3,SUM($D1690:D1692),"")</f>
        <v/>
      </c>
      <c r="O1692" s="20" t="str">
        <f t="shared" si="977"/>
        <v/>
      </c>
      <c r="P1692" s="20" t="str">
        <f t="shared" si="978"/>
        <v/>
      </c>
      <c r="Q1692" s="20">
        <f t="shared" si="979"/>
        <v>28426</v>
      </c>
      <c r="R1692" s="20" t="str">
        <f t="shared" si="980"/>
        <v/>
      </c>
      <c r="S1692" s="20" t="str">
        <f t="shared" si="981"/>
        <v/>
      </c>
      <c r="T1692" s="20" t="str">
        <f t="shared" si="982"/>
        <v/>
      </c>
      <c r="W1692" s="5"/>
      <c r="X1692" s="7"/>
      <c r="Z1692" s="1"/>
      <c r="AA1692" s="1"/>
      <c r="AB1692" s="5"/>
      <c r="AC1692" s="5"/>
      <c r="AD1692" s="1"/>
    </row>
    <row r="1693" spans="1:31" x14ac:dyDescent="0.25">
      <c r="A1693" t="s">
        <v>129</v>
      </c>
      <c r="B1693" t="s">
        <v>1066</v>
      </c>
      <c r="C1693">
        <v>11</v>
      </c>
      <c r="D1693">
        <v>987</v>
      </c>
      <c r="E1693" s="15">
        <v>2.27</v>
      </c>
      <c r="F1693" s="6">
        <f t="shared" si="970"/>
        <v>3.402857142857143</v>
      </c>
      <c r="G1693">
        <f t="shared" si="975"/>
        <v>7</v>
      </c>
      <c r="H1693">
        <f t="shared" si="983"/>
        <v>472</v>
      </c>
      <c r="I1693" s="5">
        <f t="shared" si="974"/>
        <v>2202.2309999999993</v>
      </c>
      <c r="J1693" s="7">
        <f t="shared" si="985"/>
        <v>0</v>
      </c>
      <c r="K1693" t="str">
        <f t="shared" si="984"/>
        <v/>
      </c>
      <c r="M1693" s="20" t="str">
        <f t="shared" si="976"/>
        <v/>
      </c>
      <c r="N1693" s="20" t="str">
        <f>IF($G1693=3,SUM($D1691:D1693),"")</f>
        <v/>
      </c>
      <c r="O1693" s="20" t="str">
        <f t="shared" si="977"/>
        <v/>
      </c>
      <c r="P1693" s="20" t="str">
        <f t="shared" si="978"/>
        <v/>
      </c>
      <c r="Q1693" s="20" t="str">
        <f t="shared" si="979"/>
        <v/>
      </c>
      <c r="R1693" s="20">
        <f t="shared" si="980"/>
        <v>29413</v>
      </c>
      <c r="S1693" s="20" t="str">
        <f t="shared" si="981"/>
        <v/>
      </c>
      <c r="T1693" s="20" t="str">
        <f t="shared" si="982"/>
        <v/>
      </c>
      <c r="W1693" s="5"/>
      <c r="X1693" s="7"/>
      <c r="Z1693" s="1"/>
      <c r="AA1693" s="1"/>
      <c r="AB1693" s="5"/>
      <c r="AC1693" s="5"/>
      <c r="AD1693" s="1"/>
    </row>
    <row r="1694" spans="1:31" x14ac:dyDescent="0.25">
      <c r="A1694" t="s">
        <v>129</v>
      </c>
      <c r="B1694" t="s">
        <v>1065</v>
      </c>
      <c r="C1694">
        <v>11</v>
      </c>
      <c r="D1694">
        <v>708</v>
      </c>
      <c r="E1694" s="15">
        <v>1.6519999999999999</v>
      </c>
      <c r="F1694" s="6">
        <f t="shared" si="971"/>
        <v>3.1840000000000002</v>
      </c>
      <c r="G1694">
        <f t="shared" si="975"/>
        <v>8</v>
      </c>
      <c r="H1694">
        <f t="shared" si="983"/>
        <v>483</v>
      </c>
      <c r="I1694" s="5">
        <f t="shared" si="974"/>
        <v>2220.4029999999993</v>
      </c>
      <c r="J1694" s="7">
        <f t="shared" si="985"/>
        <v>0</v>
      </c>
      <c r="K1694" t="str">
        <f t="shared" si="984"/>
        <v/>
      </c>
      <c r="M1694" s="20" t="str">
        <f t="shared" si="976"/>
        <v/>
      </c>
      <c r="N1694" s="20" t="str">
        <f>IF($G1694=3,SUM($D1692:D1694),"")</f>
        <v/>
      </c>
      <c r="O1694" s="20" t="str">
        <f t="shared" si="977"/>
        <v/>
      </c>
      <c r="P1694" s="20" t="str">
        <f t="shared" si="978"/>
        <v/>
      </c>
      <c r="Q1694" s="20" t="str">
        <f t="shared" si="979"/>
        <v/>
      </c>
      <c r="R1694" s="20" t="str">
        <f t="shared" si="980"/>
        <v/>
      </c>
      <c r="S1694" s="20">
        <f t="shared" si="981"/>
        <v>30121</v>
      </c>
      <c r="T1694" s="20" t="str">
        <f t="shared" si="982"/>
        <v/>
      </c>
      <c r="W1694" s="5"/>
      <c r="X1694" s="7"/>
      <c r="Z1694" s="1"/>
      <c r="AA1694" s="1"/>
      <c r="AB1694" s="5"/>
      <c r="AC1694" s="5"/>
      <c r="AD1694" s="1"/>
    </row>
    <row r="1695" spans="1:31" x14ac:dyDescent="0.25">
      <c r="A1695" t="s">
        <v>129</v>
      </c>
      <c r="B1695" t="s">
        <v>1068</v>
      </c>
      <c r="C1695">
        <v>7</v>
      </c>
      <c r="D1695">
        <v>335</v>
      </c>
      <c r="E1695" s="15">
        <v>1.6080000000000001</v>
      </c>
      <c r="F1695" s="6">
        <f t="shared" si="972"/>
        <v>3.0088888888888889</v>
      </c>
      <c r="G1695">
        <f t="shared" si="975"/>
        <v>9</v>
      </c>
      <c r="H1695">
        <f t="shared" si="983"/>
        <v>490</v>
      </c>
      <c r="I1695" s="5">
        <f t="shared" si="974"/>
        <v>2231.6589999999992</v>
      </c>
      <c r="J1695" s="7">
        <f t="shared" si="985"/>
        <v>0</v>
      </c>
      <c r="K1695" t="str">
        <f t="shared" si="984"/>
        <v/>
      </c>
      <c r="M1695" s="20" t="str">
        <f t="shared" si="976"/>
        <v/>
      </c>
      <c r="N1695" s="20" t="str">
        <f>IF($G1695=3,SUM($D1693:D1695),"")</f>
        <v/>
      </c>
      <c r="O1695" s="20" t="str">
        <f t="shared" si="977"/>
        <v/>
      </c>
      <c r="P1695" s="20" t="str">
        <f t="shared" si="978"/>
        <v/>
      </c>
      <c r="Q1695" s="20" t="str">
        <f t="shared" si="979"/>
        <v/>
      </c>
      <c r="R1695" s="20" t="str">
        <f t="shared" si="980"/>
        <v/>
      </c>
      <c r="S1695" s="20" t="str">
        <f t="shared" si="981"/>
        <v/>
      </c>
      <c r="T1695" s="20">
        <f t="shared" si="982"/>
        <v>30456</v>
      </c>
      <c r="W1695" s="5"/>
      <c r="X1695" s="7"/>
      <c r="Z1695" s="1"/>
      <c r="AA1695" s="1"/>
      <c r="AB1695" s="5"/>
      <c r="AC1695" s="5"/>
      <c r="AD1695" s="1"/>
    </row>
    <row r="1696" spans="1:31" x14ac:dyDescent="0.25">
      <c r="A1696" t="s">
        <v>129</v>
      </c>
      <c r="B1696" t="s">
        <v>1988</v>
      </c>
      <c r="C1696">
        <v>3</v>
      </c>
      <c r="D1696">
        <v>150</v>
      </c>
      <c r="E1696" s="14">
        <v>1.573</v>
      </c>
      <c r="F1696" s="6">
        <f t="shared" si="973"/>
        <v>2.8653000000000004</v>
      </c>
      <c r="G1696">
        <f t="shared" si="975"/>
        <v>10</v>
      </c>
      <c r="H1696">
        <f t="shared" si="983"/>
        <v>493</v>
      </c>
      <c r="I1696" s="5">
        <f t="shared" si="974"/>
        <v>2236.3779999999992</v>
      </c>
      <c r="J1696" s="7">
        <f t="shared" si="985"/>
        <v>4.5362636916835681</v>
      </c>
      <c r="K1696">
        <f t="shared" si="984"/>
        <v>30606</v>
      </c>
      <c r="M1696" s="20" t="str">
        <f t="shared" si="976"/>
        <v/>
      </c>
      <c r="N1696" s="20" t="str">
        <f>IF($G1696=3,SUM($D1694:D1696),"")</f>
        <v/>
      </c>
      <c r="O1696" s="20" t="str">
        <f t="shared" si="977"/>
        <v/>
      </c>
      <c r="P1696" s="20" t="str">
        <f t="shared" si="978"/>
        <v/>
      </c>
      <c r="Q1696" s="20" t="str">
        <f t="shared" si="979"/>
        <v/>
      </c>
      <c r="R1696" s="20" t="str">
        <f t="shared" si="980"/>
        <v/>
      </c>
      <c r="S1696" s="20" t="str">
        <f t="shared" si="981"/>
        <v/>
      </c>
      <c r="T1696" s="20" t="str">
        <f t="shared" si="982"/>
        <v/>
      </c>
      <c r="W1696" s="5"/>
      <c r="X1696" s="7"/>
      <c r="Z1696" s="5"/>
      <c r="AA1696" s="1"/>
      <c r="AB1696" s="5"/>
      <c r="AC1696" s="5"/>
      <c r="AD1696" s="1"/>
      <c r="AE1696" s="5"/>
    </row>
    <row r="1697" spans="1:31" x14ac:dyDescent="0.25">
      <c r="A1697" t="s">
        <v>196</v>
      </c>
      <c r="B1697" t="s">
        <v>1520</v>
      </c>
      <c r="C1697">
        <v>266</v>
      </c>
      <c r="D1697">
        <v>7633</v>
      </c>
      <c r="E1697" s="15">
        <v>2.9980000000000002</v>
      </c>
      <c r="F1697" s="6">
        <f t="shared" ref="F1697:F1757" si="986">AVERAGE(E1697)</f>
        <v>2.9980000000000002</v>
      </c>
      <c r="G1697">
        <f t="shared" si="975"/>
        <v>1</v>
      </c>
      <c r="H1697">
        <f t="shared" si="983"/>
        <v>266</v>
      </c>
      <c r="I1697" s="5">
        <f t="shared" si="974"/>
        <v>797.46800000000007</v>
      </c>
      <c r="J1697" s="7">
        <f t="shared" si="985"/>
        <v>0</v>
      </c>
      <c r="K1697" t="str">
        <f t="shared" si="984"/>
        <v/>
      </c>
      <c r="M1697" s="20" t="str">
        <f t="shared" si="976"/>
        <v/>
      </c>
      <c r="N1697" s="20" t="str">
        <f>IF($G1697=3,SUM($D1695:D1697),"")</f>
        <v/>
      </c>
      <c r="O1697" s="20" t="str">
        <f t="shared" si="977"/>
        <v/>
      </c>
      <c r="P1697" s="20" t="str">
        <f t="shared" si="978"/>
        <v/>
      </c>
      <c r="Q1697" s="20" t="str">
        <f t="shared" si="979"/>
        <v/>
      </c>
      <c r="R1697" s="20" t="str">
        <f t="shared" si="980"/>
        <v/>
      </c>
      <c r="S1697" s="20" t="str">
        <f t="shared" si="981"/>
        <v/>
      </c>
      <c r="T1697" s="20" t="str">
        <f t="shared" si="982"/>
        <v/>
      </c>
      <c r="W1697" s="5"/>
      <c r="X1697" s="7"/>
      <c r="Z1697" s="1"/>
      <c r="AA1697" s="1"/>
      <c r="AB1697" s="5"/>
      <c r="AC1697" s="5"/>
      <c r="AD1697" s="1"/>
    </row>
    <row r="1698" spans="1:31" x14ac:dyDescent="0.25">
      <c r="A1698" t="s">
        <v>196</v>
      </c>
      <c r="B1698" t="s">
        <v>1521</v>
      </c>
      <c r="C1698">
        <v>105</v>
      </c>
      <c r="D1698">
        <v>2936</v>
      </c>
      <c r="E1698" s="15">
        <v>3.1259999999999999</v>
      </c>
      <c r="F1698" s="6">
        <f t="shared" ref="F1698:F1758" si="987">AVERAGE(E1697:E1698)</f>
        <v>3.0620000000000003</v>
      </c>
      <c r="G1698">
        <f t="shared" si="975"/>
        <v>2</v>
      </c>
      <c r="H1698">
        <f t="shared" si="983"/>
        <v>371</v>
      </c>
      <c r="I1698" s="5">
        <f t="shared" si="974"/>
        <v>1125.6980000000001</v>
      </c>
      <c r="J1698" s="7">
        <f t="shared" si="985"/>
        <v>0</v>
      </c>
      <c r="K1698" t="str">
        <f t="shared" si="984"/>
        <v/>
      </c>
      <c r="M1698" s="20">
        <f t="shared" si="976"/>
        <v>10569</v>
      </c>
      <c r="N1698" s="20" t="str">
        <f>IF($G1698=3,SUM($D1696:D1698),"")</f>
        <v/>
      </c>
      <c r="O1698" s="20" t="str">
        <f t="shared" si="977"/>
        <v/>
      </c>
      <c r="P1698" s="20" t="str">
        <f t="shared" si="978"/>
        <v/>
      </c>
      <c r="Q1698" s="20" t="str">
        <f t="shared" si="979"/>
        <v/>
      </c>
      <c r="R1698" s="20" t="str">
        <f t="shared" si="980"/>
        <v/>
      </c>
      <c r="S1698" s="20" t="str">
        <f t="shared" si="981"/>
        <v/>
      </c>
      <c r="T1698" s="20" t="str">
        <f t="shared" si="982"/>
        <v/>
      </c>
      <c r="W1698" s="5"/>
      <c r="X1698" s="7"/>
      <c r="Z1698" s="1"/>
      <c r="AA1698" s="1"/>
      <c r="AB1698" s="5"/>
      <c r="AC1698" s="5"/>
      <c r="AD1698" s="1"/>
    </row>
    <row r="1699" spans="1:31" x14ac:dyDescent="0.25">
      <c r="A1699" t="s">
        <v>196</v>
      </c>
      <c r="B1699" t="s">
        <v>1523</v>
      </c>
      <c r="C1699">
        <v>32</v>
      </c>
      <c r="D1699">
        <v>878</v>
      </c>
      <c r="E1699" s="15">
        <v>2.02</v>
      </c>
      <c r="F1699" s="6">
        <f t="shared" ref="F1699:F1759" si="988">AVERAGE(E1697:E1699)</f>
        <v>2.7146666666666666</v>
      </c>
      <c r="G1699">
        <f t="shared" si="975"/>
        <v>3</v>
      </c>
      <c r="H1699">
        <f t="shared" si="983"/>
        <v>403</v>
      </c>
      <c r="I1699" s="5">
        <f t="shared" si="974"/>
        <v>1190.3380000000002</v>
      </c>
      <c r="J1699" s="7">
        <f t="shared" si="985"/>
        <v>0</v>
      </c>
      <c r="K1699" t="str">
        <f t="shared" si="984"/>
        <v/>
      </c>
      <c r="M1699" s="20" t="str">
        <f t="shared" si="976"/>
        <v/>
      </c>
      <c r="N1699" s="20">
        <f>IF($G1699=3,SUM($D1697:D1699),"")</f>
        <v>11447</v>
      </c>
      <c r="O1699" s="20" t="str">
        <f t="shared" si="977"/>
        <v/>
      </c>
      <c r="P1699" s="20" t="str">
        <f t="shared" si="978"/>
        <v/>
      </c>
      <c r="Q1699" s="20" t="str">
        <f t="shared" si="979"/>
        <v/>
      </c>
      <c r="R1699" s="20" t="str">
        <f t="shared" si="980"/>
        <v/>
      </c>
      <c r="S1699" s="20" t="str">
        <f t="shared" si="981"/>
        <v/>
      </c>
      <c r="T1699" s="20" t="str">
        <f t="shared" si="982"/>
        <v/>
      </c>
      <c r="W1699" s="5"/>
      <c r="X1699" s="7"/>
      <c r="Z1699" s="1"/>
      <c r="AA1699" s="1"/>
      <c r="AB1699" s="5"/>
      <c r="AC1699" s="5"/>
      <c r="AD1699" s="1"/>
    </row>
    <row r="1700" spans="1:31" x14ac:dyDescent="0.25">
      <c r="A1700" t="s">
        <v>196</v>
      </c>
      <c r="B1700" t="s">
        <v>1524</v>
      </c>
      <c r="C1700">
        <v>20</v>
      </c>
      <c r="D1700">
        <v>574</v>
      </c>
      <c r="E1700" s="15">
        <v>2.7549999999999999</v>
      </c>
      <c r="F1700" s="6">
        <f t="shared" ref="F1700:F1760" si="989">AVERAGE(E1697:E1700)</f>
        <v>2.7247500000000002</v>
      </c>
      <c r="G1700">
        <f t="shared" si="975"/>
        <v>4</v>
      </c>
      <c r="H1700">
        <f t="shared" si="983"/>
        <v>423</v>
      </c>
      <c r="I1700" s="5">
        <f t="shared" si="974"/>
        <v>1245.4380000000001</v>
      </c>
      <c r="J1700" s="7">
        <f t="shared" si="985"/>
        <v>0</v>
      </c>
      <c r="K1700" t="str">
        <f t="shared" si="984"/>
        <v/>
      </c>
      <c r="M1700" s="20" t="str">
        <f t="shared" si="976"/>
        <v/>
      </c>
      <c r="N1700" s="20" t="str">
        <f>IF($G1700=3,SUM($D1698:D1700),"")</f>
        <v/>
      </c>
      <c r="O1700" s="20">
        <f t="shared" si="977"/>
        <v>12021</v>
      </c>
      <c r="P1700" s="20" t="str">
        <f t="shared" si="978"/>
        <v/>
      </c>
      <c r="Q1700" s="20" t="str">
        <f t="shared" si="979"/>
        <v/>
      </c>
      <c r="R1700" s="20" t="str">
        <f t="shared" si="980"/>
        <v/>
      </c>
      <c r="S1700" s="20" t="str">
        <f t="shared" si="981"/>
        <v/>
      </c>
      <c r="T1700" s="20" t="str">
        <f t="shared" si="982"/>
        <v/>
      </c>
      <c r="W1700" s="5"/>
      <c r="X1700" s="7"/>
      <c r="Z1700" s="1"/>
      <c r="AA1700" s="1"/>
      <c r="AB1700" s="5"/>
      <c r="AC1700" s="5"/>
      <c r="AD1700" s="1"/>
    </row>
    <row r="1701" spans="1:31" x14ac:dyDescent="0.25">
      <c r="A1701" t="s">
        <v>196</v>
      </c>
      <c r="B1701" t="s">
        <v>1522</v>
      </c>
      <c r="C1701">
        <v>15</v>
      </c>
      <c r="D1701">
        <v>384</v>
      </c>
      <c r="E1701" s="15">
        <v>1.88</v>
      </c>
      <c r="F1701" s="6">
        <f t="shared" ref="F1701:F1761" si="990">AVERAGE(E1697:E1701)</f>
        <v>2.5558000000000001</v>
      </c>
      <c r="G1701">
        <f t="shared" si="975"/>
        <v>5</v>
      </c>
      <c r="H1701">
        <f t="shared" si="983"/>
        <v>438</v>
      </c>
      <c r="I1701" s="5">
        <f t="shared" si="974"/>
        <v>1273.6380000000001</v>
      </c>
      <c r="J1701" s="7">
        <f t="shared" si="985"/>
        <v>0</v>
      </c>
      <c r="K1701" t="str">
        <f t="shared" si="984"/>
        <v/>
      </c>
      <c r="M1701" s="20" t="str">
        <f t="shared" si="976"/>
        <v/>
      </c>
      <c r="N1701" s="20" t="str">
        <f>IF($G1701=3,SUM($D1699:D1701),"")</f>
        <v/>
      </c>
      <c r="O1701" s="20" t="str">
        <f t="shared" si="977"/>
        <v/>
      </c>
      <c r="P1701" s="20">
        <f t="shared" si="978"/>
        <v>1836</v>
      </c>
      <c r="Q1701" s="20" t="str">
        <f t="shared" si="979"/>
        <v/>
      </c>
      <c r="R1701" s="20" t="str">
        <f t="shared" si="980"/>
        <v/>
      </c>
      <c r="S1701" s="20" t="str">
        <f t="shared" si="981"/>
        <v/>
      </c>
      <c r="T1701" s="20" t="str">
        <f t="shared" si="982"/>
        <v/>
      </c>
      <c r="W1701" s="5"/>
      <c r="X1701" s="7"/>
      <c r="Z1701" s="1"/>
      <c r="AA1701" s="1"/>
      <c r="AB1701" s="5"/>
      <c r="AC1701" s="5"/>
      <c r="AD1701" s="1"/>
    </row>
    <row r="1702" spans="1:31" x14ac:dyDescent="0.25">
      <c r="A1702" t="s">
        <v>196</v>
      </c>
      <c r="B1702" t="s">
        <v>1525</v>
      </c>
      <c r="C1702">
        <v>12</v>
      </c>
      <c r="D1702">
        <v>358</v>
      </c>
      <c r="E1702" s="15">
        <v>1.585</v>
      </c>
      <c r="F1702" s="6">
        <f t="shared" ref="F1702:F1762" si="991">AVERAGE(E1697:E1702)</f>
        <v>2.3940000000000001</v>
      </c>
      <c r="G1702">
        <f t="shared" si="975"/>
        <v>6</v>
      </c>
      <c r="H1702">
        <f t="shared" si="983"/>
        <v>450</v>
      </c>
      <c r="I1702" s="5">
        <f t="shared" si="974"/>
        <v>1292.6580000000001</v>
      </c>
      <c r="J1702" s="7">
        <f t="shared" si="985"/>
        <v>0</v>
      </c>
      <c r="K1702" t="str">
        <f t="shared" si="984"/>
        <v/>
      </c>
      <c r="M1702" s="20" t="str">
        <f t="shared" si="976"/>
        <v/>
      </c>
      <c r="N1702" s="20" t="str">
        <f>IF($G1702=3,SUM($D1700:D1702),"")</f>
        <v/>
      </c>
      <c r="O1702" s="20" t="str">
        <f t="shared" si="977"/>
        <v/>
      </c>
      <c r="P1702" s="20" t="str">
        <f t="shared" si="978"/>
        <v/>
      </c>
      <c r="Q1702" s="20">
        <f t="shared" si="979"/>
        <v>12763</v>
      </c>
      <c r="R1702" s="20" t="str">
        <f t="shared" si="980"/>
        <v/>
      </c>
      <c r="S1702" s="20" t="str">
        <f t="shared" si="981"/>
        <v/>
      </c>
      <c r="T1702" s="20" t="str">
        <f t="shared" si="982"/>
        <v/>
      </c>
      <c r="W1702" s="5"/>
      <c r="X1702" s="7"/>
      <c r="Z1702" s="1"/>
      <c r="AA1702" s="1"/>
      <c r="AB1702" s="5"/>
      <c r="AC1702" s="5"/>
      <c r="AD1702" s="1"/>
    </row>
    <row r="1703" spans="1:31" x14ac:dyDescent="0.25">
      <c r="A1703" t="s">
        <v>196</v>
      </c>
      <c r="B1703" t="s">
        <v>1989</v>
      </c>
      <c r="C1703">
        <v>10</v>
      </c>
      <c r="D1703">
        <v>250</v>
      </c>
      <c r="E1703" s="14">
        <v>2.8149999999999999</v>
      </c>
      <c r="F1703" s="6">
        <f t="shared" ref="F1703:F1763" si="992">AVERAGE(E1697:E1703)</f>
        <v>2.4541428571428576</v>
      </c>
      <c r="G1703">
        <f t="shared" si="975"/>
        <v>7</v>
      </c>
      <c r="H1703">
        <f t="shared" si="983"/>
        <v>460</v>
      </c>
      <c r="I1703" s="5">
        <f t="shared" si="974"/>
        <v>1320.8080000000002</v>
      </c>
      <c r="J1703" s="7">
        <f t="shared" si="985"/>
        <v>0</v>
      </c>
      <c r="K1703" t="str">
        <f t="shared" si="984"/>
        <v/>
      </c>
      <c r="M1703" s="20" t="str">
        <f t="shared" si="976"/>
        <v/>
      </c>
      <c r="N1703" s="20" t="str">
        <f>IF($G1703=3,SUM($D1701:D1703),"")</f>
        <v/>
      </c>
      <c r="O1703" s="20" t="str">
        <f t="shared" si="977"/>
        <v/>
      </c>
      <c r="P1703" s="20" t="str">
        <f t="shared" si="978"/>
        <v/>
      </c>
      <c r="Q1703" s="20" t="str">
        <f t="shared" si="979"/>
        <v/>
      </c>
      <c r="R1703" s="20">
        <f t="shared" si="980"/>
        <v>13013</v>
      </c>
      <c r="S1703" s="20" t="str">
        <f t="shared" si="981"/>
        <v/>
      </c>
      <c r="T1703" s="20" t="str">
        <f t="shared" si="982"/>
        <v/>
      </c>
      <c r="W1703" s="5"/>
      <c r="X1703" s="7"/>
      <c r="Z1703" s="1"/>
      <c r="AA1703" s="1"/>
      <c r="AB1703" s="5"/>
      <c r="AC1703" s="5"/>
      <c r="AD1703" s="1"/>
    </row>
    <row r="1704" spans="1:31" x14ac:dyDescent="0.25">
      <c r="A1704" t="s">
        <v>196</v>
      </c>
      <c r="B1704" t="s">
        <v>1527</v>
      </c>
      <c r="C1704">
        <v>7</v>
      </c>
      <c r="D1704">
        <v>181</v>
      </c>
      <c r="E1704" s="15">
        <v>2.3610000000000002</v>
      </c>
      <c r="F1704" s="6">
        <f t="shared" ref="F1704:F1764" si="993">AVERAGE(E1697:E1704)</f>
        <v>2.4425000000000003</v>
      </c>
      <c r="G1704">
        <f t="shared" si="975"/>
        <v>8</v>
      </c>
      <c r="H1704">
        <f t="shared" si="983"/>
        <v>467</v>
      </c>
      <c r="I1704" s="5">
        <f t="shared" si="974"/>
        <v>1337.3350000000003</v>
      </c>
      <c r="J1704" s="7">
        <f t="shared" si="985"/>
        <v>0</v>
      </c>
      <c r="K1704" t="str">
        <f t="shared" si="984"/>
        <v/>
      </c>
      <c r="M1704" s="20" t="str">
        <f t="shared" si="976"/>
        <v/>
      </c>
      <c r="N1704" s="20" t="str">
        <f>IF($G1704=3,SUM($D1702:D1704),"")</f>
        <v/>
      </c>
      <c r="O1704" s="20" t="str">
        <f t="shared" si="977"/>
        <v/>
      </c>
      <c r="P1704" s="20" t="str">
        <f t="shared" si="978"/>
        <v/>
      </c>
      <c r="Q1704" s="20" t="str">
        <f t="shared" si="979"/>
        <v/>
      </c>
      <c r="R1704" s="20" t="str">
        <f t="shared" si="980"/>
        <v/>
      </c>
      <c r="S1704" s="20">
        <f t="shared" si="981"/>
        <v>13194</v>
      </c>
      <c r="T1704" s="20" t="str">
        <f t="shared" si="982"/>
        <v/>
      </c>
      <c r="W1704" s="5"/>
      <c r="X1704" s="7"/>
      <c r="Z1704" s="1"/>
      <c r="AA1704" s="1"/>
      <c r="AB1704" s="5"/>
      <c r="AC1704" s="5"/>
      <c r="AD1704" s="1"/>
    </row>
    <row r="1705" spans="1:31" x14ac:dyDescent="0.25">
      <c r="A1705" t="s">
        <v>196</v>
      </c>
      <c r="B1705" t="s">
        <v>1528</v>
      </c>
      <c r="C1705">
        <v>6</v>
      </c>
      <c r="D1705">
        <v>167</v>
      </c>
      <c r="E1705" s="15">
        <v>1.5449999999999999</v>
      </c>
      <c r="F1705" s="6">
        <f t="shared" ref="F1705:F1765" si="994">AVERAGE(E1697:E1705)</f>
        <v>2.3427777777777781</v>
      </c>
      <c r="G1705">
        <f t="shared" si="975"/>
        <v>9</v>
      </c>
      <c r="H1705">
        <f t="shared" si="983"/>
        <v>473</v>
      </c>
      <c r="I1705" s="5">
        <f t="shared" si="974"/>
        <v>1346.6050000000002</v>
      </c>
      <c r="J1705" s="7">
        <f t="shared" si="985"/>
        <v>0</v>
      </c>
      <c r="K1705" t="str">
        <f t="shared" si="984"/>
        <v/>
      </c>
      <c r="M1705" s="20" t="str">
        <f t="shared" si="976"/>
        <v/>
      </c>
      <c r="N1705" s="20" t="str">
        <f>IF($G1705=3,SUM($D1703:D1705),"")</f>
        <v/>
      </c>
      <c r="O1705" s="20" t="str">
        <f t="shared" si="977"/>
        <v/>
      </c>
      <c r="P1705" s="20" t="str">
        <f t="shared" si="978"/>
        <v/>
      </c>
      <c r="Q1705" s="20" t="str">
        <f t="shared" si="979"/>
        <v/>
      </c>
      <c r="R1705" s="20" t="str">
        <f t="shared" si="980"/>
        <v/>
      </c>
      <c r="S1705" s="20" t="str">
        <f t="shared" si="981"/>
        <v/>
      </c>
      <c r="T1705" s="20">
        <f t="shared" si="982"/>
        <v>13361</v>
      </c>
      <c r="W1705" s="5"/>
      <c r="X1705" s="7"/>
      <c r="Z1705" s="1"/>
      <c r="AA1705" s="1"/>
      <c r="AB1705" s="5"/>
      <c r="AC1705" s="5"/>
      <c r="AD1705" s="1"/>
    </row>
    <row r="1706" spans="1:31" x14ac:dyDescent="0.25">
      <c r="A1706" t="s">
        <v>196</v>
      </c>
      <c r="B1706" t="s">
        <v>1526</v>
      </c>
      <c r="C1706">
        <v>6</v>
      </c>
      <c r="D1706">
        <v>229</v>
      </c>
      <c r="E1706" s="15">
        <v>3.8330000000000002</v>
      </c>
      <c r="F1706" s="6">
        <f t="shared" ref="F1706:F1766" si="995">AVERAGE(E1697:E1706)</f>
        <v>2.4918</v>
      </c>
      <c r="G1706">
        <f t="shared" si="975"/>
        <v>10</v>
      </c>
      <c r="H1706">
        <f t="shared" si="983"/>
        <v>479</v>
      </c>
      <c r="I1706" s="5">
        <f t="shared" si="974"/>
        <v>1369.6030000000003</v>
      </c>
      <c r="J1706" s="7">
        <f t="shared" si="985"/>
        <v>2.8592964509394578</v>
      </c>
      <c r="K1706">
        <f t="shared" si="984"/>
        <v>13590</v>
      </c>
      <c r="M1706" s="20" t="str">
        <f t="shared" si="976"/>
        <v/>
      </c>
      <c r="N1706" s="20" t="str">
        <f>IF($G1706=3,SUM($D1704:D1706),"")</f>
        <v/>
      </c>
      <c r="O1706" s="20" t="str">
        <f t="shared" si="977"/>
        <v/>
      </c>
      <c r="P1706" s="20" t="str">
        <f t="shared" si="978"/>
        <v/>
      </c>
      <c r="Q1706" s="20" t="str">
        <f t="shared" si="979"/>
        <v/>
      </c>
      <c r="R1706" s="20" t="str">
        <f t="shared" si="980"/>
        <v/>
      </c>
      <c r="S1706" s="20" t="str">
        <f t="shared" si="981"/>
        <v/>
      </c>
      <c r="T1706" s="20" t="str">
        <f t="shared" si="982"/>
        <v/>
      </c>
      <c r="W1706" s="5"/>
      <c r="X1706" s="7"/>
      <c r="Z1706" s="5"/>
      <c r="AA1706" s="1"/>
      <c r="AB1706" s="5"/>
      <c r="AC1706" s="5"/>
      <c r="AD1706" s="1"/>
      <c r="AE1706" s="5"/>
    </row>
    <row r="1707" spans="1:31" x14ac:dyDescent="0.25">
      <c r="A1707" t="s">
        <v>173</v>
      </c>
      <c r="B1707" t="s">
        <v>1364</v>
      </c>
      <c r="C1707">
        <v>177</v>
      </c>
      <c r="D1707">
        <v>9280</v>
      </c>
      <c r="E1707" s="15">
        <v>7.9109999999999996</v>
      </c>
      <c r="F1707" s="6">
        <f t="shared" si="986"/>
        <v>7.9109999999999996</v>
      </c>
      <c r="G1707">
        <f t="shared" si="975"/>
        <v>1</v>
      </c>
      <c r="H1707">
        <f t="shared" si="983"/>
        <v>177</v>
      </c>
      <c r="I1707" s="5">
        <f t="shared" si="974"/>
        <v>1400.2469999999998</v>
      </c>
      <c r="J1707" s="7">
        <f t="shared" si="985"/>
        <v>0</v>
      </c>
      <c r="K1707" t="str">
        <f t="shared" si="984"/>
        <v/>
      </c>
      <c r="M1707" s="20" t="str">
        <f t="shared" si="976"/>
        <v/>
      </c>
      <c r="N1707" s="20" t="str">
        <f>IF($G1707=3,SUM($D1705:D1707),"")</f>
        <v/>
      </c>
      <c r="O1707" s="20" t="str">
        <f t="shared" si="977"/>
        <v/>
      </c>
      <c r="P1707" s="20" t="str">
        <f t="shared" si="978"/>
        <v/>
      </c>
      <c r="Q1707" s="20" t="str">
        <f t="shared" si="979"/>
        <v/>
      </c>
      <c r="R1707" s="20" t="str">
        <f t="shared" si="980"/>
        <v/>
      </c>
      <c r="S1707" s="20" t="str">
        <f t="shared" si="981"/>
        <v/>
      </c>
      <c r="T1707" s="20" t="str">
        <f t="shared" si="982"/>
        <v/>
      </c>
      <c r="W1707" s="5"/>
      <c r="X1707" s="7"/>
      <c r="Z1707" s="1"/>
      <c r="AA1707" s="1"/>
      <c r="AB1707" s="5"/>
      <c r="AC1707" s="5"/>
      <c r="AD1707" s="1"/>
    </row>
    <row r="1708" spans="1:31" x14ac:dyDescent="0.25">
      <c r="A1708" t="s">
        <v>173</v>
      </c>
      <c r="B1708" t="s">
        <v>1365</v>
      </c>
      <c r="C1708">
        <v>84</v>
      </c>
      <c r="D1708">
        <v>3028</v>
      </c>
      <c r="E1708" s="15">
        <v>2.8239999999999998</v>
      </c>
      <c r="F1708" s="6">
        <f t="shared" si="987"/>
        <v>5.3674999999999997</v>
      </c>
      <c r="G1708">
        <f t="shared" si="975"/>
        <v>2</v>
      </c>
      <c r="H1708">
        <f t="shared" si="983"/>
        <v>261</v>
      </c>
      <c r="I1708" s="5">
        <f t="shared" si="974"/>
        <v>1637.4629999999997</v>
      </c>
      <c r="J1708" s="7">
        <f t="shared" si="985"/>
        <v>0</v>
      </c>
      <c r="K1708" t="str">
        <f t="shared" si="984"/>
        <v/>
      </c>
      <c r="M1708" s="20">
        <f t="shared" si="976"/>
        <v>12308</v>
      </c>
      <c r="N1708" s="20" t="str">
        <f>IF($G1708=3,SUM($D1706:D1708),"")</f>
        <v/>
      </c>
      <c r="O1708" s="20" t="str">
        <f t="shared" si="977"/>
        <v/>
      </c>
      <c r="P1708" s="20" t="str">
        <f t="shared" si="978"/>
        <v/>
      </c>
      <c r="Q1708" s="20" t="str">
        <f t="shared" si="979"/>
        <v/>
      </c>
      <c r="R1708" s="20" t="str">
        <f t="shared" si="980"/>
        <v/>
      </c>
      <c r="S1708" s="20" t="str">
        <f t="shared" si="981"/>
        <v/>
      </c>
      <c r="T1708" s="20" t="str">
        <f t="shared" si="982"/>
        <v/>
      </c>
      <c r="W1708" s="5"/>
      <c r="X1708" s="7"/>
      <c r="Z1708" s="1"/>
      <c r="AA1708" s="1"/>
      <c r="AB1708" s="5"/>
      <c r="AC1708" s="5"/>
      <c r="AD1708" s="1"/>
    </row>
    <row r="1709" spans="1:31" x14ac:dyDescent="0.25">
      <c r="A1709" t="s">
        <v>173</v>
      </c>
      <c r="B1709" t="s">
        <v>1367</v>
      </c>
      <c r="C1709">
        <v>54</v>
      </c>
      <c r="D1709">
        <v>2511</v>
      </c>
      <c r="E1709" s="15">
        <v>2.8380000000000001</v>
      </c>
      <c r="F1709" s="6">
        <f t="shared" si="988"/>
        <v>4.5243333333333338</v>
      </c>
      <c r="G1709">
        <f t="shared" si="975"/>
        <v>3</v>
      </c>
      <c r="H1709">
        <f t="shared" si="983"/>
        <v>315</v>
      </c>
      <c r="I1709" s="5">
        <f t="shared" si="974"/>
        <v>1790.7149999999997</v>
      </c>
      <c r="J1709" s="7">
        <f t="shared" si="985"/>
        <v>0</v>
      </c>
      <c r="K1709" t="str">
        <f t="shared" si="984"/>
        <v/>
      </c>
      <c r="M1709" s="20" t="str">
        <f t="shared" si="976"/>
        <v/>
      </c>
      <c r="N1709" s="20">
        <f>IF($G1709=3,SUM($D1707:D1709),"")</f>
        <v>14819</v>
      </c>
      <c r="O1709" s="20" t="str">
        <f t="shared" si="977"/>
        <v/>
      </c>
      <c r="P1709" s="20" t="str">
        <f t="shared" si="978"/>
        <v/>
      </c>
      <c r="Q1709" s="20" t="str">
        <f t="shared" si="979"/>
        <v/>
      </c>
      <c r="R1709" s="20" t="str">
        <f t="shared" si="980"/>
        <v/>
      </c>
      <c r="S1709" s="20" t="str">
        <f t="shared" si="981"/>
        <v/>
      </c>
      <c r="T1709" s="20" t="str">
        <f t="shared" si="982"/>
        <v/>
      </c>
      <c r="W1709" s="5"/>
      <c r="X1709" s="7"/>
      <c r="Z1709" s="1"/>
      <c r="AA1709" s="1"/>
      <c r="AB1709" s="5"/>
      <c r="AC1709" s="5"/>
      <c r="AD1709" s="1"/>
    </row>
    <row r="1710" spans="1:31" x14ac:dyDescent="0.25">
      <c r="A1710" t="s">
        <v>173</v>
      </c>
      <c r="B1710" t="s">
        <v>1366</v>
      </c>
      <c r="C1710">
        <v>45</v>
      </c>
      <c r="D1710">
        <v>1591</v>
      </c>
      <c r="E1710" s="15">
        <v>2.2749999999999999</v>
      </c>
      <c r="F1710" s="6">
        <f t="shared" si="989"/>
        <v>3.9620000000000002</v>
      </c>
      <c r="G1710">
        <f t="shared" si="975"/>
        <v>4</v>
      </c>
      <c r="H1710">
        <f t="shared" si="983"/>
        <v>360</v>
      </c>
      <c r="I1710" s="5">
        <f t="shared" si="974"/>
        <v>1893.0899999999997</v>
      </c>
      <c r="J1710" s="7">
        <f t="shared" si="985"/>
        <v>0</v>
      </c>
      <c r="K1710" t="str">
        <f t="shared" si="984"/>
        <v/>
      </c>
      <c r="M1710" s="20" t="str">
        <f t="shared" si="976"/>
        <v/>
      </c>
      <c r="N1710" s="20" t="str">
        <f>IF($G1710=3,SUM($D1708:D1710),"")</f>
        <v/>
      </c>
      <c r="O1710" s="20">
        <f t="shared" si="977"/>
        <v>16410</v>
      </c>
      <c r="P1710" s="20" t="str">
        <f t="shared" si="978"/>
        <v/>
      </c>
      <c r="Q1710" s="20" t="str">
        <f t="shared" si="979"/>
        <v/>
      </c>
      <c r="R1710" s="20" t="str">
        <f t="shared" si="980"/>
        <v/>
      </c>
      <c r="S1710" s="20" t="str">
        <f t="shared" si="981"/>
        <v/>
      </c>
      <c r="T1710" s="20" t="str">
        <f t="shared" si="982"/>
        <v/>
      </c>
      <c r="W1710" s="5"/>
      <c r="X1710" s="7"/>
      <c r="Z1710" s="1"/>
      <c r="AA1710" s="1"/>
      <c r="AB1710" s="5"/>
      <c r="AC1710" s="5"/>
      <c r="AD1710" s="1"/>
    </row>
    <row r="1711" spans="1:31" x14ac:dyDescent="0.25">
      <c r="A1711" t="s">
        <v>173</v>
      </c>
      <c r="B1711" t="s">
        <v>1368</v>
      </c>
      <c r="C1711">
        <v>27</v>
      </c>
      <c r="D1711">
        <v>1029</v>
      </c>
      <c r="E1711" s="15">
        <v>2.7069999999999999</v>
      </c>
      <c r="F1711" s="6">
        <f t="shared" si="990"/>
        <v>3.7109999999999999</v>
      </c>
      <c r="G1711">
        <f t="shared" si="975"/>
        <v>5</v>
      </c>
      <c r="H1711">
        <f t="shared" si="983"/>
        <v>387</v>
      </c>
      <c r="I1711" s="5">
        <f t="shared" si="974"/>
        <v>1966.1789999999996</v>
      </c>
      <c r="J1711" s="7">
        <f t="shared" si="985"/>
        <v>0</v>
      </c>
      <c r="K1711" t="str">
        <f t="shared" si="984"/>
        <v/>
      </c>
      <c r="M1711" s="20" t="str">
        <f t="shared" si="976"/>
        <v/>
      </c>
      <c r="N1711" s="20" t="str">
        <f>IF($G1711=3,SUM($D1709:D1711),"")</f>
        <v/>
      </c>
      <c r="O1711" s="20" t="str">
        <f t="shared" si="977"/>
        <v/>
      </c>
      <c r="P1711" s="20">
        <f t="shared" si="978"/>
        <v>5131</v>
      </c>
      <c r="Q1711" s="20" t="str">
        <f t="shared" si="979"/>
        <v/>
      </c>
      <c r="R1711" s="20" t="str">
        <f t="shared" si="980"/>
        <v/>
      </c>
      <c r="S1711" s="20" t="str">
        <f t="shared" si="981"/>
        <v/>
      </c>
      <c r="T1711" s="20" t="str">
        <f t="shared" si="982"/>
        <v/>
      </c>
      <c r="W1711" s="5"/>
      <c r="X1711" s="7"/>
      <c r="Z1711" s="1"/>
      <c r="AA1711" s="1"/>
      <c r="AB1711" s="5"/>
      <c r="AC1711" s="5"/>
      <c r="AD1711" s="1"/>
    </row>
    <row r="1712" spans="1:31" x14ac:dyDescent="0.25">
      <c r="A1712" t="s">
        <v>173</v>
      </c>
      <c r="B1712" t="s">
        <v>1369</v>
      </c>
      <c r="C1712">
        <v>26</v>
      </c>
      <c r="D1712">
        <v>937</v>
      </c>
      <c r="E1712" s="15">
        <v>5.03</v>
      </c>
      <c r="F1712" s="6">
        <f t="shared" si="991"/>
        <v>3.9308333333333336</v>
      </c>
      <c r="G1712">
        <f t="shared" si="975"/>
        <v>6</v>
      </c>
      <c r="H1712">
        <f t="shared" si="983"/>
        <v>413</v>
      </c>
      <c r="I1712" s="5">
        <f t="shared" si="974"/>
        <v>2096.9589999999998</v>
      </c>
      <c r="J1712" s="7">
        <f t="shared" si="985"/>
        <v>0</v>
      </c>
      <c r="K1712" t="str">
        <f t="shared" si="984"/>
        <v/>
      </c>
      <c r="M1712" s="20" t="str">
        <f t="shared" si="976"/>
        <v/>
      </c>
      <c r="N1712" s="20" t="str">
        <f>IF($G1712=3,SUM($D1710:D1712),"")</f>
        <v/>
      </c>
      <c r="O1712" s="20" t="str">
        <f t="shared" si="977"/>
        <v/>
      </c>
      <c r="P1712" s="20" t="str">
        <f t="shared" si="978"/>
        <v/>
      </c>
      <c r="Q1712" s="20">
        <f t="shared" si="979"/>
        <v>18376</v>
      </c>
      <c r="R1712" s="20" t="str">
        <f t="shared" si="980"/>
        <v/>
      </c>
      <c r="S1712" s="20" t="str">
        <f t="shared" si="981"/>
        <v/>
      </c>
      <c r="T1712" s="20" t="str">
        <f t="shared" si="982"/>
        <v/>
      </c>
      <c r="W1712" s="5"/>
      <c r="X1712" s="7"/>
      <c r="Z1712" s="5"/>
      <c r="AA1712" s="1"/>
      <c r="AB1712" s="5"/>
      <c r="AC1712" s="5"/>
      <c r="AD1712" s="1"/>
    </row>
    <row r="1713" spans="1:31" x14ac:dyDescent="0.25">
      <c r="A1713" t="s">
        <v>173</v>
      </c>
      <c r="B1713" t="s">
        <v>1990</v>
      </c>
      <c r="C1713">
        <v>14</v>
      </c>
      <c r="D1713">
        <v>485</v>
      </c>
      <c r="E1713" s="14">
        <v>1.3660000000000001</v>
      </c>
      <c r="F1713" s="6">
        <f t="shared" si="992"/>
        <v>3.5644285714285715</v>
      </c>
      <c r="G1713">
        <f t="shared" si="975"/>
        <v>7</v>
      </c>
      <c r="H1713">
        <f t="shared" si="983"/>
        <v>427</v>
      </c>
      <c r="I1713" s="5">
        <f t="shared" si="974"/>
        <v>2116.0829999999996</v>
      </c>
      <c r="J1713" s="7">
        <f t="shared" si="985"/>
        <v>0</v>
      </c>
      <c r="K1713" t="str">
        <f t="shared" si="984"/>
        <v/>
      </c>
      <c r="M1713" s="20" t="str">
        <f t="shared" si="976"/>
        <v/>
      </c>
      <c r="N1713" s="20" t="str">
        <f>IF($G1713=3,SUM($D1711:D1713),"")</f>
        <v/>
      </c>
      <c r="O1713" s="20" t="str">
        <f t="shared" si="977"/>
        <v/>
      </c>
      <c r="P1713" s="20" t="str">
        <f t="shared" si="978"/>
        <v/>
      </c>
      <c r="Q1713" s="20" t="str">
        <f t="shared" si="979"/>
        <v/>
      </c>
      <c r="R1713" s="20">
        <f t="shared" si="980"/>
        <v>18861</v>
      </c>
      <c r="S1713" s="20" t="str">
        <f t="shared" si="981"/>
        <v/>
      </c>
      <c r="T1713" s="20" t="str">
        <f t="shared" si="982"/>
        <v/>
      </c>
      <c r="W1713" s="5"/>
      <c r="X1713" s="7"/>
      <c r="Z1713" s="1"/>
      <c r="AA1713" s="1"/>
      <c r="AB1713" s="5"/>
      <c r="AC1713" s="5"/>
      <c r="AD1713" s="1"/>
    </row>
    <row r="1714" spans="1:31" x14ac:dyDescent="0.25">
      <c r="A1714" t="s">
        <v>173</v>
      </c>
      <c r="B1714" t="s">
        <v>1370</v>
      </c>
      <c r="C1714">
        <v>11</v>
      </c>
      <c r="D1714">
        <v>396</v>
      </c>
      <c r="E1714" s="15">
        <v>2.3980000000000001</v>
      </c>
      <c r="F1714" s="6">
        <f t="shared" si="993"/>
        <v>3.418625</v>
      </c>
      <c r="G1714">
        <f t="shared" si="975"/>
        <v>8</v>
      </c>
      <c r="H1714">
        <f t="shared" si="983"/>
        <v>438</v>
      </c>
      <c r="I1714" s="5">
        <f t="shared" si="974"/>
        <v>2142.4609999999998</v>
      </c>
      <c r="J1714" s="7">
        <f t="shared" si="985"/>
        <v>0</v>
      </c>
      <c r="K1714" t="str">
        <f t="shared" si="984"/>
        <v/>
      </c>
      <c r="M1714" s="20" t="str">
        <f t="shared" si="976"/>
        <v/>
      </c>
      <c r="N1714" s="20" t="str">
        <f>IF($G1714=3,SUM($D1712:D1714),"")</f>
        <v/>
      </c>
      <c r="O1714" s="20" t="str">
        <f t="shared" si="977"/>
        <v/>
      </c>
      <c r="P1714" s="20" t="str">
        <f t="shared" si="978"/>
        <v/>
      </c>
      <c r="Q1714" s="20" t="str">
        <f t="shared" si="979"/>
        <v/>
      </c>
      <c r="R1714" s="20" t="str">
        <f t="shared" si="980"/>
        <v/>
      </c>
      <c r="S1714" s="20">
        <f t="shared" si="981"/>
        <v>19257</v>
      </c>
      <c r="T1714" s="20" t="str">
        <f t="shared" si="982"/>
        <v/>
      </c>
      <c r="W1714" s="5"/>
      <c r="X1714" s="7"/>
      <c r="Z1714" s="1"/>
      <c r="AA1714" s="1"/>
      <c r="AB1714" s="5"/>
      <c r="AC1714" s="5"/>
      <c r="AD1714" s="1"/>
    </row>
    <row r="1715" spans="1:31" x14ac:dyDescent="0.25">
      <c r="A1715" t="s">
        <v>173</v>
      </c>
      <c r="B1715" t="s">
        <v>1371</v>
      </c>
      <c r="C1715">
        <v>11</v>
      </c>
      <c r="D1715">
        <v>427</v>
      </c>
      <c r="E1715" s="15">
        <v>2.012</v>
      </c>
      <c r="F1715" s="6">
        <f t="shared" si="994"/>
        <v>3.2623333333333333</v>
      </c>
      <c r="G1715">
        <f t="shared" si="975"/>
        <v>9</v>
      </c>
      <c r="H1715">
        <f t="shared" si="983"/>
        <v>449</v>
      </c>
      <c r="I1715" s="5">
        <f t="shared" si="974"/>
        <v>2164.5929999999998</v>
      </c>
      <c r="J1715" s="7">
        <f t="shared" si="985"/>
        <v>0</v>
      </c>
      <c r="K1715" t="str">
        <f t="shared" si="984"/>
        <v/>
      </c>
      <c r="M1715" s="20" t="str">
        <f t="shared" si="976"/>
        <v/>
      </c>
      <c r="N1715" s="20" t="str">
        <f>IF($G1715=3,SUM($D1713:D1715),"")</f>
        <v/>
      </c>
      <c r="O1715" s="20" t="str">
        <f t="shared" si="977"/>
        <v/>
      </c>
      <c r="P1715" s="20" t="str">
        <f t="shared" si="978"/>
        <v/>
      </c>
      <c r="Q1715" s="20" t="str">
        <f t="shared" si="979"/>
        <v/>
      </c>
      <c r="R1715" s="20" t="str">
        <f t="shared" si="980"/>
        <v/>
      </c>
      <c r="S1715" s="20" t="str">
        <f t="shared" si="981"/>
        <v/>
      </c>
      <c r="T1715" s="20">
        <f t="shared" si="982"/>
        <v>19684</v>
      </c>
      <c r="W1715" s="5"/>
      <c r="X1715" s="7"/>
      <c r="Z1715" s="1"/>
      <c r="AA1715" s="1"/>
      <c r="AB1715" s="5"/>
      <c r="AC1715" s="5"/>
      <c r="AD1715" s="1"/>
    </row>
    <row r="1716" spans="1:31" x14ac:dyDescent="0.25">
      <c r="A1716" t="s">
        <v>173</v>
      </c>
      <c r="B1716" t="s">
        <v>1372</v>
      </c>
      <c r="C1716">
        <v>10</v>
      </c>
      <c r="D1716">
        <v>293</v>
      </c>
      <c r="E1716" s="15">
        <v>2.3759999999999999</v>
      </c>
      <c r="F1716" s="6">
        <f t="shared" si="995"/>
        <v>3.1737000000000002</v>
      </c>
      <c r="G1716">
        <f t="shared" si="975"/>
        <v>10</v>
      </c>
      <c r="H1716">
        <f t="shared" si="983"/>
        <v>459</v>
      </c>
      <c r="I1716" s="5">
        <f t="shared" si="974"/>
        <v>2188.3530000000001</v>
      </c>
      <c r="J1716" s="7">
        <f t="shared" si="985"/>
        <v>4.7676535947712422</v>
      </c>
      <c r="K1716">
        <f t="shared" si="984"/>
        <v>19977</v>
      </c>
      <c r="M1716" s="20" t="str">
        <f t="shared" si="976"/>
        <v/>
      </c>
      <c r="N1716" s="20" t="str">
        <f>IF($G1716=3,SUM($D1714:D1716),"")</f>
        <v/>
      </c>
      <c r="O1716" s="20" t="str">
        <f t="shared" si="977"/>
        <v/>
      </c>
      <c r="P1716" s="20" t="str">
        <f t="shared" si="978"/>
        <v/>
      </c>
      <c r="Q1716" s="20" t="str">
        <f t="shared" si="979"/>
        <v/>
      </c>
      <c r="R1716" s="20" t="str">
        <f t="shared" si="980"/>
        <v/>
      </c>
      <c r="S1716" s="20" t="str">
        <f t="shared" si="981"/>
        <v/>
      </c>
      <c r="T1716" s="20" t="str">
        <f t="shared" si="982"/>
        <v/>
      </c>
      <c r="W1716" s="5"/>
      <c r="X1716" s="7"/>
      <c r="Z1716" s="5"/>
      <c r="AA1716" s="1"/>
      <c r="AB1716" s="5"/>
      <c r="AC1716" s="5"/>
      <c r="AD1716" s="1"/>
      <c r="AE1716" s="5"/>
    </row>
    <row r="1717" spans="1:31" x14ac:dyDescent="0.25">
      <c r="A1717" t="s">
        <v>197</v>
      </c>
      <c r="B1717" t="s">
        <v>1529</v>
      </c>
      <c r="C1717">
        <v>177</v>
      </c>
      <c r="D1717">
        <v>4055</v>
      </c>
      <c r="E1717" s="15">
        <v>1.3260000000000001</v>
      </c>
      <c r="F1717" s="6">
        <f t="shared" si="986"/>
        <v>1.3260000000000001</v>
      </c>
      <c r="G1717">
        <f t="shared" si="975"/>
        <v>1</v>
      </c>
      <c r="H1717">
        <f t="shared" si="983"/>
        <v>177</v>
      </c>
      <c r="I1717" s="5">
        <f t="shared" si="974"/>
        <v>234.702</v>
      </c>
      <c r="J1717" s="7">
        <f t="shared" si="985"/>
        <v>0</v>
      </c>
      <c r="K1717" t="str">
        <f t="shared" si="984"/>
        <v/>
      </c>
      <c r="M1717" s="20" t="str">
        <f t="shared" si="976"/>
        <v/>
      </c>
      <c r="N1717" s="20" t="str">
        <f>IF($G1717=3,SUM($D1715:D1717),"")</f>
        <v/>
      </c>
      <c r="O1717" s="20" t="str">
        <f t="shared" si="977"/>
        <v/>
      </c>
      <c r="P1717" s="20" t="str">
        <f t="shared" si="978"/>
        <v/>
      </c>
      <c r="Q1717" s="20" t="str">
        <f t="shared" si="979"/>
        <v/>
      </c>
      <c r="R1717" s="20" t="str">
        <f t="shared" si="980"/>
        <v/>
      </c>
      <c r="S1717" s="20" t="str">
        <f t="shared" si="981"/>
        <v/>
      </c>
      <c r="T1717" s="20" t="str">
        <f t="shared" si="982"/>
        <v/>
      </c>
      <c r="W1717" s="5"/>
      <c r="X1717" s="7"/>
      <c r="Z1717" s="1"/>
      <c r="AA1717" s="1"/>
      <c r="AB1717" s="5"/>
      <c r="AC1717" s="5"/>
      <c r="AD1717" s="1"/>
    </row>
    <row r="1718" spans="1:31" x14ac:dyDescent="0.25">
      <c r="A1718" t="s">
        <v>197</v>
      </c>
      <c r="B1718" t="s">
        <v>1448</v>
      </c>
      <c r="C1718">
        <v>61</v>
      </c>
      <c r="D1718">
        <v>1309</v>
      </c>
      <c r="E1718" s="15">
        <v>5.2880000000000003</v>
      </c>
      <c r="F1718" s="6">
        <f t="shared" si="987"/>
        <v>3.3070000000000004</v>
      </c>
      <c r="G1718">
        <f t="shared" si="975"/>
        <v>2</v>
      </c>
      <c r="H1718">
        <f t="shared" si="983"/>
        <v>238</v>
      </c>
      <c r="I1718" s="5">
        <f t="shared" si="974"/>
        <v>557.27</v>
      </c>
      <c r="J1718" s="7">
        <f t="shared" si="985"/>
        <v>0</v>
      </c>
      <c r="K1718" t="str">
        <f t="shared" si="984"/>
        <v/>
      </c>
      <c r="M1718" s="20">
        <f t="shared" si="976"/>
        <v>5364</v>
      </c>
      <c r="N1718" s="20" t="str">
        <f>IF($G1718=3,SUM($D1716:D1718),"")</f>
        <v/>
      </c>
      <c r="O1718" s="20" t="str">
        <f t="shared" si="977"/>
        <v/>
      </c>
      <c r="P1718" s="20" t="str">
        <f t="shared" si="978"/>
        <v/>
      </c>
      <c r="Q1718" s="20" t="str">
        <f t="shared" si="979"/>
        <v/>
      </c>
      <c r="R1718" s="20" t="str">
        <f t="shared" si="980"/>
        <v/>
      </c>
      <c r="S1718" s="20" t="str">
        <f t="shared" si="981"/>
        <v/>
      </c>
      <c r="T1718" s="20" t="str">
        <f t="shared" si="982"/>
        <v/>
      </c>
      <c r="W1718" s="5"/>
      <c r="X1718" s="7"/>
      <c r="Z1718" s="1"/>
      <c r="AA1718" s="1"/>
      <c r="AB1718" s="5"/>
      <c r="AC1718" s="5"/>
      <c r="AD1718" s="1"/>
    </row>
    <row r="1719" spans="1:31" x14ac:dyDescent="0.25">
      <c r="A1719" t="s">
        <v>197</v>
      </c>
      <c r="B1719" t="s">
        <v>1447</v>
      </c>
      <c r="C1719">
        <v>44</v>
      </c>
      <c r="D1719">
        <v>977</v>
      </c>
      <c r="E1719" s="15">
        <v>1.5109999999999999</v>
      </c>
      <c r="F1719" s="6">
        <f t="shared" si="988"/>
        <v>2.7083333333333335</v>
      </c>
      <c r="G1719">
        <f t="shared" si="975"/>
        <v>3</v>
      </c>
      <c r="H1719">
        <f t="shared" si="983"/>
        <v>282</v>
      </c>
      <c r="I1719" s="5">
        <f t="shared" si="974"/>
        <v>623.75400000000002</v>
      </c>
      <c r="J1719" s="7">
        <f t="shared" si="985"/>
        <v>0</v>
      </c>
      <c r="K1719" t="str">
        <f t="shared" si="984"/>
        <v/>
      </c>
      <c r="M1719" s="20" t="str">
        <f t="shared" si="976"/>
        <v/>
      </c>
      <c r="N1719" s="20">
        <f>IF($G1719=3,SUM($D1717:D1719),"")</f>
        <v>6341</v>
      </c>
      <c r="O1719" s="20" t="str">
        <f t="shared" si="977"/>
        <v/>
      </c>
      <c r="P1719" s="20" t="str">
        <f t="shared" si="978"/>
        <v/>
      </c>
      <c r="Q1719" s="20" t="str">
        <f t="shared" si="979"/>
        <v/>
      </c>
      <c r="R1719" s="20" t="str">
        <f t="shared" si="980"/>
        <v/>
      </c>
      <c r="S1719" s="20" t="str">
        <f t="shared" si="981"/>
        <v/>
      </c>
      <c r="T1719" s="20" t="str">
        <f t="shared" si="982"/>
        <v/>
      </c>
      <c r="W1719" s="5"/>
      <c r="X1719" s="7"/>
      <c r="Z1719" s="1"/>
      <c r="AA1719" s="1"/>
      <c r="AB1719" s="5"/>
      <c r="AC1719" s="5"/>
      <c r="AD1719" s="1"/>
    </row>
    <row r="1720" spans="1:31" x14ac:dyDescent="0.25">
      <c r="A1720" t="s">
        <v>197</v>
      </c>
      <c r="B1720" t="s">
        <v>1530</v>
      </c>
      <c r="C1720">
        <v>31</v>
      </c>
      <c r="D1720">
        <v>665</v>
      </c>
      <c r="E1720" s="15">
        <v>1.927</v>
      </c>
      <c r="F1720" s="6">
        <f t="shared" si="989"/>
        <v>2.5129999999999999</v>
      </c>
      <c r="G1720">
        <f t="shared" si="975"/>
        <v>4</v>
      </c>
      <c r="H1720">
        <f t="shared" si="983"/>
        <v>313</v>
      </c>
      <c r="I1720" s="5">
        <f t="shared" si="974"/>
        <v>683.49099999999999</v>
      </c>
      <c r="J1720" s="7">
        <f t="shared" si="985"/>
        <v>0</v>
      </c>
      <c r="K1720" t="str">
        <f t="shared" si="984"/>
        <v/>
      </c>
      <c r="M1720" s="20" t="str">
        <f t="shared" si="976"/>
        <v/>
      </c>
      <c r="N1720" s="20" t="str">
        <f>IF($G1720=3,SUM($D1718:D1720),"")</f>
        <v/>
      </c>
      <c r="O1720" s="20">
        <f t="shared" si="977"/>
        <v>7006</v>
      </c>
      <c r="P1720" s="20" t="str">
        <f t="shared" si="978"/>
        <v/>
      </c>
      <c r="Q1720" s="20" t="str">
        <f t="shared" si="979"/>
        <v/>
      </c>
      <c r="R1720" s="20" t="str">
        <f t="shared" si="980"/>
        <v/>
      </c>
      <c r="S1720" s="20" t="str">
        <f t="shared" si="981"/>
        <v/>
      </c>
      <c r="T1720" s="20" t="str">
        <f t="shared" si="982"/>
        <v/>
      </c>
      <c r="W1720" s="5"/>
      <c r="X1720" s="7"/>
      <c r="Z1720" s="1"/>
      <c r="AA1720" s="1"/>
      <c r="AB1720" s="5"/>
      <c r="AC1720" s="5"/>
      <c r="AD1720" s="1"/>
    </row>
    <row r="1721" spans="1:31" x14ac:dyDescent="0.25">
      <c r="A1721" t="s">
        <v>197</v>
      </c>
      <c r="B1721" t="s">
        <v>1531</v>
      </c>
      <c r="C1721">
        <v>21</v>
      </c>
      <c r="D1721">
        <v>382</v>
      </c>
      <c r="E1721" s="15">
        <v>1.097</v>
      </c>
      <c r="F1721" s="6">
        <f t="shared" si="990"/>
        <v>2.2298</v>
      </c>
      <c r="G1721">
        <f t="shared" si="975"/>
        <v>5</v>
      </c>
      <c r="H1721">
        <f t="shared" si="983"/>
        <v>334</v>
      </c>
      <c r="I1721" s="5">
        <f t="shared" si="974"/>
        <v>706.52800000000002</v>
      </c>
      <c r="J1721" s="7">
        <f t="shared" si="985"/>
        <v>0</v>
      </c>
      <c r="K1721" t="str">
        <f t="shared" si="984"/>
        <v/>
      </c>
      <c r="M1721" s="20" t="str">
        <f t="shared" si="976"/>
        <v/>
      </c>
      <c r="N1721" s="20" t="str">
        <f>IF($G1721=3,SUM($D1719:D1721),"")</f>
        <v/>
      </c>
      <c r="O1721" s="20" t="str">
        <f t="shared" si="977"/>
        <v/>
      </c>
      <c r="P1721" s="20">
        <f t="shared" si="978"/>
        <v>2024</v>
      </c>
      <c r="Q1721" s="20" t="str">
        <f t="shared" si="979"/>
        <v/>
      </c>
      <c r="R1721" s="20" t="str">
        <f t="shared" si="980"/>
        <v/>
      </c>
      <c r="S1721" s="20" t="str">
        <f t="shared" si="981"/>
        <v/>
      </c>
      <c r="T1721" s="20" t="str">
        <f t="shared" si="982"/>
        <v/>
      </c>
      <c r="W1721" s="5"/>
      <c r="X1721" s="7"/>
      <c r="Z1721" s="1"/>
      <c r="AA1721" s="1"/>
      <c r="AB1721" s="5"/>
      <c r="AC1721" s="5"/>
      <c r="AD1721" s="1"/>
    </row>
    <row r="1722" spans="1:31" x14ac:dyDescent="0.25">
      <c r="A1722" t="s">
        <v>197</v>
      </c>
      <c r="B1722" t="s">
        <v>1533</v>
      </c>
      <c r="C1722">
        <v>15</v>
      </c>
      <c r="D1722">
        <v>297</v>
      </c>
      <c r="E1722" s="15">
        <v>1.4830000000000001</v>
      </c>
      <c r="F1722" s="6">
        <f t="shared" si="991"/>
        <v>2.1053333333333333</v>
      </c>
      <c r="G1722">
        <f t="shared" si="975"/>
        <v>6</v>
      </c>
      <c r="H1722">
        <f t="shared" si="983"/>
        <v>349</v>
      </c>
      <c r="I1722" s="5">
        <f t="shared" si="974"/>
        <v>728.77300000000002</v>
      </c>
      <c r="J1722" s="7">
        <f t="shared" si="985"/>
        <v>0</v>
      </c>
      <c r="K1722" t="str">
        <f t="shared" si="984"/>
        <v/>
      </c>
      <c r="M1722" s="20" t="str">
        <f t="shared" si="976"/>
        <v/>
      </c>
      <c r="N1722" s="20" t="str">
        <f>IF($G1722=3,SUM($D1720:D1722),"")</f>
        <v/>
      </c>
      <c r="O1722" s="20" t="str">
        <f t="shared" si="977"/>
        <v/>
      </c>
      <c r="P1722" s="20" t="str">
        <f t="shared" si="978"/>
        <v/>
      </c>
      <c r="Q1722" s="20">
        <f t="shared" si="979"/>
        <v>7685</v>
      </c>
      <c r="R1722" s="20" t="str">
        <f t="shared" si="980"/>
        <v/>
      </c>
      <c r="S1722" s="20" t="str">
        <f t="shared" si="981"/>
        <v/>
      </c>
      <c r="T1722" s="20" t="str">
        <f t="shared" si="982"/>
        <v/>
      </c>
      <c r="W1722" s="5"/>
      <c r="X1722" s="7"/>
      <c r="Z1722" s="1"/>
      <c r="AA1722" s="1"/>
      <c r="AB1722" s="5"/>
      <c r="AC1722" s="5"/>
      <c r="AD1722" s="1"/>
    </row>
    <row r="1723" spans="1:31" x14ac:dyDescent="0.25">
      <c r="A1723" t="s">
        <v>197</v>
      </c>
      <c r="B1723" t="s">
        <v>1532</v>
      </c>
      <c r="C1723">
        <v>14</v>
      </c>
      <c r="D1723">
        <v>338</v>
      </c>
      <c r="E1723" s="15">
        <v>1.6839999999999999</v>
      </c>
      <c r="F1723" s="6">
        <f t="shared" si="992"/>
        <v>2.0451428571428569</v>
      </c>
      <c r="G1723">
        <f t="shared" si="975"/>
        <v>7</v>
      </c>
      <c r="H1723">
        <f t="shared" si="983"/>
        <v>363</v>
      </c>
      <c r="I1723" s="5">
        <f t="shared" si="974"/>
        <v>752.34900000000005</v>
      </c>
      <c r="J1723" s="7">
        <f t="shared" si="985"/>
        <v>0</v>
      </c>
      <c r="K1723" t="str">
        <f t="shared" si="984"/>
        <v/>
      </c>
      <c r="M1723" s="20" t="str">
        <f t="shared" si="976"/>
        <v/>
      </c>
      <c r="N1723" s="20" t="str">
        <f>IF($G1723=3,SUM($D1721:D1723),"")</f>
        <v/>
      </c>
      <c r="O1723" s="20" t="str">
        <f t="shared" si="977"/>
        <v/>
      </c>
      <c r="P1723" s="20" t="str">
        <f t="shared" si="978"/>
        <v/>
      </c>
      <c r="Q1723" s="20" t="str">
        <f t="shared" si="979"/>
        <v/>
      </c>
      <c r="R1723" s="20">
        <f t="shared" si="980"/>
        <v>8023</v>
      </c>
      <c r="S1723" s="20" t="str">
        <f t="shared" si="981"/>
        <v/>
      </c>
      <c r="T1723" s="20" t="str">
        <f t="shared" si="982"/>
        <v/>
      </c>
      <c r="W1723" s="5"/>
      <c r="X1723" s="7"/>
      <c r="Z1723" s="1"/>
      <c r="AA1723" s="1"/>
      <c r="AB1723" s="5"/>
      <c r="AC1723" s="5"/>
      <c r="AD1723" s="1"/>
    </row>
    <row r="1724" spans="1:31" x14ac:dyDescent="0.25">
      <c r="A1724" t="s">
        <v>197</v>
      </c>
      <c r="B1724" t="s">
        <v>197</v>
      </c>
      <c r="C1724">
        <v>12</v>
      </c>
      <c r="D1724">
        <v>216</v>
      </c>
      <c r="E1724" s="15">
        <v>1.1399999999999999</v>
      </c>
      <c r="F1724" s="6">
        <f t="shared" si="993"/>
        <v>1.9319999999999999</v>
      </c>
      <c r="G1724">
        <f t="shared" si="975"/>
        <v>8</v>
      </c>
      <c r="H1724">
        <f t="shared" si="983"/>
        <v>375</v>
      </c>
      <c r="I1724" s="5">
        <f t="shared" si="974"/>
        <v>766.029</v>
      </c>
      <c r="J1724" s="7">
        <f t="shared" si="985"/>
        <v>0</v>
      </c>
      <c r="K1724" t="str">
        <f t="shared" si="984"/>
        <v/>
      </c>
      <c r="M1724" s="20" t="str">
        <f t="shared" si="976"/>
        <v/>
      </c>
      <c r="N1724" s="20" t="str">
        <f>IF($G1724=3,SUM($D1722:D1724),"")</f>
        <v/>
      </c>
      <c r="O1724" s="20" t="str">
        <f t="shared" si="977"/>
        <v/>
      </c>
      <c r="P1724" s="20" t="str">
        <f t="shared" si="978"/>
        <v/>
      </c>
      <c r="Q1724" s="20" t="str">
        <f t="shared" si="979"/>
        <v/>
      </c>
      <c r="R1724" s="20" t="str">
        <f t="shared" si="980"/>
        <v/>
      </c>
      <c r="S1724" s="20">
        <f t="shared" si="981"/>
        <v>8239</v>
      </c>
      <c r="T1724" s="20" t="str">
        <f t="shared" si="982"/>
        <v/>
      </c>
      <c r="W1724" s="5"/>
      <c r="X1724" s="7"/>
      <c r="Z1724" s="1"/>
      <c r="AA1724" s="1"/>
      <c r="AB1724" s="5"/>
      <c r="AC1724" s="5"/>
      <c r="AD1724" s="1"/>
    </row>
    <row r="1725" spans="1:31" x14ac:dyDescent="0.25">
      <c r="A1725" t="s">
        <v>197</v>
      </c>
      <c r="B1725" t="s">
        <v>1792</v>
      </c>
      <c r="C1725">
        <v>11</v>
      </c>
      <c r="D1725">
        <v>209</v>
      </c>
      <c r="E1725" s="15">
        <v>1.667</v>
      </c>
      <c r="F1725" s="6">
        <f t="shared" si="994"/>
        <v>1.9025555555555558</v>
      </c>
      <c r="G1725">
        <f t="shared" si="975"/>
        <v>9</v>
      </c>
      <c r="H1725">
        <f t="shared" si="983"/>
        <v>386</v>
      </c>
      <c r="I1725" s="5">
        <f t="shared" si="974"/>
        <v>784.36599999999999</v>
      </c>
      <c r="J1725" s="7">
        <f t="shared" si="985"/>
        <v>0</v>
      </c>
      <c r="K1725" t="str">
        <f t="shared" si="984"/>
        <v/>
      </c>
      <c r="M1725" s="20" t="str">
        <f t="shared" si="976"/>
        <v/>
      </c>
      <c r="N1725" s="20" t="str">
        <f>IF($G1725=3,SUM($D1723:D1725),"")</f>
        <v/>
      </c>
      <c r="O1725" s="20" t="str">
        <f t="shared" si="977"/>
        <v/>
      </c>
      <c r="P1725" s="20" t="str">
        <f t="shared" si="978"/>
        <v/>
      </c>
      <c r="Q1725" s="20" t="str">
        <f t="shared" si="979"/>
        <v/>
      </c>
      <c r="R1725" s="20" t="str">
        <f t="shared" si="980"/>
        <v/>
      </c>
      <c r="S1725" s="20" t="str">
        <f t="shared" si="981"/>
        <v/>
      </c>
      <c r="T1725" s="20">
        <f t="shared" si="982"/>
        <v>8448</v>
      </c>
      <c r="W1725" s="5"/>
      <c r="X1725" s="7"/>
      <c r="Z1725" s="1"/>
      <c r="AA1725" s="1"/>
      <c r="AB1725" s="5"/>
      <c r="AC1725" s="5"/>
      <c r="AD1725" s="1"/>
    </row>
    <row r="1726" spans="1:31" x14ac:dyDescent="0.25">
      <c r="A1726" t="s">
        <v>197</v>
      </c>
      <c r="B1726" t="s">
        <v>1534</v>
      </c>
      <c r="C1726">
        <v>10</v>
      </c>
      <c r="D1726">
        <v>208</v>
      </c>
      <c r="E1726" s="15">
        <v>1.4950000000000001</v>
      </c>
      <c r="F1726" s="6">
        <f t="shared" si="995"/>
        <v>1.8618000000000001</v>
      </c>
      <c r="G1726">
        <f t="shared" si="975"/>
        <v>10</v>
      </c>
      <c r="H1726">
        <f t="shared" si="983"/>
        <v>396</v>
      </c>
      <c r="I1726" s="5">
        <f t="shared" si="974"/>
        <v>799.31600000000003</v>
      </c>
      <c r="J1726" s="7">
        <f t="shared" si="985"/>
        <v>2.0184747474747478</v>
      </c>
      <c r="K1726">
        <f t="shared" si="984"/>
        <v>8656</v>
      </c>
      <c r="M1726" s="20" t="str">
        <f t="shared" si="976"/>
        <v/>
      </c>
      <c r="N1726" s="20" t="str">
        <f>IF($G1726=3,SUM($D1724:D1726),"")</f>
        <v/>
      </c>
      <c r="O1726" s="20" t="str">
        <f t="shared" si="977"/>
        <v/>
      </c>
      <c r="P1726" s="20" t="str">
        <f t="shared" si="978"/>
        <v/>
      </c>
      <c r="Q1726" s="20" t="str">
        <f t="shared" si="979"/>
        <v/>
      </c>
      <c r="R1726" s="20" t="str">
        <f t="shared" si="980"/>
        <v/>
      </c>
      <c r="S1726" s="20" t="str">
        <f t="shared" si="981"/>
        <v/>
      </c>
      <c r="T1726" s="20" t="str">
        <f t="shared" si="982"/>
        <v/>
      </c>
      <c r="W1726" s="5"/>
      <c r="X1726" s="7"/>
      <c r="Z1726" s="5"/>
      <c r="AA1726" s="1"/>
      <c r="AB1726" s="5"/>
      <c r="AC1726" s="5"/>
      <c r="AD1726" s="1"/>
      <c r="AE1726" s="5"/>
    </row>
    <row r="1727" spans="1:31" x14ac:dyDescent="0.25">
      <c r="A1727" t="s">
        <v>195</v>
      </c>
      <c r="B1727" t="s">
        <v>1002</v>
      </c>
      <c r="C1727">
        <v>107</v>
      </c>
      <c r="D1727">
        <v>3405</v>
      </c>
      <c r="E1727" s="15">
        <v>2.0699999999999998</v>
      </c>
      <c r="F1727" s="6">
        <f t="shared" si="986"/>
        <v>2.0699999999999998</v>
      </c>
      <c r="G1727">
        <f t="shared" si="975"/>
        <v>1</v>
      </c>
      <c r="H1727">
        <f t="shared" si="983"/>
        <v>107</v>
      </c>
      <c r="I1727" s="5">
        <f t="shared" si="974"/>
        <v>221.48999999999998</v>
      </c>
      <c r="J1727" s="7">
        <f t="shared" si="985"/>
        <v>0</v>
      </c>
      <c r="K1727" t="str">
        <f t="shared" si="984"/>
        <v/>
      </c>
      <c r="M1727" s="20" t="str">
        <f t="shared" si="976"/>
        <v/>
      </c>
      <c r="N1727" s="20" t="str">
        <f>IF($G1727=3,SUM($D1725:D1727),"")</f>
        <v/>
      </c>
      <c r="O1727" s="20" t="str">
        <f t="shared" si="977"/>
        <v/>
      </c>
      <c r="P1727" s="20" t="str">
        <f t="shared" si="978"/>
        <v/>
      </c>
      <c r="Q1727" s="20" t="str">
        <f t="shared" si="979"/>
        <v/>
      </c>
      <c r="R1727" s="20" t="str">
        <f t="shared" si="980"/>
        <v/>
      </c>
      <c r="S1727" s="20" t="str">
        <f t="shared" si="981"/>
        <v/>
      </c>
      <c r="T1727" s="20" t="str">
        <f t="shared" si="982"/>
        <v/>
      </c>
      <c r="W1727" s="5"/>
      <c r="X1727" s="7"/>
      <c r="Z1727" s="1"/>
      <c r="AA1727" s="1"/>
      <c r="AB1727" s="5"/>
      <c r="AC1727" s="5"/>
      <c r="AD1727" s="1"/>
    </row>
    <row r="1728" spans="1:31" x14ac:dyDescent="0.25">
      <c r="A1728" t="s">
        <v>195</v>
      </c>
      <c r="B1728" t="s">
        <v>524</v>
      </c>
      <c r="C1728">
        <v>92</v>
      </c>
      <c r="D1728">
        <v>3142</v>
      </c>
      <c r="E1728" s="15">
        <v>2.952</v>
      </c>
      <c r="F1728" s="6">
        <f t="shared" si="987"/>
        <v>2.5110000000000001</v>
      </c>
      <c r="G1728">
        <f t="shared" si="975"/>
        <v>2</v>
      </c>
      <c r="H1728">
        <f t="shared" si="983"/>
        <v>199</v>
      </c>
      <c r="I1728" s="5">
        <f t="shared" si="974"/>
        <v>493.07399999999996</v>
      </c>
      <c r="J1728" s="7">
        <f t="shared" si="985"/>
        <v>0</v>
      </c>
      <c r="K1728" t="str">
        <f t="shared" si="984"/>
        <v/>
      </c>
      <c r="M1728" s="20">
        <f t="shared" si="976"/>
        <v>6547</v>
      </c>
      <c r="N1728" s="20" t="str">
        <f>IF($G1728=3,SUM($D1726:D1728),"")</f>
        <v/>
      </c>
      <c r="O1728" s="20" t="str">
        <f t="shared" si="977"/>
        <v/>
      </c>
      <c r="P1728" s="20" t="str">
        <f t="shared" si="978"/>
        <v/>
      </c>
      <c r="Q1728" s="20" t="str">
        <f t="shared" si="979"/>
        <v/>
      </c>
      <c r="R1728" s="20" t="str">
        <f t="shared" si="980"/>
        <v/>
      </c>
      <c r="S1728" s="20" t="str">
        <f t="shared" si="981"/>
        <v/>
      </c>
      <c r="T1728" s="20" t="str">
        <f t="shared" si="982"/>
        <v/>
      </c>
      <c r="W1728" s="5"/>
      <c r="X1728" s="7"/>
      <c r="Z1728" s="1"/>
      <c r="AA1728" s="1"/>
      <c r="AB1728" s="5"/>
      <c r="AC1728" s="5"/>
      <c r="AD1728" s="1"/>
    </row>
    <row r="1729" spans="1:31" x14ac:dyDescent="0.25">
      <c r="A1729" t="s">
        <v>195</v>
      </c>
      <c r="B1729" t="s">
        <v>1231</v>
      </c>
      <c r="C1729">
        <v>51</v>
      </c>
      <c r="D1729">
        <v>1730</v>
      </c>
      <c r="E1729" s="15">
        <v>2.6760000000000002</v>
      </c>
      <c r="F1729" s="6">
        <f t="shared" si="988"/>
        <v>2.5660000000000003</v>
      </c>
      <c r="G1729">
        <f t="shared" si="975"/>
        <v>3</v>
      </c>
      <c r="H1729">
        <f t="shared" si="983"/>
        <v>250</v>
      </c>
      <c r="I1729" s="5">
        <f t="shared" si="974"/>
        <v>629.54999999999995</v>
      </c>
      <c r="J1729" s="7">
        <f t="shared" si="985"/>
        <v>0</v>
      </c>
      <c r="K1729" t="str">
        <f t="shared" si="984"/>
        <v/>
      </c>
      <c r="M1729" s="20" t="str">
        <f t="shared" si="976"/>
        <v/>
      </c>
      <c r="N1729" s="20">
        <f>IF($G1729=3,SUM($D1727:D1729),"")</f>
        <v>8277</v>
      </c>
      <c r="O1729" s="20" t="str">
        <f t="shared" si="977"/>
        <v/>
      </c>
      <c r="P1729" s="20" t="str">
        <f t="shared" si="978"/>
        <v/>
      </c>
      <c r="Q1729" s="20" t="str">
        <f t="shared" si="979"/>
        <v/>
      </c>
      <c r="R1729" s="20" t="str">
        <f t="shared" si="980"/>
        <v/>
      </c>
      <c r="S1729" s="20" t="str">
        <f t="shared" si="981"/>
        <v/>
      </c>
      <c r="T1729" s="20" t="str">
        <f t="shared" si="982"/>
        <v/>
      </c>
      <c r="W1729" s="5"/>
      <c r="X1729" s="7"/>
      <c r="Z1729" s="1"/>
      <c r="AA1729" s="1"/>
      <c r="AB1729" s="5"/>
      <c r="AC1729" s="5"/>
      <c r="AD1729" s="1"/>
    </row>
    <row r="1730" spans="1:31" x14ac:dyDescent="0.25">
      <c r="A1730" t="s">
        <v>195</v>
      </c>
      <c r="B1730" t="s">
        <v>1233</v>
      </c>
      <c r="C1730">
        <v>48</v>
      </c>
      <c r="D1730">
        <v>1701</v>
      </c>
      <c r="E1730" s="15">
        <v>2.7890000000000001</v>
      </c>
      <c r="F1730" s="6">
        <f t="shared" si="989"/>
        <v>2.62175</v>
      </c>
      <c r="G1730">
        <f t="shared" si="975"/>
        <v>4</v>
      </c>
      <c r="H1730">
        <f t="shared" si="983"/>
        <v>298</v>
      </c>
      <c r="I1730" s="5">
        <f t="shared" ref="I1730:I1793" si="996">IF(G1729&gt;G1730,E1730*C1730,E1730*C1730+I1729)</f>
        <v>763.42200000000003</v>
      </c>
      <c r="J1730" s="7">
        <f t="shared" si="985"/>
        <v>0</v>
      </c>
      <c r="K1730" t="str">
        <f t="shared" si="984"/>
        <v/>
      </c>
      <c r="M1730" s="20" t="str">
        <f t="shared" si="976"/>
        <v/>
      </c>
      <c r="N1730" s="20" t="str">
        <f>IF($G1730=3,SUM($D1728:D1730),"")</f>
        <v/>
      </c>
      <c r="O1730" s="20">
        <f t="shared" si="977"/>
        <v>9978</v>
      </c>
      <c r="P1730" s="20" t="str">
        <f t="shared" si="978"/>
        <v/>
      </c>
      <c r="Q1730" s="20" t="str">
        <f t="shared" si="979"/>
        <v/>
      </c>
      <c r="R1730" s="20" t="str">
        <f t="shared" si="980"/>
        <v/>
      </c>
      <c r="S1730" s="20" t="str">
        <f t="shared" si="981"/>
        <v/>
      </c>
      <c r="T1730" s="20" t="str">
        <f t="shared" si="982"/>
        <v/>
      </c>
      <c r="W1730" s="5"/>
      <c r="X1730" s="7"/>
      <c r="Z1730" s="1"/>
      <c r="AA1730" s="1"/>
      <c r="AB1730" s="5"/>
      <c r="AC1730" s="5"/>
      <c r="AD1730" s="1"/>
    </row>
    <row r="1731" spans="1:31" x14ac:dyDescent="0.25">
      <c r="A1731" t="s">
        <v>195</v>
      </c>
      <c r="B1731" t="s">
        <v>1352</v>
      </c>
      <c r="C1731">
        <v>43</v>
      </c>
      <c r="D1731">
        <v>1405</v>
      </c>
      <c r="E1731" s="15">
        <v>2.65</v>
      </c>
      <c r="F1731" s="6">
        <f t="shared" si="990"/>
        <v>2.6274000000000002</v>
      </c>
      <c r="G1731">
        <f t="shared" si="975"/>
        <v>5</v>
      </c>
      <c r="H1731">
        <f t="shared" si="983"/>
        <v>341</v>
      </c>
      <c r="I1731" s="5">
        <f t="shared" si="996"/>
        <v>877.37200000000007</v>
      </c>
      <c r="J1731" s="7">
        <f t="shared" si="985"/>
        <v>0</v>
      </c>
      <c r="K1731" t="str">
        <f t="shared" si="984"/>
        <v/>
      </c>
      <c r="M1731" s="20" t="str">
        <f t="shared" si="976"/>
        <v/>
      </c>
      <c r="N1731" s="20" t="str">
        <f>IF($G1731=3,SUM($D1729:D1731),"")</f>
        <v/>
      </c>
      <c r="O1731" s="20" t="str">
        <f t="shared" si="977"/>
        <v/>
      </c>
      <c r="P1731" s="20">
        <f t="shared" si="978"/>
        <v>4836</v>
      </c>
      <c r="Q1731" s="20" t="str">
        <f t="shared" si="979"/>
        <v/>
      </c>
      <c r="R1731" s="20" t="str">
        <f t="shared" si="980"/>
        <v/>
      </c>
      <c r="S1731" s="20" t="str">
        <f t="shared" si="981"/>
        <v/>
      </c>
      <c r="T1731" s="20" t="str">
        <f t="shared" si="982"/>
        <v/>
      </c>
      <c r="W1731" s="5"/>
      <c r="X1731" s="7"/>
      <c r="Z1731" s="1"/>
      <c r="AA1731" s="1"/>
      <c r="AB1731" s="5"/>
      <c r="AC1731" s="5"/>
      <c r="AD1731" s="1"/>
    </row>
    <row r="1732" spans="1:31" x14ac:dyDescent="0.25">
      <c r="A1732" t="s">
        <v>195</v>
      </c>
      <c r="B1732" t="s">
        <v>1519</v>
      </c>
      <c r="C1732">
        <v>25</v>
      </c>
      <c r="D1732">
        <v>777</v>
      </c>
      <c r="E1732" s="15">
        <v>1.492</v>
      </c>
      <c r="F1732" s="6">
        <f t="shared" si="991"/>
        <v>2.438166666666667</v>
      </c>
      <c r="G1732">
        <f t="shared" ref="G1732:G1795" si="997">IF(A1732=A1731,G1731+1,1)</f>
        <v>6</v>
      </c>
      <c r="H1732">
        <f t="shared" si="983"/>
        <v>366</v>
      </c>
      <c r="I1732" s="5">
        <f t="shared" si="996"/>
        <v>914.67200000000003</v>
      </c>
      <c r="J1732" s="7">
        <f t="shared" si="985"/>
        <v>0</v>
      </c>
      <c r="K1732" t="str">
        <f t="shared" si="984"/>
        <v/>
      </c>
      <c r="M1732" s="20" t="str">
        <f t="shared" ref="M1732:M1795" si="998">IF($G1732=2,SUM($D1731:$D1732),"")</f>
        <v/>
      </c>
      <c r="N1732" s="20" t="str">
        <f>IF($G1732=3,SUM($D1730:D1732),"")</f>
        <v/>
      </c>
      <c r="O1732" s="20" t="str">
        <f t="shared" si="977"/>
        <v/>
      </c>
      <c r="P1732" s="20" t="str">
        <f t="shared" si="978"/>
        <v/>
      </c>
      <c r="Q1732" s="20">
        <f t="shared" si="979"/>
        <v>12160</v>
      </c>
      <c r="R1732" s="20" t="str">
        <f t="shared" si="980"/>
        <v/>
      </c>
      <c r="S1732" s="20" t="str">
        <f t="shared" si="981"/>
        <v/>
      </c>
      <c r="T1732" s="20" t="str">
        <f t="shared" si="982"/>
        <v/>
      </c>
      <c r="W1732" s="5"/>
      <c r="X1732" s="7"/>
      <c r="Z1732" s="1"/>
      <c r="AA1732" s="1"/>
      <c r="AB1732" s="5"/>
      <c r="AC1732" s="5"/>
      <c r="AD1732" s="1"/>
    </row>
    <row r="1733" spans="1:31" x14ac:dyDescent="0.25">
      <c r="A1733" t="s">
        <v>195</v>
      </c>
      <c r="B1733" t="s">
        <v>1235</v>
      </c>
      <c r="C1733">
        <v>23</v>
      </c>
      <c r="D1733">
        <v>690</v>
      </c>
      <c r="E1733" s="14">
        <v>0.54400000000000004</v>
      </c>
      <c r="F1733" s="6">
        <f t="shared" si="992"/>
        <v>2.1675714285714287</v>
      </c>
      <c r="G1733">
        <f t="shared" si="997"/>
        <v>7</v>
      </c>
      <c r="H1733">
        <f t="shared" si="983"/>
        <v>389</v>
      </c>
      <c r="I1733" s="5">
        <f t="shared" si="996"/>
        <v>927.18399999999997</v>
      </c>
      <c r="J1733" s="7">
        <f t="shared" si="985"/>
        <v>0</v>
      </c>
      <c r="K1733" t="str">
        <f t="shared" si="984"/>
        <v/>
      </c>
      <c r="M1733" s="20" t="str">
        <f t="shared" si="998"/>
        <v/>
      </c>
      <c r="N1733" s="20" t="str">
        <f>IF($G1733=3,SUM($D1731:D1733),"")</f>
        <v/>
      </c>
      <c r="O1733" s="20" t="str">
        <f t="shared" si="977"/>
        <v/>
      </c>
      <c r="P1733" s="20" t="str">
        <f t="shared" si="978"/>
        <v/>
      </c>
      <c r="Q1733" s="20" t="str">
        <f t="shared" si="979"/>
        <v/>
      </c>
      <c r="R1733" s="20">
        <f t="shared" si="980"/>
        <v>12850</v>
      </c>
      <c r="S1733" s="20" t="str">
        <f t="shared" si="981"/>
        <v/>
      </c>
      <c r="T1733" s="20" t="str">
        <f t="shared" si="982"/>
        <v/>
      </c>
      <c r="W1733" s="5"/>
      <c r="X1733" s="7"/>
      <c r="Z1733" s="1"/>
      <c r="AA1733" s="1"/>
      <c r="AB1733" s="5"/>
      <c r="AC1733" s="5"/>
      <c r="AD1733" s="1"/>
    </row>
    <row r="1734" spans="1:31" x14ac:dyDescent="0.25">
      <c r="A1734" t="s">
        <v>195</v>
      </c>
      <c r="B1734" t="s">
        <v>1234</v>
      </c>
      <c r="C1734">
        <v>19</v>
      </c>
      <c r="D1734">
        <v>582</v>
      </c>
      <c r="E1734" s="15">
        <v>1.9370000000000001</v>
      </c>
      <c r="F1734" s="6">
        <f t="shared" si="993"/>
        <v>2.1387500000000004</v>
      </c>
      <c r="G1734">
        <f t="shared" si="997"/>
        <v>8</v>
      </c>
      <c r="H1734">
        <f t="shared" si="983"/>
        <v>408</v>
      </c>
      <c r="I1734" s="5">
        <f t="shared" si="996"/>
        <v>963.98699999999997</v>
      </c>
      <c r="J1734" s="7">
        <f t="shared" si="985"/>
        <v>0</v>
      </c>
      <c r="K1734" t="str">
        <f t="shared" si="984"/>
        <v/>
      </c>
      <c r="M1734" s="20" t="str">
        <f t="shared" si="998"/>
        <v/>
      </c>
      <c r="N1734" s="20" t="str">
        <f>IF($G1734=3,SUM($D1732:D1734),"")</f>
        <v/>
      </c>
      <c r="O1734" s="20" t="str">
        <f t="shared" ref="O1734:O1797" si="999">IF(G1734=4,SUM(D1731:D1734),"")</f>
        <v/>
      </c>
      <c r="P1734" s="20" t="str">
        <f t="shared" si="978"/>
        <v/>
      </c>
      <c r="Q1734" s="20" t="str">
        <f t="shared" si="979"/>
        <v/>
      </c>
      <c r="R1734" s="20" t="str">
        <f t="shared" si="980"/>
        <v/>
      </c>
      <c r="S1734" s="20">
        <f t="shared" si="981"/>
        <v>13432</v>
      </c>
      <c r="T1734" s="20" t="str">
        <f t="shared" si="982"/>
        <v/>
      </c>
      <c r="W1734" s="5"/>
      <c r="X1734" s="7"/>
      <c r="Z1734" s="1"/>
      <c r="AA1734" s="1"/>
      <c r="AB1734" s="5"/>
      <c r="AC1734" s="5"/>
      <c r="AD1734" s="1"/>
    </row>
    <row r="1735" spans="1:31" x14ac:dyDescent="0.25">
      <c r="A1735" t="s">
        <v>195</v>
      </c>
      <c r="B1735" t="s">
        <v>195</v>
      </c>
      <c r="C1735">
        <v>14</v>
      </c>
      <c r="D1735">
        <v>452</v>
      </c>
      <c r="E1735" s="15">
        <v>2.3580000000000001</v>
      </c>
      <c r="F1735" s="6">
        <f t="shared" si="994"/>
        <v>2.1631111111111117</v>
      </c>
      <c r="G1735">
        <f t="shared" si="997"/>
        <v>9</v>
      </c>
      <c r="H1735">
        <f t="shared" si="983"/>
        <v>422</v>
      </c>
      <c r="I1735" s="5">
        <f t="shared" si="996"/>
        <v>996.99900000000002</v>
      </c>
      <c r="J1735" s="7">
        <f t="shared" si="985"/>
        <v>0</v>
      </c>
      <c r="K1735" t="str">
        <f t="shared" si="984"/>
        <v/>
      </c>
      <c r="M1735" s="20" t="str">
        <f t="shared" si="998"/>
        <v/>
      </c>
      <c r="N1735" s="20" t="str">
        <f>IF($G1735=3,SUM($D1733:D1735),"")</f>
        <v/>
      </c>
      <c r="O1735" s="20" t="str">
        <f t="shared" si="999"/>
        <v/>
      </c>
      <c r="P1735" s="20" t="str">
        <f t="shared" ref="P1735:P1798" si="1000">IF($G1735=5,SUM($D1733:$D1735),"")</f>
        <v/>
      </c>
      <c r="Q1735" s="20" t="str">
        <f t="shared" si="979"/>
        <v/>
      </c>
      <c r="R1735" s="20" t="str">
        <f t="shared" si="980"/>
        <v/>
      </c>
      <c r="S1735" s="20" t="str">
        <f t="shared" si="981"/>
        <v/>
      </c>
      <c r="T1735" s="20">
        <f t="shared" si="982"/>
        <v>13884</v>
      </c>
      <c r="W1735" s="5"/>
      <c r="X1735" s="7"/>
      <c r="Z1735" s="1"/>
      <c r="AA1735" s="1"/>
      <c r="AB1735" s="5"/>
      <c r="AC1735" s="5"/>
      <c r="AD1735" s="1"/>
    </row>
    <row r="1736" spans="1:31" x14ac:dyDescent="0.25">
      <c r="A1736" t="s">
        <v>195</v>
      </c>
      <c r="B1736" t="s">
        <v>1236</v>
      </c>
      <c r="C1736">
        <v>13</v>
      </c>
      <c r="D1736">
        <v>426</v>
      </c>
      <c r="E1736" s="15">
        <v>3.0430000000000001</v>
      </c>
      <c r="F1736" s="6">
        <f t="shared" si="995"/>
        <v>2.2511000000000001</v>
      </c>
      <c r="G1736">
        <f t="shared" si="997"/>
        <v>10</v>
      </c>
      <c r="H1736">
        <f t="shared" si="983"/>
        <v>435</v>
      </c>
      <c r="I1736" s="5">
        <f t="shared" si="996"/>
        <v>1036.558</v>
      </c>
      <c r="J1736" s="7">
        <f t="shared" si="985"/>
        <v>2.3828919540229885</v>
      </c>
      <c r="K1736">
        <f t="shared" si="984"/>
        <v>14310</v>
      </c>
      <c r="M1736" s="20" t="str">
        <f t="shared" si="998"/>
        <v/>
      </c>
      <c r="N1736" s="20" t="str">
        <f>IF($G1736=3,SUM($D1734:D1736),"")</f>
        <v/>
      </c>
      <c r="O1736" s="20" t="str">
        <f t="shared" si="999"/>
        <v/>
      </c>
      <c r="P1736" s="20" t="str">
        <f t="shared" si="1000"/>
        <v/>
      </c>
      <c r="Q1736" s="20" t="str">
        <f t="shared" ref="Q1736:Q1799" si="1001">IF($G1736=6,SUM($D1731:$D1736),"")</f>
        <v/>
      </c>
      <c r="R1736" s="20" t="str">
        <f t="shared" si="980"/>
        <v/>
      </c>
      <c r="S1736" s="20" t="str">
        <f t="shared" si="981"/>
        <v/>
      </c>
      <c r="T1736" s="20" t="str">
        <f t="shared" si="982"/>
        <v/>
      </c>
      <c r="W1736" s="5"/>
      <c r="X1736" s="7"/>
      <c r="Z1736" s="5"/>
      <c r="AA1736" s="1"/>
      <c r="AB1736" s="5"/>
      <c r="AC1736" s="5"/>
      <c r="AD1736" s="1"/>
      <c r="AE1736" s="5"/>
    </row>
    <row r="1737" spans="1:31" x14ac:dyDescent="0.25">
      <c r="A1737" t="s">
        <v>185</v>
      </c>
      <c r="B1737" t="s">
        <v>941</v>
      </c>
      <c r="C1737">
        <v>50</v>
      </c>
      <c r="D1737">
        <v>1504</v>
      </c>
      <c r="E1737" s="15">
        <v>1.617</v>
      </c>
      <c r="F1737" s="6">
        <f t="shared" si="986"/>
        <v>1.617</v>
      </c>
      <c r="G1737">
        <f t="shared" si="997"/>
        <v>1</v>
      </c>
      <c r="H1737">
        <f t="shared" si="983"/>
        <v>50</v>
      </c>
      <c r="I1737" s="5">
        <f t="shared" si="996"/>
        <v>80.849999999999994</v>
      </c>
      <c r="J1737" s="7">
        <f t="shared" si="985"/>
        <v>0</v>
      </c>
      <c r="K1737" t="str">
        <f t="shared" si="984"/>
        <v/>
      </c>
      <c r="M1737" s="20" t="str">
        <f t="shared" si="998"/>
        <v/>
      </c>
      <c r="N1737" s="20" t="str">
        <f>IF($G1737=3,SUM($D1735:D1737),"")</f>
        <v/>
      </c>
      <c r="O1737" s="20" t="str">
        <f t="shared" si="999"/>
        <v/>
      </c>
      <c r="P1737" s="20" t="str">
        <f t="shared" si="1000"/>
        <v/>
      </c>
      <c r="Q1737" s="20" t="str">
        <f t="shared" si="1001"/>
        <v/>
      </c>
      <c r="R1737" s="20" t="str">
        <f t="shared" ref="R1737:R1800" si="1002">IF($G1737=7,SUM($D1731:$D1737),"")</f>
        <v/>
      </c>
      <c r="S1737" s="20" t="str">
        <f t="shared" si="981"/>
        <v/>
      </c>
      <c r="T1737" s="20" t="str">
        <f t="shared" si="982"/>
        <v/>
      </c>
      <c r="W1737" s="5"/>
      <c r="X1737" s="7"/>
      <c r="Z1737" s="1"/>
      <c r="AA1737" s="1"/>
      <c r="AB1737" s="5"/>
      <c r="AC1737" s="5"/>
      <c r="AD1737" s="1"/>
    </row>
    <row r="1738" spans="1:31" x14ac:dyDescent="0.25">
      <c r="A1738" t="s">
        <v>185</v>
      </c>
      <c r="B1738" t="s">
        <v>1453</v>
      </c>
      <c r="C1738">
        <v>48</v>
      </c>
      <c r="D1738">
        <v>1601</v>
      </c>
      <c r="E1738" s="15">
        <v>2.0070000000000001</v>
      </c>
      <c r="F1738" s="6">
        <f t="shared" si="987"/>
        <v>1.8120000000000001</v>
      </c>
      <c r="G1738">
        <f t="shared" si="997"/>
        <v>2</v>
      </c>
      <c r="H1738">
        <f t="shared" si="983"/>
        <v>98</v>
      </c>
      <c r="I1738" s="5">
        <f t="shared" si="996"/>
        <v>177.18600000000001</v>
      </c>
      <c r="J1738" s="7">
        <f t="shared" si="985"/>
        <v>0</v>
      </c>
      <c r="K1738" t="str">
        <f t="shared" si="984"/>
        <v/>
      </c>
      <c r="M1738" s="20">
        <f t="shared" si="998"/>
        <v>3105</v>
      </c>
      <c r="N1738" s="20" t="str">
        <f>IF($G1738=3,SUM($D1736:D1738),"")</f>
        <v/>
      </c>
      <c r="O1738" s="20" t="str">
        <f t="shared" si="999"/>
        <v/>
      </c>
      <c r="P1738" s="20" t="str">
        <f t="shared" si="1000"/>
        <v/>
      </c>
      <c r="Q1738" s="20" t="str">
        <f t="shared" si="1001"/>
        <v/>
      </c>
      <c r="R1738" s="20" t="str">
        <f t="shared" si="1002"/>
        <v/>
      </c>
      <c r="S1738" s="20" t="str">
        <f t="shared" ref="S1738:S1801" si="1003">IF($G1738=8,SUM($D1731:$D1738),"")</f>
        <v/>
      </c>
      <c r="T1738" s="20" t="str">
        <f t="shared" si="982"/>
        <v/>
      </c>
      <c r="W1738" s="5"/>
      <c r="X1738" s="7"/>
      <c r="Z1738" s="1"/>
      <c r="AA1738" s="1"/>
      <c r="AB1738" s="5"/>
      <c r="AC1738" s="5"/>
      <c r="AD1738" s="1"/>
    </row>
    <row r="1739" spans="1:31" x14ac:dyDescent="0.25">
      <c r="A1739" t="s">
        <v>185</v>
      </c>
      <c r="B1739" t="s">
        <v>1454</v>
      </c>
      <c r="C1739">
        <v>40</v>
      </c>
      <c r="D1739">
        <v>1452</v>
      </c>
      <c r="E1739" s="15">
        <v>3.16</v>
      </c>
      <c r="F1739" s="6">
        <f t="shared" si="988"/>
        <v>2.2613333333333334</v>
      </c>
      <c r="G1739">
        <f t="shared" si="997"/>
        <v>3</v>
      </c>
      <c r="H1739">
        <f t="shared" si="983"/>
        <v>138</v>
      </c>
      <c r="I1739" s="5">
        <f t="shared" si="996"/>
        <v>303.58600000000001</v>
      </c>
      <c r="J1739" s="7">
        <f t="shared" si="985"/>
        <v>0</v>
      </c>
      <c r="K1739" t="str">
        <f t="shared" si="984"/>
        <v/>
      </c>
      <c r="M1739" s="20" t="str">
        <f t="shared" si="998"/>
        <v/>
      </c>
      <c r="N1739" s="20">
        <f>IF($G1739=3,SUM($D1737:D1739),"")</f>
        <v>4557</v>
      </c>
      <c r="O1739" s="20" t="str">
        <f t="shared" si="999"/>
        <v/>
      </c>
      <c r="P1739" s="20" t="str">
        <f t="shared" si="1000"/>
        <v/>
      </c>
      <c r="Q1739" s="20" t="str">
        <f t="shared" si="1001"/>
        <v/>
      </c>
      <c r="R1739" s="20" t="str">
        <f t="shared" si="1002"/>
        <v/>
      </c>
      <c r="S1739" s="20" t="str">
        <f t="shared" si="1003"/>
        <v/>
      </c>
      <c r="T1739" s="20" t="str">
        <f t="shared" ref="T1739:T1802" si="1004">IF($G1739=9,SUM($D1731:$D1739),"")</f>
        <v/>
      </c>
      <c r="W1739" s="5"/>
      <c r="X1739" s="7"/>
      <c r="Z1739" s="1"/>
      <c r="AA1739" s="1"/>
      <c r="AB1739" s="5"/>
      <c r="AC1739" s="5"/>
      <c r="AD1739" s="1"/>
    </row>
    <row r="1740" spans="1:31" x14ac:dyDescent="0.25">
      <c r="A1740" t="s">
        <v>185</v>
      </c>
      <c r="B1740" t="s">
        <v>1455</v>
      </c>
      <c r="C1740">
        <v>25</v>
      </c>
      <c r="D1740">
        <v>798</v>
      </c>
      <c r="E1740" s="15">
        <v>2.4929999999999999</v>
      </c>
      <c r="F1740" s="6">
        <f t="shared" si="989"/>
        <v>2.3192500000000003</v>
      </c>
      <c r="G1740">
        <f t="shared" si="997"/>
        <v>4</v>
      </c>
      <c r="H1740">
        <f t="shared" si="983"/>
        <v>163</v>
      </c>
      <c r="I1740" s="5">
        <f t="shared" si="996"/>
        <v>365.911</v>
      </c>
      <c r="J1740" s="7">
        <f t="shared" si="985"/>
        <v>0</v>
      </c>
      <c r="K1740" t="str">
        <f t="shared" si="984"/>
        <v/>
      </c>
      <c r="M1740" s="20" t="str">
        <f t="shared" si="998"/>
        <v/>
      </c>
      <c r="N1740" s="20" t="str">
        <f>IF($G1740=3,SUM($D1738:D1740),"")</f>
        <v/>
      </c>
      <c r="O1740" s="20">
        <f t="shared" si="999"/>
        <v>5355</v>
      </c>
      <c r="P1740" s="20" t="str">
        <f t="shared" si="1000"/>
        <v/>
      </c>
      <c r="Q1740" s="20" t="str">
        <f t="shared" si="1001"/>
        <v/>
      </c>
      <c r="R1740" s="20" t="str">
        <f t="shared" si="1002"/>
        <v/>
      </c>
      <c r="S1740" s="20" t="str">
        <f t="shared" si="1003"/>
        <v/>
      </c>
      <c r="T1740" s="20" t="str">
        <f t="shared" si="1004"/>
        <v/>
      </c>
      <c r="W1740" s="5"/>
      <c r="X1740" s="7"/>
      <c r="Z1740" s="1"/>
      <c r="AA1740" s="1"/>
      <c r="AB1740" s="5"/>
      <c r="AC1740" s="5"/>
      <c r="AD1740" s="1"/>
    </row>
    <row r="1741" spans="1:31" x14ac:dyDescent="0.25">
      <c r="A1741" t="s">
        <v>185</v>
      </c>
      <c r="B1741" t="s">
        <v>1008</v>
      </c>
      <c r="C1741">
        <v>23</v>
      </c>
      <c r="D1741">
        <v>746</v>
      </c>
      <c r="E1741" s="15">
        <v>1.7749999999999999</v>
      </c>
      <c r="F1741" s="6">
        <f t="shared" si="990"/>
        <v>2.2104000000000004</v>
      </c>
      <c r="G1741">
        <f t="shared" si="997"/>
        <v>5</v>
      </c>
      <c r="H1741">
        <f t="shared" si="983"/>
        <v>186</v>
      </c>
      <c r="I1741" s="5">
        <f t="shared" si="996"/>
        <v>406.73599999999999</v>
      </c>
      <c r="J1741" s="7">
        <f t="shared" si="985"/>
        <v>0</v>
      </c>
      <c r="K1741" t="str">
        <f t="shared" si="984"/>
        <v/>
      </c>
      <c r="M1741" s="20" t="str">
        <f t="shared" si="998"/>
        <v/>
      </c>
      <c r="N1741" s="20" t="str">
        <f>IF($G1741=3,SUM($D1739:D1741),"")</f>
        <v/>
      </c>
      <c r="O1741" s="20" t="str">
        <f t="shared" si="999"/>
        <v/>
      </c>
      <c r="P1741" s="20">
        <f t="shared" si="1000"/>
        <v>2996</v>
      </c>
      <c r="Q1741" s="20" t="str">
        <f t="shared" si="1001"/>
        <v/>
      </c>
      <c r="R1741" s="20" t="str">
        <f t="shared" si="1002"/>
        <v/>
      </c>
      <c r="S1741" s="20" t="str">
        <f t="shared" si="1003"/>
        <v/>
      </c>
      <c r="T1741" s="20" t="str">
        <f t="shared" si="1004"/>
        <v/>
      </c>
      <c r="W1741" s="5"/>
      <c r="X1741" s="7"/>
      <c r="Z1741" s="1"/>
      <c r="AA1741" s="1"/>
      <c r="AB1741" s="5"/>
      <c r="AC1741" s="5"/>
      <c r="AD1741" s="1"/>
    </row>
    <row r="1742" spans="1:31" x14ac:dyDescent="0.25">
      <c r="A1742" t="s">
        <v>185</v>
      </c>
      <c r="B1742" t="s">
        <v>1457</v>
      </c>
      <c r="C1742">
        <v>22</v>
      </c>
      <c r="D1742">
        <v>655</v>
      </c>
      <c r="E1742" s="15">
        <v>3.117</v>
      </c>
      <c r="F1742" s="6">
        <f t="shared" si="991"/>
        <v>2.3614999999999999</v>
      </c>
      <c r="G1742">
        <f t="shared" si="997"/>
        <v>6</v>
      </c>
      <c r="H1742">
        <f t="shared" si="983"/>
        <v>208</v>
      </c>
      <c r="I1742" s="5">
        <f t="shared" si="996"/>
        <v>475.31</v>
      </c>
      <c r="J1742" s="7">
        <f t="shared" si="985"/>
        <v>0</v>
      </c>
      <c r="K1742" t="str">
        <f t="shared" si="984"/>
        <v/>
      </c>
      <c r="M1742" s="20" t="str">
        <f t="shared" si="998"/>
        <v/>
      </c>
      <c r="N1742" s="20" t="str">
        <f>IF($G1742=3,SUM($D1740:D1742),"")</f>
        <v/>
      </c>
      <c r="O1742" s="20" t="str">
        <f t="shared" si="999"/>
        <v/>
      </c>
      <c r="P1742" s="20" t="str">
        <f t="shared" si="1000"/>
        <v/>
      </c>
      <c r="Q1742" s="20">
        <f t="shared" si="1001"/>
        <v>6756</v>
      </c>
      <c r="R1742" s="20" t="str">
        <f t="shared" si="1002"/>
        <v/>
      </c>
      <c r="S1742" s="20" t="str">
        <f t="shared" si="1003"/>
        <v/>
      </c>
      <c r="T1742" s="20" t="str">
        <f t="shared" si="1004"/>
        <v/>
      </c>
      <c r="W1742" s="5"/>
      <c r="X1742" s="7"/>
      <c r="Z1742" s="1"/>
      <c r="AA1742" s="1"/>
      <c r="AB1742" s="5"/>
      <c r="AC1742" s="5"/>
      <c r="AD1742" s="1"/>
    </row>
    <row r="1743" spans="1:31" x14ac:dyDescent="0.25">
      <c r="A1743" t="s">
        <v>185</v>
      </c>
      <c r="B1743" t="s">
        <v>1459</v>
      </c>
      <c r="C1743">
        <v>19</v>
      </c>
      <c r="D1743">
        <v>671</v>
      </c>
      <c r="E1743" s="15">
        <v>1.6759999999999999</v>
      </c>
      <c r="F1743" s="6">
        <f t="shared" si="992"/>
        <v>2.2635714285714288</v>
      </c>
      <c r="G1743">
        <f t="shared" si="997"/>
        <v>7</v>
      </c>
      <c r="H1743">
        <f t="shared" si="983"/>
        <v>227</v>
      </c>
      <c r="I1743" s="5">
        <f t="shared" si="996"/>
        <v>507.154</v>
      </c>
      <c r="J1743" s="7">
        <f t="shared" si="985"/>
        <v>0</v>
      </c>
      <c r="K1743" t="str">
        <f t="shared" si="984"/>
        <v/>
      </c>
      <c r="M1743" s="20" t="str">
        <f t="shared" si="998"/>
        <v/>
      </c>
      <c r="N1743" s="20" t="str">
        <f>IF($G1743=3,SUM($D1741:D1743),"")</f>
        <v/>
      </c>
      <c r="O1743" s="20" t="str">
        <f t="shared" si="999"/>
        <v/>
      </c>
      <c r="P1743" s="20" t="str">
        <f t="shared" si="1000"/>
        <v/>
      </c>
      <c r="Q1743" s="20" t="str">
        <f t="shared" si="1001"/>
        <v/>
      </c>
      <c r="R1743" s="20">
        <f t="shared" si="1002"/>
        <v>7427</v>
      </c>
      <c r="S1743" s="20" t="str">
        <f t="shared" si="1003"/>
        <v/>
      </c>
      <c r="T1743" s="20" t="str">
        <f t="shared" si="1004"/>
        <v/>
      </c>
      <c r="W1743" s="5"/>
      <c r="X1743" s="7"/>
      <c r="Z1743" s="1"/>
      <c r="AA1743" s="1"/>
      <c r="AB1743" s="5"/>
      <c r="AC1743" s="5"/>
      <c r="AD1743" s="1"/>
    </row>
    <row r="1744" spans="1:31" x14ac:dyDescent="0.25">
      <c r="A1744" t="s">
        <v>185</v>
      </c>
      <c r="B1744" t="s">
        <v>1456</v>
      </c>
      <c r="C1744">
        <v>17</v>
      </c>
      <c r="D1744">
        <v>413</v>
      </c>
      <c r="E1744" s="15">
        <v>1.411</v>
      </c>
      <c r="F1744" s="6">
        <f t="shared" si="993"/>
        <v>2.157</v>
      </c>
      <c r="G1744">
        <f t="shared" si="997"/>
        <v>8</v>
      </c>
      <c r="H1744">
        <f t="shared" si="983"/>
        <v>244</v>
      </c>
      <c r="I1744" s="5">
        <f t="shared" si="996"/>
        <v>531.14099999999996</v>
      </c>
      <c r="J1744" s="7">
        <f t="shared" si="985"/>
        <v>0</v>
      </c>
      <c r="K1744" t="str">
        <f t="shared" si="984"/>
        <v/>
      </c>
      <c r="M1744" s="20" t="str">
        <f t="shared" si="998"/>
        <v/>
      </c>
      <c r="N1744" s="20" t="str">
        <f>IF($G1744=3,SUM($D1742:D1744),"")</f>
        <v/>
      </c>
      <c r="O1744" s="20" t="str">
        <f t="shared" si="999"/>
        <v/>
      </c>
      <c r="P1744" s="20" t="str">
        <f t="shared" si="1000"/>
        <v/>
      </c>
      <c r="Q1744" s="20" t="str">
        <f t="shared" si="1001"/>
        <v/>
      </c>
      <c r="R1744" s="20" t="str">
        <f t="shared" si="1002"/>
        <v/>
      </c>
      <c r="S1744" s="20">
        <f t="shared" si="1003"/>
        <v>7840</v>
      </c>
      <c r="T1744" s="20" t="str">
        <f t="shared" si="1004"/>
        <v/>
      </c>
      <c r="W1744" s="5"/>
      <c r="X1744" s="7"/>
      <c r="Z1744" s="1"/>
      <c r="AA1744" s="1"/>
      <c r="AB1744" s="5"/>
      <c r="AC1744" s="5"/>
      <c r="AD1744" s="1"/>
    </row>
    <row r="1745" spans="1:31" x14ac:dyDescent="0.25">
      <c r="A1745" t="s">
        <v>185</v>
      </c>
      <c r="B1745" t="s">
        <v>1402</v>
      </c>
      <c r="C1745">
        <v>16</v>
      </c>
      <c r="D1745">
        <v>415</v>
      </c>
      <c r="E1745" s="15">
        <v>1.766</v>
      </c>
      <c r="F1745" s="6">
        <f t="shared" si="994"/>
        <v>2.1135555555555552</v>
      </c>
      <c r="G1745">
        <f t="shared" si="997"/>
        <v>9</v>
      </c>
      <c r="H1745">
        <f t="shared" si="983"/>
        <v>260</v>
      </c>
      <c r="I1745" s="5">
        <f t="shared" si="996"/>
        <v>559.39699999999993</v>
      </c>
      <c r="J1745" s="7">
        <f t="shared" si="985"/>
        <v>0</v>
      </c>
      <c r="K1745" t="str">
        <f t="shared" si="984"/>
        <v/>
      </c>
      <c r="M1745" s="20" t="str">
        <f t="shared" si="998"/>
        <v/>
      </c>
      <c r="N1745" s="20" t="str">
        <f>IF($G1745=3,SUM($D1743:D1745),"")</f>
        <v/>
      </c>
      <c r="O1745" s="20" t="str">
        <f t="shared" si="999"/>
        <v/>
      </c>
      <c r="P1745" s="20" t="str">
        <f t="shared" si="1000"/>
        <v/>
      </c>
      <c r="Q1745" s="20" t="str">
        <f t="shared" si="1001"/>
        <v/>
      </c>
      <c r="R1745" s="20" t="str">
        <f t="shared" si="1002"/>
        <v/>
      </c>
      <c r="S1745" s="20" t="str">
        <f t="shared" si="1003"/>
        <v/>
      </c>
      <c r="T1745" s="20">
        <f t="shared" si="1004"/>
        <v>8255</v>
      </c>
      <c r="W1745" s="5"/>
      <c r="X1745" s="7"/>
      <c r="Z1745" s="1"/>
      <c r="AA1745" s="1"/>
      <c r="AB1745" s="5"/>
      <c r="AC1745" s="5"/>
      <c r="AD1745" s="1"/>
    </row>
    <row r="1746" spans="1:31" x14ac:dyDescent="0.25">
      <c r="A1746" t="s">
        <v>185</v>
      </c>
      <c r="B1746" t="s">
        <v>1458</v>
      </c>
      <c r="C1746">
        <v>16</v>
      </c>
      <c r="D1746">
        <v>476</v>
      </c>
      <c r="E1746" s="15">
        <v>0.65600000000000003</v>
      </c>
      <c r="F1746" s="6">
        <f t="shared" si="995"/>
        <v>1.9677999999999998</v>
      </c>
      <c r="G1746">
        <f t="shared" si="997"/>
        <v>10</v>
      </c>
      <c r="H1746">
        <f t="shared" si="983"/>
        <v>276</v>
      </c>
      <c r="I1746" s="5">
        <f t="shared" si="996"/>
        <v>569.89299999999992</v>
      </c>
      <c r="J1746" s="7">
        <f t="shared" si="985"/>
        <v>2.0648297101449273</v>
      </c>
      <c r="K1746">
        <f t="shared" si="984"/>
        <v>8731</v>
      </c>
      <c r="M1746" s="20" t="str">
        <f t="shared" si="998"/>
        <v/>
      </c>
      <c r="N1746" s="20" t="str">
        <f>IF($G1746=3,SUM($D1744:D1746),"")</f>
        <v/>
      </c>
      <c r="O1746" s="20" t="str">
        <f t="shared" si="999"/>
        <v/>
      </c>
      <c r="P1746" s="20" t="str">
        <f t="shared" si="1000"/>
        <v/>
      </c>
      <c r="Q1746" s="20" t="str">
        <f t="shared" si="1001"/>
        <v/>
      </c>
      <c r="R1746" s="20" t="str">
        <f t="shared" si="1002"/>
        <v/>
      </c>
      <c r="S1746" s="20" t="str">
        <f t="shared" si="1003"/>
        <v/>
      </c>
      <c r="T1746" s="20" t="str">
        <f t="shared" si="1004"/>
        <v/>
      </c>
      <c r="W1746" s="5"/>
      <c r="X1746" s="7"/>
      <c r="Z1746" s="5"/>
      <c r="AA1746" s="1"/>
      <c r="AB1746" s="5"/>
      <c r="AC1746" s="5"/>
      <c r="AD1746" s="1"/>
      <c r="AE1746" s="5"/>
    </row>
    <row r="1747" spans="1:31" x14ac:dyDescent="0.25">
      <c r="A1747" t="s">
        <v>183</v>
      </c>
      <c r="B1747" t="s">
        <v>1441</v>
      </c>
      <c r="C1747">
        <v>183</v>
      </c>
      <c r="D1747">
        <v>6963</v>
      </c>
      <c r="E1747" s="15">
        <v>2.89</v>
      </c>
      <c r="F1747" s="6">
        <f t="shared" si="986"/>
        <v>2.89</v>
      </c>
      <c r="G1747">
        <f t="shared" si="997"/>
        <v>1</v>
      </c>
      <c r="H1747">
        <f t="shared" si="983"/>
        <v>183</v>
      </c>
      <c r="I1747" s="5">
        <f t="shared" si="996"/>
        <v>528.87</v>
      </c>
      <c r="J1747" s="7">
        <f t="shared" si="985"/>
        <v>0</v>
      </c>
      <c r="K1747" t="str">
        <f t="shared" si="984"/>
        <v/>
      </c>
      <c r="M1747" s="20" t="str">
        <f t="shared" si="998"/>
        <v/>
      </c>
      <c r="N1747" s="20" t="str">
        <f>IF($G1747=3,SUM($D1745:D1747),"")</f>
        <v/>
      </c>
      <c r="O1747" s="20" t="str">
        <f t="shared" si="999"/>
        <v/>
      </c>
      <c r="P1747" s="20" t="str">
        <f t="shared" si="1000"/>
        <v/>
      </c>
      <c r="Q1747" s="20" t="str">
        <f t="shared" si="1001"/>
        <v/>
      </c>
      <c r="R1747" s="20" t="str">
        <f t="shared" si="1002"/>
        <v/>
      </c>
      <c r="S1747" s="20" t="str">
        <f t="shared" si="1003"/>
        <v/>
      </c>
      <c r="T1747" s="20" t="str">
        <f t="shared" si="1004"/>
        <v/>
      </c>
      <c r="W1747" s="5"/>
      <c r="X1747" s="7"/>
      <c r="Z1747" s="1"/>
      <c r="AA1747" s="1"/>
      <c r="AB1747" s="5"/>
      <c r="AC1747" s="5"/>
      <c r="AD1747" s="1"/>
    </row>
    <row r="1748" spans="1:31" x14ac:dyDescent="0.25">
      <c r="A1748" t="s">
        <v>183</v>
      </c>
      <c r="B1748" t="s">
        <v>1442</v>
      </c>
      <c r="C1748">
        <v>81</v>
      </c>
      <c r="D1748">
        <v>2819</v>
      </c>
      <c r="E1748" s="15">
        <v>3.7280000000000002</v>
      </c>
      <c r="F1748" s="6">
        <f t="shared" si="987"/>
        <v>3.3090000000000002</v>
      </c>
      <c r="G1748">
        <f t="shared" si="997"/>
        <v>2</v>
      </c>
      <c r="H1748">
        <f t="shared" si="983"/>
        <v>264</v>
      </c>
      <c r="I1748" s="5">
        <f t="shared" si="996"/>
        <v>830.83799999999997</v>
      </c>
      <c r="J1748" s="7">
        <f t="shared" si="985"/>
        <v>0</v>
      </c>
      <c r="K1748" t="str">
        <f t="shared" si="984"/>
        <v/>
      </c>
      <c r="M1748" s="20">
        <f t="shared" si="998"/>
        <v>9782</v>
      </c>
      <c r="N1748" s="20" t="str">
        <f>IF($G1748=3,SUM($D1746:D1748),"")</f>
        <v/>
      </c>
      <c r="O1748" s="20" t="str">
        <f t="shared" si="999"/>
        <v/>
      </c>
      <c r="P1748" s="20" t="str">
        <f t="shared" si="1000"/>
        <v/>
      </c>
      <c r="Q1748" s="20" t="str">
        <f t="shared" si="1001"/>
        <v/>
      </c>
      <c r="R1748" s="20" t="str">
        <f t="shared" si="1002"/>
        <v/>
      </c>
      <c r="S1748" s="20" t="str">
        <f t="shared" si="1003"/>
        <v/>
      </c>
      <c r="T1748" s="20" t="str">
        <f t="shared" si="1004"/>
        <v/>
      </c>
      <c r="W1748" s="5"/>
      <c r="X1748" s="7"/>
      <c r="Z1748" s="1"/>
      <c r="AA1748" s="1"/>
      <c r="AB1748" s="5"/>
      <c r="AC1748" s="5"/>
      <c r="AD1748" s="1"/>
    </row>
    <row r="1749" spans="1:31" x14ac:dyDescent="0.25">
      <c r="A1749" t="s">
        <v>183</v>
      </c>
      <c r="B1749" t="s">
        <v>1443</v>
      </c>
      <c r="C1749">
        <v>53</v>
      </c>
      <c r="D1749">
        <v>1933</v>
      </c>
      <c r="E1749" s="15">
        <v>2.4430000000000001</v>
      </c>
      <c r="F1749" s="6">
        <f t="shared" si="988"/>
        <v>3.0203333333333333</v>
      </c>
      <c r="G1749">
        <f t="shared" si="997"/>
        <v>3</v>
      </c>
      <c r="H1749">
        <f t="shared" si="983"/>
        <v>317</v>
      </c>
      <c r="I1749" s="5">
        <f t="shared" si="996"/>
        <v>960.31700000000001</v>
      </c>
      <c r="J1749" s="7">
        <f t="shared" si="985"/>
        <v>0</v>
      </c>
      <c r="K1749" t="str">
        <f t="shared" si="984"/>
        <v/>
      </c>
      <c r="M1749" s="20" t="str">
        <f t="shared" si="998"/>
        <v/>
      </c>
      <c r="N1749" s="20">
        <f>IF($G1749=3,SUM($D1747:D1749),"")</f>
        <v>11715</v>
      </c>
      <c r="O1749" s="20" t="str">
        <f t="shared" si="999"/>
        <v/>
      </c>
      <c r="P1749" s="20" t="str">
        <f t="shared" si="1000"/>
        <v/>
      </c>
      <c r="Q1749" s="20" t="str">
        <f t="shared" si="1001"/>
        <v/>
      </c>
      <c r="R1749" s="20" t="str">
        <f t="shared" si="1002"/>
        <v/>
      </c>
      <c r="S1749" s="20" t="str">
        <f t="shared" si="1003"/>
        <v/>
      </c>
      <c r="T1749" s="20" t="str">
        <f t="shared" si="1004"/>
        <v/>
      </c>
      <c r="W1749" s="5"/>
      <c r="X1749" s="7"/>
      <c r="Z1749" s="1"/>
      <c r="AA1749" s="1"/>
      <c r="AB1749" s="5"/>
      <c r="AC1749" s="5"/>
      <c r="AD1749" s="1"/>
    </row>
    <row r="1750" spans="1:31" x14ac:dyDescent="0.25">
      <c r="A1750" t="s">
        <v>183</v>
      </c>
      <c r="B1750" t="s">
        <v>1444</v>
      </c>
      <c r="C1750">
        <v>31</v>
      </c>
      <c r="D1750">
        <v>970</v>
      </c>
      <c r="E1750" s="15">
        <v>2.0950000000000002</v>
      </c>
      <c r="F1750" s="6">
        <f t="shared" si="989"/>
        <v>2.7890000000000001</v>
      </c>
      <c r="G1750">
        <f t="shared" si="997"/>
        <v>4</v>
      </c>
      <c r="H1750">
        <f t="shared" ref="H1750:H1813" si="1005">IF(G1749&gt;G1750,C1750,C1750+H1749)</f>
        <v>348</v>
      </c>
      <c r="I1750" s="5">
        <f t="shared" si="996"/>
        <v>1025.2619999999999</v>
      </c>
      <c r="J1750" s="7">
        <f t="shared" si="985"/>
        <v>0</v>
      </c>
      <c r="K1750" t="str">
        <f t="shared" ref="K1750:K1813" si="1006">IF(J1750&gt;0,SUM(D1741:D1750),"")</f>
        <v/>
      </c>
      <c r="M1750" s="20" t="str">
        <f t="shared" si="998"/>
        <v/>
      </c>
      <c r="N1750" s="20" t="str">
        <f>IF($G1750=3,SUM($D1748:D1750),"")</f>
        <v/>
      </c>
      <c r="O1750" s="20">
        <f t="shared" si="999"/>
        <v>12685</v>
      </c>
      <c r="P1750" s="20" t="str">
        <f t="shared" si="1000"/>
        <v/>
      </c>
      <c r="Q1750" s="20" t="str">
        <f t="shared" si="1001"/>
        <v/>
      </c>
      <c r="R1750" s="20" t="str">
        <f t="shared" si="1002"/>
        <v/>
      </c>
      <c r="S1750" s="20" t="str">
        <f t="shared" si="1003"/>
        <v/>
      </c>
      <c r="T1750" s="20" t="str">
        <f t="shared" si="1004"/>
        <v/>
      </c>
      <c r="W1750" s="5"/>
      <c r="X1750" s="7"/>
      <c r="Z1750" s="1"/>
      <c r="AA1750" s="1"/>
      <c r="AB1750" s="5"/>
      <c r="AC1750" s="5"/>
      <c r="AD1750" s="1"/>
    </row>
    <row r="1751" spans="1:31" x14ac:dyDescent="0.25">
      <c r="A1751" t="s">
        <v>183</v>
      </c>
      <c r="B1751" t="s">
        <v>1445</v>
      </c>
      <c r="C1751">
        <v>25</v>
      </c>
      <c r="D1751">
        <v>897</v>
      </c>
      <c r="E1751" s="15">
        <v>3.13</v>
      </c>
      <c r="F1751" s="6">
        <f t="shared" si="990"/>
        <v>2.8572000000000002</v>
      </c>
      <c r="G1751">
        <f t="shared" si="997"/>
        <v>5</v>
      </c>
      <c r="H1751">
        <f t="shared" si="1005"/>
        <v>373</v>
      </c>
      <c r="I1751" s="5">
        <f t="shared" si="996"/>
        <v>1103.5119999999999</v>
      </c>
      <c r="J1751" s="7">
        <f t="shared" ref="J1751:J1814" si="1007">IF(G1751&gt;G1752,I1751/H1751,0)</f>
        <v>0</v>
      </c>
      <c r="K1751" t="str">
        <f t="shared" si="1006"/>
        <v/>
      </c>
      <c r="M1751" s="20" t="str">
        <f t="shared" si="998"/>
        <v/>
      </c>
      <c r="N1751" s="20" t="str">
        <f>IF($G1751=3,SUM($D1749:D1751),"")</f>
        <v/>
      </c>
      <c r="O1751" s="20" t="str">
        <f t="shared" si="999"/>
        <v/>
      </c>
      <c r="P1751" s="20">
        <f t="shared" si="1000"/>
        <v>3800</v>
      </c>
      <c r="Q1751" s="20" t="str">
        <f t="shared" si="1001"/>
        <v/>
      </c>
      <c r="R1751" s="20" t="str">
        <f t="shared" si="1002"/>
        <v/>
      </c>
      <c r="S1751" s="20" t="str">
        <f t="shared" si="1003"/>
        <v/>
      </c>
      <c r="T1751" s="20" t="str">
        <f t="shared" si="1004"/>
        <v/>
      </c>
      <c r="W1751" s="5"/>
      <c r="X1751" s="7"/>
      <c r="Z1751" s="1"/>
      <c r="AA1751" s="1"/>
      <c r="AB1751" s="5"/>
      <c r="AC1751" s="5"/>
      <c r="AD1751" s="1"/>
    </row>
    <row r="1752" spans="1:31" x14ac:dyDescent="0.25">
      <c r="A1752" t="s">
        <v>183</v>
      </c>
      <c r="B1752" t="s">
        <v>1446</v>
      </c>
      <c r="C1752">
        <v>21</v>
      </c>
      <c r="D1752">
        <v>679</v>
      </c>
      <c r="E1752" s="14">
        <v>3.3029999999999999</v>
      </c>
      <c r="F1752" s="6">
        <f t="shared" si="991"/>
        <v>2.9315000000000002</v>
      </c>
      <c r="G1752">
        <f t="shared" si="997"/>
        <v>6</v>
      </c>
      <c r="H1752">
        <f t="shared" si="1005"/>
        <v>394</v>
      </c>
      <c r="I1752" s="5">
        <f t="shared" si="996"/>
        <v>1172.875</v>
      </c>
      <c r="J1752" s="7">
        <f t="shared" si="1007"/>
        <v>0</v>
      </c>
      <c r="K1752" t="str">
        <f t="shared" si="1006"/>
        <v/>
      </c>
      <c r="M1752" s="20" t="str">
        <f t="shared" si="998"/>
        <v/>
      </c>
      <c r="N1752" s="20" t="str">
        <f>IF($G1752=3,SUM($D1750:D1752),"")</f>
        <v/>
      </c>
      <c r="O1752" s="20" t="str">
        <f t="shared" si="999"/>
        <v/>
      </c>
      <c r="P1752" s="20" t="str">
        <f t="shared" si="1000"/>
        <v/>
      </c>
      <c r="Q1752" s="20">
        <f t="shared" si="1001"/>
        <v>14261</v>
      </c>
      <c r="R1752" s="20" t="str">
        <f t="shared" si="1002"/>
        <v/>
      </c>
      <c r="S1752" s="20" t="str">
        <f t="shared" si="1003"/>
        <v/>
      </c>
      <c r="T1752" s="20" t="str">
        <f t="shared" si="1004"/>
        <v/>
      </c>
      <c r="W1752" s="5"/>
      <c r="X1752" s="7"/>
      <c r="Z1752" s="1"/>
      <c r="AA1752" s="1"/>
      <c r="AB1752" s="5"/>
      <c r="AC1752" s="5"/>
      <c r="AD1752" s="1"/>
    </row>
    <row r="1753" spans="1:31" x14ac:dyDescent="0.25">
      <c r="A1753" t="s">
        <v>183</v>
      </c>
      <c r="B1753" t="s">
        <v>1448</v>
      </c>
      <c r="C1753">
        <v>18</v>
      </c>
      <c r="D1753">
        <v>593</v>
      </c>
      <c r="E1753" s="15">
        <v>5.2880000000000003</v>
      </c>
      <c r="F1753" s="6">
        <f t="shared" si="992"/>
        <v>3.2681428571428577</v>
      </c>
      <c r="G1753">
        <f t="shared" si="997"/>
        <v>7</v>
      </c>
      <c r="H1753">
        <f t="shared" si="1005"/>
        <v>412</v>
      </c>
      <c r="I1753" s="5">
        <f t="shared" si="996"/>
        <v>1268.059</v>
      </c>
      <c r="J1753" s="7">
        <f t="shared" si="1007"/>
        <v>0</v>
      </c>
      <c r="K1753" t="str">
        <f t="shared" si="1006"/>
        <v/>
      </c>
      <c r="M1753" s="20" t="str">
        <f t="shared" si="998"/>
        <v/>
      </c>
      <c r="N1753" s="20" t="str">
        <f>IF($G1753=3,SUM($D1751:D1753),"")</f>
        <v/>
      </c>
      <c r="O1753" s="20" t="str">
        <f t="shared" si="999"/>
        <v/>
      </c>
      <c r="P1753" s="20" t="str">
        <f t="shared" si="1000"/>
        <v/>
      </c>
      <c r="Q1753" s="20" t="str">
        <f t="shared" si="1001"/>
        <v/>
      </c>
      <c r="R1753" s="20">
        <f t="shared" si="1002"/>
        <v>14854</v>
      </c>
      <c r="S1753" s="20" t="str">
        <f t="shared" si="1003"/>
        <v/>
      </c>
      <c r="T1753" s="20" t="str">
        <f t="shared" si="1004"/>
        <v/>
      </c>
      <c r="W1753" s="5"/>
      <c r="X1753" s="7"/>
      <c r="Z1753" s="1"/>
      <c r="AA1753" s="1"/>
      <c r="AB1753" s="5"/>
      <c r="AC1753" s="5"/>
      <c r="AD1753" s="1"/>
    </row>
    <row r="1754" spans="1:31" x14ac:dyDescent="0.25">
      <c r="A1754" t="s">
        <v>183</v>
      </c>
      <c r="B1754" t="s">
        <v>1447</v>
      </c>
      <c r="C1754">
        <v>13</v>
      </c>
      <c r="D1754">
        <v>484</v>
      </c>
      <c r="E1754" s="15">
        <v>1.5109999999999999</v>
      </c>
      <c r="F1754" s="6">
        <f t="shared" si="993"/>
        <v>3.0485000000000002</v>
      </c>
      <c r="G1754">
        <f t="shared" si="997"/>
        <v>8</v>
      </c>
      <c r="H1754">
        <f t="shared" si="1005"/>
        <v>425</v>
      </c>
      <c r="I1754" s="5">
        <f t="shared" si="996"/>
        <v>1287.702</v>
      </c>
      <c r="J1754" s="7">
        <f t="shared" si="1007"/>
        <v>0</v>
      </c>
      <c r="K1754" t="str">
        <f t="shared" si="1006"/>
        <v/>
      </c>
      <c r="M1754" s="20" t="str">
        <f t="shared" si="998"/>
        <v/>
      </c>
      <c r="N1754" s="20" t="str">
        <f>IF($G1754=3,SUM($D1752:D1754),"")</f>
        <v/>
      </c>
      <c r="O1754" s="20" t="str">
        <f t="shared" si="999"/>
        <v/>
      </c>
      <c r="P1754" s="20" t="str">
        <f t="shared" si="1000"/>
        <v/>
      </c>
      <c r="Q1754" s="20" t="str">
        <f t="shared" si="1001"/>
        <v/>
      </c>
      <c r="R1754" s="20" t="str">
        <f t="shared" si="1002"/>
        <v/>
      </c>
      <c r="S1754" s="20">
        <f t="shared" si="1003"/>
        <v>15338</v>
      </c>
      <c r="T1754" s="20" t="str">
        <f t="shared" si="1004"/>
        <v/>
      </c>
      <c r="W1754" s="5"/>
      <c r="X1754" s="7"/>
      <c r="Z1754" s="1"/>
      <c r="AA1754" s="1"/>
      <c r="AB1754" s="5"/>
      <c r="AC1754" s="5"/>
      <c r="AD1754" s="1"/>
    </row>
    <row r="1755" spans="1:31" x14ac:dyDescent="0.25">
      <c r="A1755" t="s">
        <v>183</v>
      </c>
      <c r="B1755" t="s">
        <v>1449</v>
      </c>
      <c r="C1755">
        <v>8</v>
      </c>
      <c r="D1755">
        <v>270</v>
      </c>
      <c r="E1755" s="15">
        <v>2.5</v>
      </c>
      <c r="F1755" s="6">
        <f t="shared" si="994"/>
        <v>2.9875555555555557</v>
      </c>
      <c r="G1755">
        <f t="shared" si="997"/>
        <v>9</v>
      </c>
      <c r="H1755">
        <f t="shared" si="1005"/>
        <v>433</v>
      </c>
      <c r="I1755" s="5">
        <f t="shared" si="996"/>
        <v>1307.702</v>
      </c>
      <c r="J1755" s="7">
        <f t="shared" si="1007"/>
        <v>0</v>
      </c>
      <c r="K1755" t="str">
        <f t="shared" si="1006"/>
        <v/>
      </c>
      <c r="M1755" s="20" t="str">
        <f t="shared" si="998"/>
        <v/>
      </c>
      <c r="N1755" s="20" t="str">
        <f>IF($G1755=3,SUM($D1753:D1755),"")</f>
        <v/>
      </c>
      <c r="O1755" s="20" t="str">
        <f t="shared" si="999"/>
        <v/>
      </c>
      <c r="P1755" s="20" t="str">
        <f t="shared" si="1000"/>
        <v/>
      </c>
      <c r="Q1755" s="20" t="str">
        <f t="shared" si="1001"/>
        <v/>
      </c>
      <c r="R1755" s="20" t="str">
        <f t="shared" si="1002"/>
        <v/>
      </c>
      <c r="S1755" s="20" t="str">
        <f t="shared" si="1003"/>
        <v/>
      </c>
      <c r="T1755" s="20">
        <f t="shared" si="1004"/>
        <v>15608</v>
      </c>
      <c r="W1755" s="5"/>
      <c r="X1755" s="7"/>
      <c r="Z1755" s="1"/>
      <c r="AA1755" s="1"/>
      <c r="AB1755" s="5"/>
      <c r="AC1755" s="5"/>
      <c r="AD1755" s="1"/>
    </row>
    <row r="1756" spans="1:31" x14ac:dyDescent="0.25">
      <c r="A1756" t="s">
        <v>183</v>
      </c>
      <c r="B1756" t="s">
        <v>1644</v>
      </c>
      <c r="C1756">
        <v>7</v>
      </c>
      <c r="D1756">
        <v>200</v>
      </c>
      <c r="E1756" s="15">
        <v>1.784</v>
      </c>
      <c r="F1756" s="6">
        <f t="shared" si="995"/>
        <v>2.8672</v>
      </c>
      <c r="G1756">
        <f t="shared" si="997"/>
        <v>10</v>
      </c>
      <c r="H1756">
        <f t="shared" si="1005"/>
        <v>440</v>
      </c>
      <c r="I1756" s="5">
        <f t="shared" si="996"/>
        <v>1320.19</v>
      </c>
      <c r="J1756" s="7">
        <f t="shared" si="1007"/>
        <v>3.0004318181818181</v>
      </c>
      <c r="K1756">
        <f t="shared" si="1006"/>
        <v>15808</v>
      </c>
      <c r="M1756" s="20" t="str">
        <f t="shared" si="998"/>
        <v/>
      </c>
      <c r="N1756" s="20" t="str">
        <f>IF($G1756=3,SUM($D1754:D1756),"")</f>
        <v/>
      </c>
      <c r="O1756" s="20" t="str">
        <f t="shared" si="999"/>
        <v/>
      </c>
      <c r="P1756" s="20" t="str">
        <f t="shared" si="1000"/>
        <v/>
      </c>
      <c r="Q1756" s="20" t="str">
        <f t="shared" si="1001"/>
        <v/>
      </c>
      <c r="R1756" s="20" t="str">
        <f t="shared" si="1002"/>
        <v/>
      </c>
      <c r="S1756" s="20" t="str">
        <f t="shared" si="1003"/>
        <v/>
      </c>
      <c r="T1756" s="20" t="str">
        <f t="shared" si="1004"/>
        <v/>
      </c>
      <c r="W1756" s="5"/>
      <c r="X1756" s="7"/>
      <c r="Z1756" s="5"/>
      <c r="AA1756" s="1"/>
      <c r="AB1756" s="5"/>
      <c r="AC1756" s="5"/>
      <c r="AD1756" s="1"/>
      <c r="AE1756" s="5"/>
    </row>
    <row r="1757" spans="1:31" x14ac:dyDescent="0.25">
      <c r="A1757" t="s">
        <v>176</v>
      </c>
      <c r="B1757" t="s">
        <v>1386</v>
      </c>
      <c r="C1757">
        <v>115</v>
      </c>
      <c r="D1757">
        <v>2474</v>
      </c>
      <c r="E1757" s="15">
        <v>1.7569999999999999</v>
      </c>
      <c r="F1757" s="6">
        <f t="shared" si="986"/>
        <v>1.7569999999999999</v>
      </c>
      <c r="G1757">
        <f t="shared" si="997"/>
        <v>1</v>
      </c>
      <c r="H1757">
        <f t="shared" si="1005"/>
        <v>115</v>
      </c>
      <c r="I1757" s="5">
        <f t="shared" si="996"/>
        <v>202.05499999999998</v>
      </c>
      <c r="J1757" s="7">
        <f t="shared" si="1007"/>
        <v>0</v>
      </c>
      <c r="K1757" t="str">
        <f t="shared" si="1006"/>
        <v/>
      </c>
      <c r="M1757" s="20" t="str">
        <f t="shared" si="998"/>
        <v/>
      </c>
      <c r="N1757" s="20" t="str">
        <f>IF($G1757=3,SUM($D1755:D1757),"")</f>
        <v/>
      </c>
      <c r="O1757" s="20" t="str">
        <f t="shared" si="999"/>
        <v/>
      </c>
      <c r="P1757" s="20" t="str">
        <f t="shared" si="1000"/>
        <v/>
      </c>
      <c r="Q1757" s="20" t="str">
        <f t="shared" si="1001"/>
        <v/>
      </c>
      <c r="R1757" s="20" t="str">
        <f t="shared" si="1002"/>
        <v/>
      </c>
      <c r="S1757" s="20" t="str">
        <f t="shared" si="1003"/>
        <v/>
      </c>
      <c r="T1757" s="20" t="str">
        <f t="shared" si="1004"/>
        <v/>
      </c>
      <c r="W1757" s="5"/>
      <c r="X1757" s="7"/>
      <c r="Z1757" s="1"/>
      <c r="AA1757" s="1"/>
      <c r="AB1757" s="5"/>
      <c r="AC1757" s="5"/>
      <c r="AD1757" s="1"/>
    </row>
    <row r="1758" spans="1:31" x14ac:dyDescent="0.25">
      <c r="A1758" t="s">
        <v>176</v>
      </c>
      <c r="B1758" t="s">
        <v>1387</v>
      </c>
      <c r="C1758">
        <v>86</v>
      </c>
      <c r="D1758">
        <v>1726</v>
      </c>
      <c r="E1758" s="15">
        <v>1.2909999999999999</v>
      </c>
      <c r="F1758" s="6">
        <f t="shared" si="987"/>
        <v>1.524</v>
      </c>
      <c r="G1758">
        <f t="shared" si="997"/>
        <v>2</v>
      </c>
      <c r="H1758">
        <f t="shared" si="1005"/>
        <v>201</v>
      </c>
      <c r="I1758" s="5">
        <f t="shared" si="996"/>
        <v>313.08099999999996</v>
      </c>
      <c r="J1758" s="7">
        <f t="shared" si="1007"/>
        <v>0</v>
      </c>
      <c r="K1758" t="str">
        <f t="shared" si="1006"/>
        <v/>
      </c>
      <c r="M1758" s="20">
        <f t="shared" si="998"/>
        <v>4200</v>
      </c>
      <c r="N1758" s="20" t="str">
        <f>IF($G1758=3,SUM($D1756:D1758),"")</f>
        <v/>
      </c>
      <c r="O1758" s="20" t="str">
        <f t="shared" si="999"/>
        <v/>
      </c>
      <c r="P1758" s="20" t="str">
        <f t="shared" si="1000"/>
        <v/>
      </c>
      <c r="Q1758" s="20" t="str">
        <f t="shared" si="1001"/>
        <v/>
      </c>
      <c r="R1758" s="20" t="str">
        <f t="shared" si="1002"/>
        <v/>
      </c>
      <c r="S1758" s="20" t="str">
        <f t="shared" si="1003"/>
        <v/>
      </c>
      <c r="T1758" s="20" t="str">
        <f t="shared" si="1004"/>
        <v/>
      </c>
      <c r="W1758" s="5"/>
      <c r="X1758" s="7"/>
      <c r="Z1758" s="1"/>
      <c r="AA1758" s="1"/>
      <c r="AB1758" s="5"/>
      <c r="AC1758" s="5"/>
      <c r="AD1758" s="1"/>
    </row>
    <row r="1759" spans="1:31" x14ac:dyDescent="0.25">
      <c r="A1759" t="s">
        <v>176</v>
      </c>
      <c r="B1759" t="s">
        <v>1388</v>
      </c>
      <c r="C1759">
        <v>86</v>
      </c>
      <c r="D1759">
        <v>1647</v>
      </c>
      <c r="E1759" s="15">
        <v>1.2070000000000001</v>
      </c>
      <c r="F1759" s="6">
        <f t="shared" si="988"/>
        <v>1.4183333333333332</v>
      </c>
      <c r="G1759">
        <f t="shared" si="997"/>
        <v>3</v>
      </c>
      <c r="H1759">
        <f t="shared" si="1005"/>
        <v>287</v>
      </c>
      <c r="I1759" s="5">
        <f t="shared" si="996"/>
        <v>416.88299999999998</v>
      </c>
      <c r="J1759" s="7">
        <f t="shared" si="1007"/>
        <v>0</v>
      </c>
      <c r="K1759" t="str">
        <f t="shared" si="1006"/>
        <v/>
      </c>
      <c r="M1759" s="20" t="str">
        <f t="shared" si="998"/>
        <v/>
      </c>
      <c r="N1759" s="20">
        <f>IF($G1759=3,SUM($D1757:D1759),"")</f>
        <v>5847</v>
      </c>
      <c r="O1759" s="20" t="str">
        <f t="shared" si="999"/>
        <v/>
      </c>
      <c r="P1759" s="20" t="str">
        <f t="shared" si="1000"/>
        <v/>
      </c>
      <c r="Q1759" s="20" t="str">
        <f t="shared" si="1001"/>
        <v/>
      </c>
      <c r="R1759" s="20" t="str">
        <f t="shared" si="1002"/>
        <v/>
      </c>
      <c r="S1759" s="20" t="str">
        <f t="shared" si="1003"/>
        <v/>
      </c>
      <c r="T1759" s="20" t="str">
        <f t="shared" si="1004"/>
        <v/>
      </c>
      <c r="W1759" s="5"/>
      <c r="X1759" s="7"/>
      <c r="Z1759" s="1"/>
      <c r="AA1759" s="1"/>
      <c r="AB1759" s="5"/>
      <c r="AC1759" s="5"/>
      <c r="AD1759" s="1"/>
    </row>
    <row r="1760" spans="1:31" x14ac:dyDescent="0.25">
      <c r="A1760" t="s">
        <v>176</v>
      </c>
      <c r="B1760" t="s">
        <v>1389</v>
      </c>
      <c r="C1760">
        <v>64</v>
      </c>
      <c r="D1760">
        <v>1181</v>
      </c>
      <c r="E1760" s="15">
        <v>1.1220000000000001</v>
      </c>
      <c r="F1760" s="6">
        <f t="shared" si="989"/>
        <v>1.3442499999999999</v>
      </c>
      <c r="G1760">
        <f t="shared" si="997"/>
        <v>4</v>
      </c>
      <c r="H1760">
        <f t="shared" si="1005"/>
        <v>351</v>
      </c>
      <c r="I1760" s="5">
        <f t="shared" si="996"/>
        <v>488.69099999999997</v>
      </c>
      <c r="J1760" s="7">
        <f t="shared" si="1007"/>
        <v>0</v>
      </c>
      <c r="K1760" t="str">
        <f t="shared" si="1006"/>
        <v/>
      </c>
      <c r="M1760" s="20" t="str">
        <f t="shared" si="998"/>
        <v/>
      </c>
      <c r="N1760" s="20" t="str">
        <f>IF($G1760=3,SUM($D1758:D1760),"")</f>
        <v/>
      </c>
      <c r="O1760" s="20">
        <f t="shared" si="999"/>
        <v>7028</v>
      </c>
      <c r="P1760" s="20" t="str">
        <f t="shared" si="1000"/>
        <v/>
      </c>
      <c r="Q1760" s="20" t="str">
        <f t="shared" si="1001"/>
        <v/>
      </c>
      <c r="R1760" s="20" t="str">
        <f t="shared" si="1002"/>
        <v/>
      </c>
      <c r="S1760" s="20" t="str">
        <f t="shared" si="1003"/>
        <v/>
      </c>
      <c r="T1760" s="20" t="str">
        <f t="shared" si="1004"/>
        <v/>
      </c>
      <c r="W1760" s="5"/>
      <c r="X1760" s="7"/>
      <c r="Z1760" s="1"/>
      <c r="AA1760" s="1"/>
      <c r="AB1760" s="5"/>
      <c r="AC1760" s="5"/>
      <c r="AD1760" s="1"/>
    </row>
    <row r="1761" spans="1:31" x14ac:dyDescent="0.25">
      <c r="A1761" t="s">
        <v>176</v>
      </c>
      <c r="B1761" t="s">
        <v>1390</v>
      </c>
      <c r="C1761">
        <v>29</v>
      </c>
      <c r="D1761">
        <v>507</v>
      </c>
      <c r="E1761" s="15">
        <v>0.55600000000000005</v>
      </c>
      <c r="F1761" s="6">
        <f t="shared" si="990"/>
        <v>1.1865999999999999</v>
      </c>
      <c r="G1761">
        <f t="shared" si="997"/>
        <v>5</v>
      </c>
      <c r="H1761">
        <f t="shared" si="1005"/>
        <v>380</v>
      </c>
      <c r="I1761" s="5">
        <f t="shared" si="996"/>
        <v>504.815</v>
      </c>
      <c r="J1761" s="7">
        <f t="shared" si="1007"/>
        <v>0</v>
      </c>
      <c r="K1761" t="str">
        <f t="shared" si="1006"/>
        <v/>
      </c>
      <c r="M1761" s="20" t="str">
        <f t="shared" si="998"/>
        <v/>
      </c>
      <c r="N1761" s="20" t="str">
        <f>IF($G1761=3,SUM($D1759:D1761),"")</f>
        <v/>
      </c>
      <c r="O1761" s="20" t="str">
        <f t="shared" si="999"/>
        <v/>
      </c>
      <c r="P1761" s="20">
        <f t="shared" si="1000"/>
        <v>3335</v>
      </c>
      <c r="Q1761" s="20" t="str">
        <f t="shared" si="1001"/>
        <v/>
      </c>
      <c r="R1761" s="20" t="str">
        <f t="shared" si="1002"/>
        <v/>
      </c>
      <c r="S1761" s="20" t="str">
        <f t="shared" si="1003"/>
        <v/>
      </c>
      <c r="T1761" s="20" t="str">
        <f t="shared" si="1004"/>
        <v/>
      </c>
      <c r="W1761" s="5"/>
      <c r="X1761" s="7"/>
      <c r="Z1761" s="1"/>
      <c r="AA1761" s="1"/>
      <c r="AB1761" s="5"/>
      <c r="AC1761" s="5"/>
      <c r="AD1761" s="1"/>
    </row>
    <row r="1762" spans="1:31" x14ac:dyDescent="0.25">
      <c r="A1762" t="s">
        <v>176</v>
      </c>
      <c r="B1762" t="s">
        <v>1392</v>
      </c>
      <c r="C1762">
        <v>25</v>
      </c>
      <c r="D1762">
        <v>526</v>
      </c>
      <c r="E1762" s="15">
        <v>0.94</v>
      </c>
      <c r="F1762" s="6">
        <f t="shared" si="991"/>
        <v>1.1455</v>
      </c>
      <c r="G1762">
        <f t="shared" si="997"/>
        <v>6</v>
      </c>
      <c r="H1762">
        <f t="shared" si="1005"/>
        <v>405</v>
      </c>
      <c r="I1762" s="5">
        <f t="shared" si="996"/>
        <v>528.31500000000005</v>
      </c>
      <c r="J1762" s="7">
        <f t="shared" si="1007"/>
        <v>0</v>
      </c>
      <c r="K1762" t="str">
        <f t="shared" si="1006"/>
        <v/>
      </c>
      <c r="M1762" s="20" t="str">
        <f t="shared" si="998"/>
        <v/>
      </c>
      <c r="N1762" s="20" t="str">
        <f>IF($G1762=3,SUM($D1760:D1762),"")</f>
        <v/>
      </c>
      <c r="O1762" s="20" t="str">
        <f t="shared" si="999"/>
        <v/>
      </c>
      <c r="P1762" s="20" t="str">
        <f t="shared" si="1000"/>
        <v/>
      </c>
      <c r="Q1762" s="20">
        <f t="shared" si="1001"/>
        <v>8061</v>
      </c>
      <c r="R1762" s="20" t="str">
        <f t="shared" si="1002"/>
        <v/>
      </c>
      <c r="S1762" s="20" t="str">
        <f t="shared" si="1003"/>
        <v/>
      </c>
      <c r="T1762" s="20" t="str">
        <f t="shared" si="1004"/>
        <v/>
      </c>
      <c r="W1762" s="5"/>
      <c r="X1762" s="7"/>
      <c r="Z1762" s="1"/>
      <c r="AA1762" s="1"/>
      <c r="AB1762" s="5"/>
      <c r="AC1762" s="5"/>
      <c r="AD1762" s="1"/>
    </row>
    <row r="1763" spans="1:31" x14ac:dyDescent="0.25">
      <c r="A1763" t="s">
        <v>176</v>
      </c>
      <c r="B1763" t="s">
        <v>1391</v>
      </c>
      <c r="C1763">
        <v>24</v>
      </c>
      <c r="D1763">
        <v>420</v>
      </c>
      <c r="E1763" s="15">
        <v>0.873</v>
      </c>
      <c r="F1763" s="6">
        <f t="shared" si="992"/>
        <v>1.1065714285714285</v>
      </c>
      <c r="G1763">
        <f t="shared" si="997"/>
        <v>7</v>
      </c>
      <c r="H1763">
        <f t="shared" si="1005"/>
        <v>429</v>
      </c>
      <c r="I1763" s="5">
        <f t="shared" si="996"/>
        <v>549.26700000000005</v>
      </c>
      <c r="J1763" s="7">
        <f t="shared" si="1007"/>
        <v>0</v>
      </c>
      <c r="K1763" t="str">
        <f t="shared" si="1006"/>
        <v/>
      </c>
      <c r="M1763" s="20" t="str">
        <f t="shared" si="998"/>
        <v/>
      </c>
      <c r="N1763" s="20" t="str">
        <f>IF($G1763=3,SUM($D1761:D1763),"")</f>
        <v/>
      </c>
      <c r="O1763" s="20" t="str">
        <f t="shared" si="999"/>
        <v/>
      </c>
      <c r="P1763" s="20" t="str">
        <f t="shared" si="1000"/>
        <v/>
      </c>
      <c r="Q1763" s="20" t="str">
        <f t="shared" si="1001"/>
        <v/>
      </c>
      <c r="R1763" s="20">
        <f t="shared" si="1002"/>
        <v>8481</v>
      </c>
      <c r="S1763" s="20" t="str">
        <f t="shared" si="1003"/>
        <v/>
      </c>
      <c r="T1763" s="20" t="str">
        <f t="shared" si="1004"/>
        <v/>
      </c>
      <c r="W1763" s="5"/>
      <c r="X1763" s="7"/>
      <c r="Z1763" s="1"/>
      <c r="AA1763" s="1"/>
      <c r="AB1763" s="5"/>
      <c r="AC1763" s="5"/>
      <c r="AD1763" s="1"/>
    </row>
    <row r="1764" spans="1:31" x14ac:dyDescent="0.25">
      <c r="A1764" t="s">
        <v>176</v>
      </c>
      <c r="B1764" t="s">
        <v>1393</v>
      </c>
      <c r="C1764">
        <v>18</v>
      </c>
      <c r="D1764">
        <v>316</v>
      </c>
      <c r="E1764" s="15">
        <v>0.53300000000000003</v>
      </c>
      <c r="F1764" s="6">
        <f t="shared" si="993"/>
        <v>1.034875</v>
      </c>
      <c r="G1764">
        <f t="shared" si="997"/>
        <v>8</v>
      </c>
      <c r="H1764">
        <f t="shared" si="1005"/>
        <v>447</v>
      </c>
      <c r="I1764" s="5">
        <f t="shared" si="996"/>
        <v>558.8610000000001</v>
      </c>
      <c r="J1764" s="7">
        <f t="shared" si="1007"/>
        <v>0</v>
      </c>
      <c r="K1764" t="str">
        <f t="shared" si="1006"/>
        <v/>
      </c>
      <c r="M1764" s="20" t="str">
        <f t="shared" si="998"/>
        <v/>
      </c>
      <c r="N1764" s="20" t="str">
        <f>IF($G1764=3,SUM($D1762:D1764),"")</f>
        <v/>
      </c>
      <c r="O1764" s="20" t="str">
        <f t="shared" si="999"/>
        <v/>
      </c>
      <c r="P1764" s="20" t="str">
        <f t="shared" si="1000"/>
        <v/>
      </c>
      <c r="Q1764" s="20" t="str">
        <f t="shared" si="1001"/>
        <v/>
      </c>
      <c r="R1764" s="20" t="str">
        <f t="shared" si="1002"/>
        <v/>
      </c>
      <c r="S1764" s="20">
        <f t="shared" si="1003"/>
        <v>8797</v>
      </c>
      <c r="T1764" s="20" t="str">
        <f t="shared" si="1004"/>
        <v/>
      </c>
      <c r="W1764" s="5"/>
      <c r="X1764" s="7"/>
      <c r="Z1764" s="1"/>
      <c r="AA1764" s="1"/>
      <c r="AB1764" s="5"/>
      <c r="AC1764" s="5"/>
      <c r="AD1764" s="1"/>
    </row>
    <row r="1765" spans="1:31" x14ac:dyDescent="0.25">
      <c r="A1765" t="s">
        <v>176</v>
      </c>
      <c r="B1765" t="s">
        <v>1394</v>
      </c>
      <c r="C1765">
        <v>14</v>
      </c>
      <c r="D1765">
        <v>243</v>
      </c>
      <c r="E1765" s="15">
        <v>1.07</v>
      </c>
      <c r="F1765" s="6">
        <f t="shared" si="994"/>
        <v>1.0387777777777778</v>
      </c>
      <c r="G1765">
        <f t="shared" si="997"/>
        <v>9</v>
      </c>
      <c r="H1765">
        <f t="shared" si="1005"/>
        <v>461</v>
      </c>
      <c r="I1765" s="5">
        <f t="shared" si="996"/>
        <v>573.84100000000012</v>
      </c>
      <c r="J1765" s="7">
        <f t="shared" si="1007"/>
        <v>0</v>
      </c>
      <c r="K1765" t="str">
        <f t="shared" si="1006"/>
        <v/>
      </c>
      <c r="M1765" s="20" t="str">
        <f t="shared" si="998"/>
        <v/>
      </c>
      <c r="N1765" s="20" t="str">
        <f>IF($G1765=3,SUM($D1763:D1765),"")</f>
        <v/>
      </c>
      <c r="O1765" s="20" t="str">
        <f t="shared" si="999"/>
        <v/>
      </c>
      <c r="P1765" s="20" t="str">
        <f t="shared" si="1000"/>
        <v/>
      </c>
      <c r="Q1765" s="20" t="str">
        <f t="shared" si="1001"/>
        <v/>
      </c>
      <c r="R1765" s="20" t="str">
        <f t="shared" si="1002"/>
        <v/>
      </c>
      <c r="S1765" s="20" t="str">
        <f t="shared" si="1003"/>
        <v/>
      </c>
      <c r="T1765" s="20">
        <f t="shared" si="1004"/>
        <v>9040</v>
      </c>
      <c r="W1765" s="5"/>
      <c r="X1765" s="7"/>
      <c r="Z1765" s="1"/>
      <c r="AA1765" s="1"/>
      <c r="AB1765" s="5"/>
      <c r="AC1765" s="5"/>
      <c r="AD1765" s="1"/>
    </row>
    <row r="1766" spans="1:31" x14ac:dyDescent="0.25">
      <c r="A1766" t="s">
        <v>176</v>
      </c>
      <c r="B1766" t="s">
        <v>1991</v>
      </c>
      <c r="C1766">
        <v>7</v>
      </c>
      <c r="D1766">
        <v>121</v>
      </c>
      <c r="E1766" s="14">
        <v>0.45400000000000001</v>
      </c>
      <c r="F1766" s="6">
        <f t="shared" si="995"/>
        <v>0.98030000000000006</v>
      </c>
      <c r="G1766">
        <f t="shared" si="997"/>
        <v>10</v>
      </c>
      <c r="H1766">
        <f t="shared" si="1005"/>
        <v>468</v>
      </c>
      <c r="I1766" s="5">
        <f t="shared" si="996"/>
        <v>577.01900000000012</v>
      </c>
      <c r="J1766" s="7">
        <f t="shared" si="1007"/>
        <v>1.2329465811965814</v>
      </c>
      <c r="K1766">
        <f t="shared" si="1006"/>
        <v>9161</v>
      </c>
      <c r="M1766" s="20" t="str">
        <f t="shared" si="998"/>
        <v/>
      </c>
      <c r="N1766" s="20" t="str">
        <f>IF($G1766=3,SUM($D1764:D1766),"")</f>
        <v/>
      </c>
      <c r="O1766" s="20" t="str">
        <f t="shared" si="999"/>
        <v/>
      </c>
      <c r="P1766" s="20" t="str">
        <f t="shared" si="1000"/>
        <v/>
      </c>
      <c r="Q1766" s="20" t="str">
        <f t="shared" si="1001"/>
        <v/>
      </c>
      <c r="R1766" s="20" t="str">
        <f t="shared" si="1002"/>
        <v/>
      </c>
      <c r="S1766" s="20" t="str">
        <f t="shared" si="1003"/>
        <v/>
      </c>
      <c r="T1766" s="20" t="str">
        <f t="shared" si="1004"/>
        <v/>
      </c>
      <c r="W1766" s="5"/>
      <c r="X1766" s="7"/>
      <c r="Z1766" s="5"/>
      <c r="AA1766" s="1"/>
      <c r="AB1766" s="5"/>
      <c r="AC1766" s="5"/>
      <c r="AD1766" s="1"/>
      <c r="AE1766" s="5"/>
    </row>
    <row r="1767" spans="1:31" x14ac:dyDescent="0.25">
      <c r="A1767" t="s">
        <v>231</v>
      </c>
      <c r="B1767" t="s">
        <v>1810</v>
      </c>
      <c r="C1767">
        <v>32</v>
      </c>
      <c r="D1767">
        <v>129</v>
      </c>
      <c r="E1767" s="14">
        <v>0.30199999999999999</v>
      </c>
      <c r="F1767" s="6">
        <f t="shared" ref="F1767:F1827" si="1008">AVERAGE(E1767)</f>
        <v>0.30199999999999999</v>
      </c>
      <c r="G1767">
        <f t="shared" si="997"/>
        <v>1</v>
      </c>
      <c r="H1767">
        <f t="shared" si="1005"/>
        <v>32</v>
      </c>
      <c r="I1767" s="5">
        <f t="shared" si="996"/>
        <v>9.6639999999999997</v>
      </c>
      <c r="J1767" s="7">
        <f t="shared" si="1007"/>
        <v>0</v>
      </c>
      <c r="K1767" t="str">
        <f t="shared" si="1006"/>
        <v/>
      </c>
      <c r="M1767" s="20" t="str">
        <f t="shared" si="998"/>
        <v/>
      </c>
      <c r="N1767" s="20" t="str">
        <f>IF($G1767=3,SUM($D1765:D1767),"")</f>
        <v/>
      </c>
      <c r="O1767" s="20" t="str">
        <f t="shared" si="999"/>
        <v/>
      </c>
      <c r="P1767" s="20" t="str">
        <f t="shared" si="1000"/>
        <v/>
      </c>
      <c r="Q1767" s="20" t="str">
        <f t="shared" si="1001"/>
        <v/>
      </c>
      <c r="R1767" s="20" t="str">
        <f t="shared" si="1002"/>
        <v/>
      </c>
      <c r="S1767" s="20" t="str">
        <f t="shared" si="1003"/>
        <v/>
      </c>
      <c r="T1767" s="20" t="str">
        <f t="shared" si="1004"/>
        <v/>
      </c>
      <c r="W1767" s="5"/>
      <c r="X1767" s="7"/>
      <c r="Z1767" s="1"/>
      <c r="AA1767" s="1"/>
      <c r="AB1767" s="5"/>
      <c r="AC1767" s="5"/>
      <c r="AD1767" s="1"/>
    </row>
    <row r="1768" spans="1:31" x14ac:dyDescent="0.25">
      <c r="A1768" t="s">
        <v>231</v>
      </c>
      <c r="B1768" t="s">
        <v>1819</v>
      </c>
      <c r="C1768">
        <v>28</v>
      </c>
      <c r="D1768">
        <v>95</v>
      </c>
      <c r="E1768" s="14">
        <v>0.313</v>
      </c>
      <c r="F1768" s="6">
        <f t="shared" ref="F1768:F1828" si="1009">AVERAGE(E1767:E1768)</f>
        <v>0.3075</v>
      </c>
      <c r="G1768">
        <f t="shared" si="997"/>
        <v>2</v>
      </c>
      <c r="H1768">
        <f t="shared" si="1005"/>
        <v>60</v>
      </c>
      <c r="I1768" s="5">
        <f t="shared" si="996"/>
        <v>18.427999999999997</v>
      </c>
      <c r="J1768" s="7">
        <f t="shared" si="1007"/>
        <v>0</v>
      </c>
      <c r="K1768" t="str">
        <f t="shared" si="1006"/>
        <v/>
      </c>
      <c r="M1768" s="20">
        <f t="shared" si="998"/>
        <v>224</v>
      </c>
      <c r="N1768" s="20" t="str">
        <f>IF($G1768=3,SUM($D1766:D1768),"")</f>
        <v/>
      </c>
      <c r="O1768" s="20" t="str">
        <f t="shared" si="999"/>
        <v/>
      </c>
      <c r="P1768" s="20" t="str">
        <f t="shared" si="1000"/>
        <v/>
      </c>
      <c r="Q1768" s="20" t="str">
        <f t="shared" si="1001"/>
        <v/>
      </c>
      <c r="R1768" s="20" t="str">
        <f t="shared" si="1002"/>
        <v/>
      </c>
      <c r="S1768" s="20" t="str">
        <f t="shared" si="1003"/>
        <v/>
      </c>
      <c r="T1768" s="20" t="str">
        <f t="shared" si="1004"/>
        <v/>
      </c>
      <c r="W1768" s="5"/>
      <c r="X1768" s="7"/>
      <c r="Z1768" s="1"/>
      <c r="AA1768" s="1"/>
      <c r="AB1768" s="5"/>
      <c r="AC1768" s="5"/>
      <c r="AD1768" s="1"/>
    </row>
    <row r="1769" spans="1:31" x14ac:dyDescent="0.25">
      <c r="A1769" t="s">
        <v>231</v>
      </c>
      <c r="B1769" t="s">
        <v>1820</v>
      </c>
      <c r="C1769">
        <v>25</v>
      </c>
      <c r="D1769">
        <v>88</v>
      </c>
      <c r="E1769" s="14">
        <v>0.21199999999999999</v>
      </c>
      <c r="F1769" s="6">
        <f t="shared" ref="F1769:F1829" si="1010">AVERAGE(E1767:E1769)</f>
        <v>0.27566666666666667</v>
      </c>
      <c r="G1769">
        <f t="shared" si="997"/>
        <v>3</v>
      </c>
      <c r="H1769">
        <f t="shared" si="1005"/>
        <v>85</v>
      </c>
      <c r="I1769" s="5">
        <f t="shared" si="996"/>
        <v>23.727999999999998</v>
      </c>
      <c r="J1769" s="7">
        <f t="shared" si="1007"/>
        <v>0</v>
      </c>
      <c r="K1769" t="str">
        <f t="shared" si="1006"/>
        <v/>
      </c>
      <c r="M1769" s="20" t="str">
        <f t="shared" si="998"/>
        <v/>
      </c>
      <c r="N1769" s="20">
        <f>IF($G1769=3,SUM($D1767:D1769),"")</f>
        <v>312</v>
      </c>
      <c r="O1769" s="20" t="str">
        <f t="shared" si="999"/>
        <v/>
      </c>
      <c r="P1769" s="20" t="str">
        <f t="shared" si="1000"/>
        <v/>
      </c>
      <c r="Q1769" s="20" t="str">
        <f t="shared" si="1001"/>
        <v/>
      </c>
      <c r="R1769" s="20" t="str">
        <f t="shared" si="1002"/>
        <v/>
      </c>
      <c r="S1769" s="20" t="str">
        <f t="shared" si="1003"/>
        <v/>
      </c>
      <c r="T1769" s="20" t="str">
        <f t="shared" si="1004"/>
        <v/>
      </c>
      <c r="W1769" s="5"/>
      <c r="X1769" s="7"/>
      <c r="Z1769" s="1"/>
      <c r="AA1769" s="1"/>
      <c r="AB1769" s="5"/>
      <c r="AC1769" s="5"/>
      <c r="AD1769" s="1"/>
    </row>
    <row r="1770" spans="1:31" x14ac:dyDescent="0.25">
      <c r="A1770" t="s">
        <v>231</v>
      </c>
      <c r="B1770" t="s">
        <v>1744</v>
      </c>
      <c r="C1770">
        <v>22</v>
      </c>
      <c r="D1770">
        <v>103</v>
      </c>
      <c r="E1770" s="14">
        <v>0.121</v>
      </c>
      <c r="F1770" s="6">
        <f t="shared" ref="F1770:F1830" si="1011">AVERAGE(E1767:E1770)</f>
        <v>0.23699999999999999</v>
      </c>
      <c r="G1770">
        <f t="shared" si="997"/>
        <v>4</v>
      </c>
      <c r="H1770">
        <f t="shared" si="1005"/>
        <v>107</v>
      </c>
      <c r="I1770" s="5">
        <f t="shared" si="996"/>
        <v>26.389999999999997</v>
      </c>
      <c r="J1770" s="7">
        <f t="shared" si="1007"/>
        <v>0</v>
      </c>
      <c r="K1770" t="str">
        <f t="shared" si="1006"/>
        <v/>
      </c>
      <c r="M1770" s="20" t="str">
        <f t="shared" si="998"/>
        <v/>
      </c>
      <c r="N1770" s="20" t="str">
        <f>IF($G1770=3,SUM($D1768:D1770),"")</f>
        <v/>
      </c>
      <c r="O1770" s="20">
        <f t="shared" si="999"/>
        <v>415</v>
      </c>
      <c r="P1770" s="20" t="str">
        <f t="shared" si="1000"/>
        <v/>
      </c>
      <c r="Q1770" s="20" t="str">
        <f t="shared" si="1001"/>
        <v/>
      </c>
      <c r="R1770" s="20" t="str">
        <f t="shared" si="1002"/>
        <v/>
      </c>
      <c r="S1770" s="20" t="str">
        <f t="shared" si="1003"/>
        <v/>
      </c>
      <c r="T1770" s="20" t="str">
        <f t="shared" si="1004"/>
        <v/>
      </c>
      <c r="W1770" s="5"/>
      <c r="X1770" s="7"/>
      <c r="Z1770" s="1"/>
      <c r="AA1770" s="1"/>
      <c r="AB1770" s="5"/>
      <c r="AC1770" s="5"/>
      <c r="AD1770" s="1"/>
    </row>
    <row r="1771" spans="1:31" x14ac:dyDescent="0.25">
      <c r="A1771" t="s">
        <v>231</v>
      </c>
      <c r="B1771" t="s">
        <v>1813</v>
      </c>
      <c r="C1771">
        <v>21</v>
      </c>
      <c r="D1771">
        <v>54</v>
      </c>
      <c r="E1771" s="14">
        <v>0.14699999999999999</v>
      </c>
      <c r="F1771" s="6">
        <f t="shared" ref="F1771:F1831" si="1012">AVERAGE(E1767:E1771)</f>
        <v>0.219</v>
      </c>
      <c r="G1771">
        <f t="shared" si="997"/>
        <v>5</v>
      </c>
      <c r="H1771">
        <f t="shared" si="1005"/>
        <v>128</v>
      </c>
      <c r="I1771" s="5">
        <f t="shared" si="996"/>
        <v>29.476999999999997</v>
      </c>
      <c r="J1771" s="7">
        <f t="shared" si="1007"/>
        <v>0</v>
      </c>
      <c r="K1771" t="str">
        <f t="shared" si="1006"/>
        <v/>
      </c>
      <c r="M1771" s="20" t="str">
        <f t="shared" si="998"/>
        <v/>
      </c>
      <c r="N1771" s="20" t="str">
        <f>IF($G1771=3,SUM($D1769:D1771),"")</f>
        <v/>
      </c>
      <c r="O1771" s="20" t="str">
        <f t="shared" si="999"/>
        <v/>
      </c>
      <c r="P1771" s="20">
        <f t="shared" si="1000"/>
        <v>245</v>
      </c>
      <c r="Q1771" s="20" t="str">
        <f t="shared" si="1001"/>
        <v/>
      </c>
      <c r="R1771" s="20" t="str">
        <f t="shared" si="1002"/>
        <v/>
      </c>
      <c r="S1771" s="20" t="str">
        <f t="shared" si="1003"/>
        <v/>
      </c>
      <c r="T1771" s="20" t="str">
        <f t="shared" si="1004"/>
        <v/>
      </c>
      <c r="W1771" s="5"/>
      <c r="X1771" s="7"/>
      <c r="Z1771" s="1"/>
      <c r="AA1771" s="1"/>
      <c r="AB1771" s="5"/>
      <c r="AC1771" s="5"/>
      <c r="AD1771" s="1"/>
    </row>
    <row r="1772" spans="1:31" x14ac:dyDescent="0.25">
      <c r="A1772" t="s">
        <v>231</v>
      </c>
      <c r="B1772" t="s">
        <v>1812</v>
      </c>
      <c r="C1772">
        <v>18</v>
      </c>
      <c r="D1772">
        <v>60</v>
      </c>
      <c r="E1772" s="14">
        <v>0.10199999999999999</v>
      </c>
      <c r="F1772" s="6">
        <f t="shared" ref="F1772:F1832" si="1013">AVERAGE(E1767:E1772)</f>
        <v>0.19950000000000001</v>
      </c>
      <c r="G1772">
        <f t="shared" si="997"/>
        <v>6</v>
      </c>
      <c r="H1772">
        <f t="shared" si="1005"/>
        <v>146</v>
      </c>
      <c r="I1772" s="5">
        <f t="shared" si="996"/>
        <v>31.312999999999995</v>
      </c>
      <c r="J1772" s="7">
        <f t="shared" si="1007"/>
        <v>0</v>
      </c>
      <c r="K1772" t="str">
        <f t="shared" si="1006"/>
        <v/>
      </c>
      <c r="M1772" s="20" t="str">
        <f t="shared" si="998"/>
        <v/>
      </c>
      <c r="N1772" s="20" t="str">
        <f>IF($G1772=3,SUM($D1770:D1772),"")</f>
        <v/>
      </c>
      <c r="O1772" s="20" t="str">
        <f t="shared" si="999"/>
        <v/>
      </c>
      <c r="P1772" s="20" t="str">
        <f t="shared" si="1000"/>
        <v/>
      </c>
      <c r="Q1772" s="20">
        <f t="shared" si="1001"/>
        <v>529</v>
      </c>
      <c r="R1772" s="20" t="str">
        <f t="shared" si="1002"/>
        <v/>
      </c>
      <c r="S1772" s="20" t="str">
        <f t="shared" si="1003"/>
        <v/>
      </c>
      <c r="T1772" s="20" t="str">
        <f t="shared" si="1004"/>
        <v/>
      </c>
      <c r="W1772" s="5"/>
      <c r="X1772" s="7"/>
      <c r="Z1772" s="1"/>
      <c r="AA1772" s="1"/>
      <c r="AB1772" s="5"/>
      <c r="AC1772" s="5"/>
      <c r="AD1772" s="1"/>
    </row>
    <row r="1773" spans="1:31" x14ac:dyDescent="0.25">
      <c r="A1773" t="s">
        <v>231</v>
      </c>
      <c r="B1773" t="s">
        <v>1814</v>
      </c>
      <c r="C1773">
        <v>15</v>
      </c>
      <c r="D1773">
        <v>42</v>
      </c>
      <c r="E1773" s="14">
        <v>0.27500000000000002</v>
      </c>
      <c r="F1773" s="6">
        <f t="shared" ref="F1773:F1833" si="1014">AVERAGE(E1767:E1773)</f>
        <v>0.21028571428571427</v>
      </c>
      <c r="G1773">
        <f t="shared" si="997"/>
        <v>7</v>
      </c>
      <c r="H1773">
        <f t="shared" si="1005"/>
        <v>161</v>
      </c>
      <c r="I1773" s="5">
        <f t="shared" si="996"/>
        <v>35.437999999999995</v>
      </c>
      <c r="J1773" s="7">
        <f t="shared" si="1007"/>
        <v>0</v>
      </c>
      <c r="K1773" t="str">
        <f t="shared" si="1006"/>
        <v/>
      </c>
      <c r="M1773" s="20" t="str">
        <f t="shared" si="998"/>
        <v/>
      </c>
      <c r="N1773" s="20" t="str">
        <f>IF($G1773=3,SUM($D1771:D1773),"")</f>
        <v/>
      </c>
      <c r="O1773" s="20" t="str">
        <f t="shared" si="999"/>
        <v/>
      </c>
      <c r="P1773" s="20" t="str">
        <f t="shared" si="1000"/>
        <v/>
      </c>
      <c r="Q1773" s="20" t="str">
        <f t="shared" si="1001"/>
        <v/>
      </c>
      <c r="R1773" s="20">
        <f t="shared" si="1002"/>
        <v>571</v>
      </c>
      <c r="S1773" s="20" t="str">
        <f t="shared" si="1003"/>
        <v/>
      </c>
      <c r="T1773" s="20" t="str">
        <f t="shared" si="1004"/>
        <v/>
      </c>
      <c r="W1773" s="5"/>
      <c r="X1773" s="7"/>
      <c r="Z1773" s="1"/>
      <c r="AA1773" s="1"/>
      <c r="AB1773" s="5"/>
      <c r="AC1773" s="5"/>
      <c r="AD1773" s="1"/>
    </row>
    <row r="1774" spans="1:31" x14ac:dyDescent="0.25">
      <c r="A1774" t="s">
        <v>231</v>
      </c>
      <c r="B1774" t="s">
        <v>1811</v>
      </c>
      <c r="C1774">
        <v>15</v>
      </c>
      <c r="D1774">
        <v>52</v>
      </c>
      <c r="E1774" s="14">
        <v>0.27500000000000002</v>
      </c>
      <c r="F1774" s="6">
        <f t="shared" ref="F1774:F1834" si="1015">AVERAGE(E1767:E1774)</f>
        <v>0.21837499999999999</v>
      </c>
      <c r="G1774">
        <f t="shared" si="997"/>
        <v>8</v>
      </c>
      <c r="H1774">
        <f t="shared" si="1005"/>
        <v>176</v>
      </c>
      <c r="I1774" s="5">
        <f t="shared" si="996"/>
        <v>39.562999999999995</v>
      </c>
      <c r="J1774" s="7">
        <f t="shared" si="1007"/>
        <v>0</v>
      </c>
      <c r="K1774" t="str">
        <f t="shared" si="1006"/>
        <v/>
      </c>
      <c r="M1774" s="20" t="str">
        <f t="shared" si="998"/>
        <v/>
      </c>
      <c r="N1774" s="20" t="str">
        <f>IF($G1774=3,SUM($D1772:D1774),"")</f>
        <v/>
      </c>
      <c r="O1774" s="20" t="str">
        <f t="shared" si="999"/>
        <v/>
      </c>
      <c r="P1774" s="20" t="str">
        <f t="shared" si="1000"/>
        <v/>
      </c>
      <c r="Q1774" s="20" t="str">
        <f t="shared" si="1001"/>
        <v/>
      </c>
      <c r="R1774" s="20" t="str">
        <f t="shared" si="1002"/>
        <v/>
      </c>
      <c r="S1774" s="20">
        <f t="shared" si="1003"/>
        <v>623</v>
      </c>
      <c r="T1774" s="20" t="str">
        <f t="shared" si="1004"/>
        <v/>
      </c>
      <c r="W1774" s="5"/>
      <c r="X1774" s="7"/>
      <c r="Z1774" s="1"/>
      <c r="AA1774" s="1"/>
      <c r="AB1774" s="5"/>
      <c r="AC1774" s="5"/>
      <c r="AD1774" s="1"/>
    </row>
    <row r="1775" spans="1:31" x14ac:dyDescent="0.25">
      <c r="A1775" t="s">
        <v>231</v>
      </c>
      <c r="B1775" t="s">
        <v>1770</v>
      </c>
      <c r="C1775">
        <v>14</v>
      </c>
      <c r="D1775">
        <v>65</v>
      </c>
      <c r="E1775" s="14">
        <v>0.58599999999999997</v>
      </c>
      <c r="F1775" s="6">
        <f t="shared" ref="F1775:F1835" si="1016">AVERAGE(E1767:E1775)</f>
        <v>0.25922222222222219</v>
      </c>
      <c r="G1775">
        <f t="shared" si="997"/>
        <v>9</v>
      </c>
      <c r="H1775">
        <f t="shared" si="1005"/>
        <v>190</v>
      </c>
      <c r="I1775" s="5">
        <f t="shared" si="996"/>
        <v>47.766999999999996</v>
      </c>
      <c r="J1775" s="7">
        <f t="shared" si="1007"/>
        <v>0</v>
      </c>
      <c r="K1775" t="str">
        <f t="shared" si="1006"/>
        <v/>
      </c>
      <c r="M1775" s="20" t="str">
        <f t="shared" si="998"/>
        <v/>
      </c>
      <c r="N1775" s="20" t="str">
        <f>IF($G1775=3,SUM($D1773:D1775),"")</f>
        <v/>
      </c>
      <c r="O1775" s="20" t="str">
        <f t="shared" si="999"/>
        <v/>
      </c>
      <c r="P1775" s="20" t="str">
        <f t="shared" si="1000"/>
        <v/>
      </c>
      <c r="Q1775" s="20" t="str">
        <f t="shared" si="1001"/>
        <v/>
      </c>
      <c r="R1775" s="20" t="str">
        <f t="shared" si="1002"/>
        <v/>
      </c>
      <c r="S1775" s="20" t="str">
        <f t="shared" si="1003"/>
        <v/>
      </c>
      <c r="T1775" s="20">
        <f t="shared" si="1004"/>
        <v>688</v>
      </c>
      <c r="W1775" s="5"/>
      <c r="X1775" s="7"/>
      <c r="Z1775" s="1"/>
      <c r="AA1775" s="1"/>
      <c r="AB1775" s="5"/>
      <c r="AC1775" s="5"/>
      <c r="AD1775" s="1"/>
    </row>
    <row r="1776" spans="1:31" x14ac:dyDescent="0.25">
      <c r="A1776" t="s">
        <v>231</v>
      </c>
      <c r="B1776" t="s">
        <v>1771</v>
      </c>
      <c r="C1776">
        <v>14</v>
      </c>
      <c r="D1776">
        <v>63</v>
      </c>
      <c r="E1776" s="14">
        <v>0.08</v>
      </c>
      <c r="F1776" s="6">
        <f t="shared" ref="F1776:F1836" si="1017">AVERAGE(E1767:E1776)</f>
        <v>0.24129999999999999</v>
      </c>
      <c r="G1776">
        <f t="shared" si="997"/>
        <v>10</v>
      </c>
      <c r="H1776">
        <f t="shared" si="1005"/>
        <v>204</v>
      </c>
      <c r="I1776" s="5">
        <f t="shared" si="996"/>
        <v>48.886999999999993</v>
      </c>
      <c r="J1776" s="7">
        <f t="shared" si="1007"/>
        <v>0.23964215686274506</v>
      </c>
      <c r="K1776">
        <f t="shared" si="1006"/>
        <v>751</v>
      </c>
      <c r="M1776" s="20" t="str">
        <f t="shared" si="998"/>
        <v/>
      </c>
      <c r="N1776" s="20" t="str">
        <f>IF($G1776=3,SUM($D1774:D1776),"")</f>
        <v/>
      </c>
      <c r="O1776" s="20" t="str">
        <f t="shared" si="999"/>
        <v/>
      </c>
      <c r="P1776" s="20" t="str">
        <f t="shared" si="1000"/>
        <v/>
      </c>
      <c r="Q1776" s="20" t="str">
        <f t="shared" si="1001"/>
        <v/>
      </c>
      <c r="R1776" s="20" t="str">
        <f t="shared" si="1002"/>
        <v/>
      </c>
      <c r="S1776" s="20" t="str">
        <f t="shared" si="1003"/>
        <v/>
      </c>
      <c r="T1776" s="20" t="str">
        <f t="shared" si="1004"/>
        <v/>
      </c>
      <c r="W1776" s="5"/>
      <c r="X1776" s="7"/>
      <c r="Z1776" s="5"/>
      <c r="AA1776" s="1"/>
      <c r="AB1776" s="5"/>
      <c r="AC1776" s="5"/>
      <c r="AD1776" s="1"/>
      <c r="AE1776" s="5"/>
    </row>
    <row r="1777" spans="1:31" x14ac:dyDescent="0.25">
      <c r="A1777" t="s">
        <v>181</v>
      </c>
      <c r="B1777" t="s">
        <v>715</v>
      </c>
      <c r="C1777">
        <v>100</v>
      </c>
      <c r="D1777">
        <v>3961</v>
      </c>
      <c r="E1777" s="15">
        <v>3.117</v>
      </c>
      <c r="F1777" s="6">
        <f t="shared" si="1008"/>
        <v>3.117</v>
      </c>
      <c r="G1777">
        <f t="shared" si="997"/>
        <v>1</v>
      </c>
      <c r="H1777">
        <f t="shared" si="1005"/>
        <v>100</v>
      </c>
      <c r="I1777" s="5">
        <f t="shared" si="996"/>
        <v>311.7</v>
      </c>
      <c r="J1777" s="7">
        <f t="shared" si="1007"/>
        <v>0</v>
      </c>
      <c r="K1777" t="str">
        <f t="shared" si="1006"/>
        <v/>
      </c>
      <c r="M1777" s="20" t="str">
        <f t="shared" si="998"/>
        <v/>
      </c>
      <c r="N1777" s="20" t="str">
        <f>IF($G1777=3,SUM($D1775:D1777),"")</f>
        <v/>
      </c>
      <c r="O1777" s="20" t="str">
        <f t="shared" si="999"/>
        <v/>
      </c>
      <c r="P1777" s="20" t="str">
        <f t="shared" si="1000"/>
        <v/>
      </c>
      <c r="Q1777" s="20" t="str">
        <f t="shared" si="1001"/>
        <v/>
      </c>
      <c r="R1777" s="20" t="str">
        <f t="shared" si="1002"/>
        <v/>
      </c>
      <c r="S1777" s="20" t="str">
        <f t="shared" si="1003"/>
        <v/>
      </c>
      <c r="T1777" s="20" t="str">
        <f t="shared" si="1004"/>
        <v/>
      </c>
      <c r="W1777" s="5"/>
      <c r="X1777" s="7"/>
      <c r="Z1777" s="1"/>
      <c r="AA1777" s="1"/>
      <c r="AB1777" s="5"/>
      <c r="AC1777" s="5"/>
      <c r="AD1777" s="1"/>
    </row>
    <row r="1778" spans="1:31" x14ac:dyDescent="0.25">
      <c r="A1778" t="s">
        <v>181</v>
      </c>
      <c r="B1778" t="s">
        <v>1424</v>
      </c>
      <c r="C1778">
        <v>60</v>
      </c>
      <c r="D1778">
        <v>1825</v>
      </c>
      <c r="E1778" s="15">
        <v>1.9650000000000001</v>
      </c>
      <c r="F1778" s="6">
        <f t="shared" si="1009"/>
        <v>2.5409999999999999</v>
      </c>
      <c r="G1778">
        <f t="shared" si="997"/>
        <v>2</v>
      </c>
      <c r="H1778">
        <f t="shared" si="1005"/>
        <v>160</v>
      </c>
      <c r="I1778" s="5">
        <f t="shared" si="996"/>
        <v>429.6</v>
      </c>
      <c r="J1778" s="7">
        <f t="shared" si="1007"/>
        <v>0</v>
      </c>
      <c r="K1778" t="str">
        <f t="shared" si="1006"/>
        <v/>
      </c>
      <c r="M1778" s="20">
        <f t="shared" si="998"/>
        <v>5786</v>
      </c>
      <c r="N1778" s="20" t="str">
        <f>IF($G1778=3,SUM($D1776:D1778),"")</f>
        <v/>
      </c>
      <c r="O1778" s="20" t="str">
        <f t="shared" si="999"/>
        <v/>
      </c>
      <c r="P1778" s="20" t="str">
        <f t="shared" si="1000"/>
        <v/>
      </c>
      <c r="Q1778" s="20" t="str">
        <f t="shared" si="1001"/>
        <v/>
      </c>
      <c r="R1778" s="20" t="str">
        <f t="shared" si="1002"/>
        <v/>
      </c>
      <c r="S1778" s="20" t="str">
        <f t="shared" si="1003"/>
        <v/>
      </c>
      <c r="T1778" s="20" t="str">
        <f t="shared" si="1004"/>
        <v/>
      </c>
      <c r="W1778" s="5"/>
      <c r="X1778" s="7"/>
      <c r="Z1778" s="1"/>
      <c r="AA1778" s="1"/>
      <c r="AB1778" s="5"/>
      <c r="AC1778" s="5"/>
      <c r="AD1778" s="1"/>
    </row>
    <row r="1779" spans="1:31" x14ac:dyDescent="0.25">
      <c r="A1779" t="s">
        <v>181</v>
      </c>
      <c r="B1779" t="s">
        <v>1425</v>
      </c>
      <c r="C1779">
        <v>52</v>
      </c>
      <c r="D1779">
        <v>1630</v>
      </c>
      <c r="E1779" s="15">
        <v>2.0579999999999998</v>
      </c>
      <c r="F1779" s="6">
        <f t="shared" si="1010"/>
        <v>2.38</v>
      </c>
      <c r="G1779">
        <f t="shared" si="997"/>
        <v>3</v>
      </c>
      <c r="H1779">
        <f t="shared" si="1005"/>
        <v>212</v>
      </c>
      <c r="I1779" s="5">
        <f t="shared" si="996"/>
        <v>536.61599999999999</v>
      </c>
      <c r="J1779" s="7">
        <f t="shared" si="1007"/>
        <v>0</v>
      </c>
      <c r="K1779" t="str">
        <f t="shared" si="1006"/>
        <v/>
      </c>
      <c r="M1779" s="20" t="str">
        <f t="shared" si="998"/>
        <v/>
      </c>
      <c r="N1779" s="20">
        <f>IF($G1779=3,SUM($D1777:D1779),"")</f>
        <v>7416</v>
      </c>
      <c r="O1779" s="20" t="str">
        <f t="shared" si="999"/>
        <v/>
      </c>
      <c r="P1779" s="20" t="str">
        <f t="shared" si="1000"/>
        <v/>
      </c>
      <c r="Q1779" s="20" t="str">
        <f t="shared" si="1001"/>
        <v/>
      </c>
      <c r="R1779" s="20" t="str">
        <f t="shared" si="1002"/>
        <v/>
      </c>
      <c r="S1779" s="20" t="str">
        <f t="shared" si="1003"/>
        <v/>
      </c>
      <c r="T1779" s="20" t="str">
        <f t="shared" si="1004"/>
        <v/>
      </c>
      <c r="W1779" s="5"/>
      <c r="X1779" s="7"/>
      <c r="Z1779" s="1"/>
      <c r="AA1779" s="1"/>
      <c r="AB1779" s="5"/>
      <c r="AC1779" s="5"/>
      <c r="AD1779" s="1"/>
    </row>
    <row r="1780" spans="1:31" x14ac:dyDescent="0.25">
      <c r="A1780" t="s">
        <v>181</v>
      </c>
      <c r="B1780" t="s">
        <v>1179</v>
      </c>
      <c r="C1780">
        <v>50</v>
      </c>
      <c r="D1780">
        <v>2195</v>
      </c>
      <c r="E1780" s="15">
        <v>4.5529999999999999</v>
      </c>
      <c r="F1780" s="6">
        <f t="shared" si="1011"/>
        <v>2.9232499999999999</v>
      </c>
      <c r="G1780">
        <f t="shared" si="997"/>
        <v>4</v>
      </c>
      <c r="H1780">
        <f t="shared" si="1005"/>
        <v>262</v>
      </c>
      <c r="I1780" s="5">
        <f t="shared" si="996"/>
        <v>764.26599999999996</v>
      </c>
      <c r="J1780" s="7">
        <f t="shared" si="1007"/>
        <v>0</v>
      </c>
      <c r="K1780" t="str">
        <f t="shared" si="1006"/>
        <v/>
      </c>
      <c r="M1780" s="20" t="str">
        <f t="shared" si="998"/>
        <v/>
      </c>
      <c r="N1780" s="20" t="str">
        <f>IF($G1780=3,SUM($D1778:D1780),"")</f>
        <v/>
      </c>
      <c r="O1780" s="20">
        <f t="shared" si="999"/>
        <v>9611</v>
      </c>
      <c r="P1780" s="20" t="str">
        <f t="shared" si="1000"/>
        <v/>
      </c>
      <c r="Q1780" s="20" t="str">
        <f t="shared" si="1001"/>
        <v/>
      </c>
      <c r="R1780" s="20" t="str">
        <f t="shared" si="1002"/>
        <v/>
      </c>
      <c r="S1780" s="20" t="str">
        <f t="shared" si="1003"/>
        <v/>
      </c>
      <c r="T1780" s="20" t="str">
        <f t="shared" si="1004"/>
        <v/>
      </c>
      <c r="W1780" s="5"/>
      <c r="X1780" s="7"/>
      <c r="Z1780" s="1"/>
      <c r="AA1780" s="1"/>
      <c r="AB1780" s="5"/>
      <c r="AC1780" s="5"/>
      <c r="AD1780" s="1"/>
    </row>
    <row r="1781" spans="1:31" x14ac:dyDescent="0.25">
      <c r="A1781" t="s">
        <v>181</v>
      </c>
      <c r="B1781" t="s">
        <v>934</v>
      </c>
      <c r="C1781">
        <v>20</v>
      </c>
      <c r="D1781">
        <v>1737</v>
      </c>
      <c r="E1781" s="15">
        <v>2.718</v>
      </c>
      <c r="F1781" s="6">
        <f t="shared" si="1012"/>
        <v>2.8822000000000001</v>
      </c>
      <c r="G1781">
        <f t="shared" si="997"/>
        <v>5</v>
      </c>
      <c r="H1781">
        <f t="shared" si="1005"/>
        <v>282</v>
      </c>
      <c r="I1781" s="5">
        <f t="shared" si="996"/>
        <v>818.62599999999998</v>
      </c>
      <c r="J1781" s="7">
        <f t="shared" si="1007"/>
        <v>0</v>
      </c>
      <c r="K1781" t="str">
        <f t="shared" si="1006"/>
        <v/>
      </c>
      <c r="M1781" s="20" t="str">
        <f t="shared" si="998"/>
        <v/>
      </c>
      <c r="N1781" s="20" t="str">
        <f>IF($G1781=3,SUM($D1779:D1781),"")</f>
        <v/>
      </c>
      <c r="O1781" s="20" t="str">
        <f t="shared" si="999"/>
        <v/>
      </c>
      <c r="P1781" s="20">
        <f t="shared" si="1000"/>
        <v>5562</v>
      </c>
      <c r="Q1781" s="20" t="str">
        <f t="shared" si="1001"/>
        <v/>
      </c>
      <c r="R1781" s="20" t="str">
        <f t="shared" si="1002"/>
        <v/>
      </c>
      <c r="S1781" s="20" t="str">
        <f t="shared" si="1003"/>
        <v/>
      </c>
      <c r="T1781" s="20" t="str">
        <f t="shared" si="1004"/>
        <v/>
      </c>
      <c r="W1781" s="5"/>
      <c r="X1781" s="7"/>
      <c r="Z1781" s="1"/>
      <c r="AA1781" s="1"/>
      <c r="AB1781" s="5"/>
      <c r="AC1781" s="5"/>
      <c r="AD1781" s="1"/>
    </row>
    <row r="1782" spans="1:31" x14ac:dyDescent="0.25">
      <c r="A1782" t="s">
        <v>181</v>
      </c>
      <c r="B1782" t="s">
        <v>1429</v>
      </c>
      <c r="C1782">
        <v>19</v>
      </c>
      <c r="D1782">
        <v>719</v>
      </c>
      <c r="E1782" s="15">
        <v>1.6719999999999999</v>
      </c>
      <c r="F1782" s="6">
        <f t="shared" si="1013"/>
        <v>2.6804999999999999</v>
      </c>
      <c r="G1782">
        <f t="shared" si="997"/>
        <v>6</v>
      </c>
      <c r="H1782">
        <f t="shared" si="1005"/>
        <v>301</v>
      </c>
      <c r="I1782" s="5">
        <f t="shared" si="996"/>
        <v>850.39400000000001</v>
      </c>
      <c r="J1782" s="7">
        <f t="shared" si="1007"/>
        <v>0</v>
      </c>
      <c r="K1782" t="str">
        <f t="shared" si="1006"/>
        <v/>
      </c>
      <c r="M1782" s="20" t="str">
        <f t="shared" si="998"/>
        <v/>
      </c>
      <c r="N1782" s="20" t="str">
        <f>IF($G1782=3,SUM($D1780:D1782),"")</f>
        <v/>
      </c>
      <c r="O1782" s="20" t="str">
        <f t="shared" si="999"/>
        <v/>
      </c>
      <c r="P1782" s="20" t="str">
        <f t="shared" si="1000"/>
        <v/>
      </c>
      <c r="Q1782" s="20">
        <f t="shared" si="1001"/>
        <v>12067</v>
      </c>
      <c r="R1782" s="20" t="str">
        <f t="shared" si="1002"/>
        <v/>
      </c>
      <c r="S1782" s="20" t="str">
        <f t="shared" si="1003"/>
        <v/>
      </c>
      <c r="T1782" s="20" t="str">
        <f t="shared" si="1004"/>
        <v/>
      </c>
      <c r="W1782" s="5"/>
      <c r="X1782" s="7"/>
      <c r="Z1782" s="1"/>
      <c r="AA1782" s="1"/>
      <c r="AB1782" s="5"/>
      <c r="AC1782" s="5"/>
      <c r="AD1782" s="1"/>
    </row>
    <row r="1783" spans="1:31" x14ac:dyDescent="0.25">
      <c r="A1783" t="s">
        <v>181</v>
      </c>
      <c r="B1783" t="s">
        <v>1426</v>
      </c>
      <c r="C1783">
        <v>17</v>
      </c>
      <c r="D1783">
        <v>761</v>
      </c>
      <c r="E1783" s="15">
        <v>2.0419999999999998</v>
      </c>
      <c r="F1783" s="6">
        <f t="shared" si="1014"/>
        <v>2.5892857142857144</v>
      </c>
      <c r="G1783">
        <f t="shared" si="997"/>
        <v>7</v>
      </c>
      <c r="H1783">
        <f t="shared" si="1005"/>
        <v>318</v>
      </c>
      <c r="I1783" s="5">
        <f t="shared" si="996"/>
        <v>885.10799999999995</v>
      </c>
      <c r="J1783" s="7">
        <f t="shared" si="1007"/>
        <v>0</v>
      </c>
      <c r="K1783" t="str">
        <f t="shared" si="1006"/>
        <v/>
      </c>
      <c r="M1783" s="20" t="str">
        <f t="shared" si="998"/>
        <v/>
      </c>
      <c r="N1783" s="20" t="str">
        <f>IF($G1783=3,SUM($D1781:D1783),"")</f>
        <v/>
      </c>
      <c r="O1783" s="20" t="str">
        <f t="shared" si="999"/>
        <v/>
      </c>
      <c r="P1783" s="20" t="str">
        <f t="shared" si="1000"/>
        <v/>
      </c>
      <c r="Q1783" s="20" t="str">
        <f t="shared" si="1001"/>
        <v/>
      </c>
      <c r="R1783" s="20">
        <f t="shared" si="1002"/>
        <v>12828</v>
      </c>
      <c r="S1783" s="20" t="str">
        <f t="shared" si="1003"/>
        <v/>
      </c>
      <c r="T1783" s="20" t="str">
        <f t="shared" si="1004"/>
        <v/>
      </c>
      <c r="W1783" s="5"/>
      <c r="X1783" s="7"/>
      <c r="Z1783" s="1"/>
      <c r="AA1783" s="1"/>
      <c r="AB1783" s="5"/>
      <c r="AC1783" s="5"/>
      <c r="AD1783" s="1"/>
    </row>
    <row r="1784" spans="1:31" x14ac:dyDescent="0.25">
      <c r="A1784" t="s">
        <v>181</v>
      </c>
      <c r="B1784" t="s">
        <v>1427</v>
      </c>
      <c r="C1784">
        <v>15</v>
      </c>
      <c r="D1784">
        <v>439</v>
      </c>
      <c r="E1784" s="15">
        <v>2.444</v>
      </c>
      <c r="F1784" s="6">
        <f t="shared" si="1015"/>
        <v>2.5711249999999999</v>
      </c>
      <c r="G1784">
        <f t="shared" si="997"/>
        <v>8</v>
      </c>
      <c r="H1784">
        <f t="shared" si="1005"/>
        <v>333</v>
      </c>
      <c r="I1784" s="5">
        <f t="shared" si="996"/>
        <v>921.76799999999992</v>
      </c>
      <c r="J1784" s="7">
        <f t="shared" si="1007"/>
        <v>0</v>
      </c>
      <c r="K1784" t="str">
        <f t="shared" si="1006"/>
        <v/>
      </c>
      <c r="M1784" s="20" t="str">
        <f t="shared" si="998"/>
        <v/>
      </c>
      <c r="N1784" s="20" t="str">
        <f>IF($G1784=3,SUM($D1782:D1784),"")</f>
        <v/>
      </c>
      <c r="O1784" s="20" t="str">
        <f t="shared" si="999"/>
        <v/>
      </c>
      <c r="P1784" s="20" t="str">
        <f t="shared" si="1000"/>
        <v/>
      </c>
      <c r="Q1784" s="20" t="str">
        <f t="shared" si="1001"/>
        <v/>
      </c>
      <c r="R1784" s="20" t="str">
        <f t="shared" si="1002"/>
        <v/>
      </c>
      <c r="S1784" s="20">
        <f t="shared" si="1003"/>
        <v>13267</v>
      </c>
      <c r="T1784" s="20" t="str">
        <f t="shared" si="1004"/>
        <v/>
      </c>
      <c r="W1784" s="5"/>
      <c r="X1784" s="7"/>
      <c r="Z1784" s="1"/>
      <c r="AA1784" s="1"/>
      <c r="AB1784" s="5"/>
      <c r="AC1784" s="5"/>
      <c r="AD1784" s="1"/>
    </row>
    <row r="1785" spans="1:31" x14ac:dyDescent="0.25">
      <c r="A1785" t="s">
        <v>181</v>
      </c>
      <c r="B1785" t="s">
        <v>1428</v>
      </c>
      <c r="C1785">
        <v>14</v>
      </c>
      <c r="D1785">
        <v>442</v>
      </c>
      <c r="E1785" s="15">
        <v>1.5609999999999999</v>
      </c>
      <c r="F1785" s="6">
        <f t="shared" si="1016"/>
        <v>2.4588888888888887</v>
      </c>
      <c r="G1785">
        <f t="shared" si="997"/>
        <v>9</v>
      </c>
      <c r="H1785">
        <f t="shared" si="1005"/>
        <v>347</v>
      </c>
      <c r="I1785" s="5">
        <f t="shared" si="996"/>
        <v>943.62199999999996</v>
      </c>
      <c r="J1785" s="7">
        <f t="shared" si="1007"/>
        <v>0</v>
      </c>
      <c r="K1785" t="str">
        <f t="shared" si="1006"/>
        <v/>
      </c>
      <c r="M1785" s="20" t="str">
        <f t="shared" si="998"/>
        <v/>
      </c>
      <c r="N1785" s="20" t="str">
        <f>IF($G1785=3,SUM($D1783:D1785),"")</f>
        <v/>
      </c>
      <c r="O1785" s="20" t="str">
        <f t="shared" si="999"/>
        <v/>
      </c>
      <c r="P1785" s="20" t="str">
        <f t="shared" si="1000"/>
        <v/>
      </c>
      <c r="Q1785" s="20" t="str">
        <f t="shared" si="1001"/>
        <v/>
      </c>
      <c r="R1785" s="20" t="str">
        <f t="shared" si="1002"/>
        <v/>
      </c>
      <c r="S1785" s="20" t="str">
        <f t="shared" si="1003"/>
        <v/>
      </c>
      <c r="T1785" s="20">
        <f t="shared" si="1004"/>
        <v>13709</v>
      </c>
      <c r="W1785" s="5"/>
      <c r="X1785" s="7"/>
      <c r="Z1785" s="1"/>
      <c r="AA1785" s="1"/>
      <c r="AB1785" s="5"/>
      <c r="AC1785" s="5"/>
      <c r="AD1785" s="1"/>
    </row>
    <row r="1786" spans="1:31" x14ac:dyDescent="0.25">
      <c r="A1786" t="s">
        <v>181</v>
      </c>
      <c r="B1786" t="s">
        <v>1430</v>
      </c>
      <c r="C1786">
        <v>13</v>
      </c>
      <c r="D1786">
        <v>467</v>
      </c>
      <c r="E1786" s="15">
        <v>2.0339999999999998</v>
      </c>
      <c r="F1786" s="6">
        <f t="shared" si="1017"/>
        <v>2.4163999999999999</v>
      </c>
      <c r="G1786">
        <f t="shared" si="997"/>
        <v>10</v>
      </c>
      <c r="H1786">
        <f t="shared" si="1005"/>
        <v>360</v>
      </c>
      <c r="I1786" s="5">
        <f t="shared" si="996"/>
        <v>970.06399999999996</v>
      </c>
      <c r="J1786" s="7">
        <f t="shared" si="1007"/>
        <v>2.6946222222222223</v>
      </c>
      <c r="K1786">
        <f t="shared" si="1006"/>
        <v>14176</v>
      </c>
      <c r="M1786" s="20" t="str">
        <f t="shared" si="998"/>
        <v/>
      </c>
      <c r="N1786" s="20" t="str">
        <f>IF($G1786=3,SUM($D1784:D1786),"")</f>
        <v/>
      </c>
      <c r="O1786" s="20" t="str">
        <f t="shared" si="999"/>
        <v/>
      </c>
      <c r="P1786" s="20" t="str">
        <f t="shared" si="1000"/>
        <v/>
      </c>
      <c r="Q1786" s="20" t="str">
        <f t="shared" si="1001"/>
        <v/>
      </c>
      <c r="R1786" s="20" t="str">
        <f t="shared" si="1002"/>
        <v/>
      </c>
      <c r="S1786" s="20" t="str">
        <f t="shared" si="1003"/>
        <v/>
      </c>
      <c r="T1786" s="20" t="str">
        <f t="shared" si="1004"/>
        <v/>
      </c>
      <c r="W1786" s="5"/>
      <c r="X1786" s="7"/>
      <c r="Z1786" s="5"/>
      <c r="AA1786" s="1"/>
      <c r="AB1786" s="5"/>
      <c r="AC1786" s="5"/>
      <c r="AD1786" s="1"/>
      <c r="AE1786" s="5"/>
    </row>
    <row r="1787" spans="1:31" x14ac:dyDescent="0.25">
      <c r="A1787" t="s">
        <v>199</v>
      </c>
      <c r="B1787" t="s">
        <v>1301</v>
      </c>
      <c r="C1787">
        <v>185</v>
      </c>
      <c r="D1787">
        <v>5379</v>
      </c>
      <c r="E1787" s="15">
        <v>2.339</v>
      </c>
      <c r="F1787" s="6">
        <f t="shared" si="1008"/>
        <v>2.339</v>
      </c>
      <c r="G1787">
        <f t="shared" si="997"/>
        <v>1</v>
      </c>
      <c r="H1787">
        <f t="shared" si="1005"/>
        <v>185</v>
      </c>
      <c r="I1787" s="5">
        <f t="shared" si="996"/>
        <v>432.71499999999997</v>
      </c>
      <c r="J1787" s="7">
        <f t="shared" si="1007"/>
        <v>0</v>
      </c>
      <c r="K1787" t="str">
        <f t="shared" si="1006"/>
        <v/>
      </c>
      <c r="M1787" s="20" t="str">
        <f t="shared" si="998"/>
        <v/>
      </c>
      <c r="N1787" s="20" t="str">
        <f>IF($G1787=3,SUM($D1785:D1787),"")</f>
        <v/>
      </c>
      <c r="O1787" s="20" t="str">
        <f t="shared" si="999"/>
        <v/>
      </c>
      <c r="P1787" s="20" t="str">
        <f t="shared" si="1000"/>
        <v/>
      </c>
      <c r="Q1787" s="20" t="str">
        <f t="shared" si="1001"/>
        <v/>
      </c>
      <c r="R1787" s="20" t="str">
        <f t="shared" si="1002"/>
        <v/>
      </c>
      <c r="S1787" s="20" t="str">
        <f t="shared" si="1003"/>
        <v/>
      </c>
      <c r="T1787" s="20" t="str">
        <f t="shared" si="1004"/>
        <v/>
      </c>
      <c r="W1787" s="5"/>
      <c r="X1787" s="7"/>
      <c r="Z1787" s="1"/>
      <c r="AA1787" s="1"/>
      <c r="AB1787" s="5"/>
      <c r="AC1787" s="5"/>
      <c r="AD1787" s="1"/>
    </row>
    <row r="1788" spans="1:31" x14ac:dyDescent="0.25">
      <c r="A1788" t="s">
        <v>199</v>
      </c>
      <c r="B1788" t="s">
        <v>1546</v>
      </c>
      <c r="C1788">
        <v>60</v>
      </c>
      <c r="D1788">
        <v>1729</v>
      </c>
      <c r="E1788" s="15">
        <v>3.738</v>
      </c>
      <c r="F1788" s="6">
        <f t="shared" si="1009"/>
        <v>3.0385</v>
      </c>
      <c r="G1788">
        <f t="shared" si="997"/>
        <v>2</v>
      </c>
      <c r="H1788">
        <f t="shared" si="1005"/>
        <v>245</v>
      </c>
      <c r="I1788" s="5">
        <f t="shared" si="996"/>
        <v>656.995</v>
      </c>
      <c r="J1788" s="7">
        <f t="shared" si="1007"/>
        <v>0</v>
      </c>
      <c r="K1788" t="str">
        <f t="shared" si="1006"/>
        <v/>
      </c>
      <c r="M1788" s="20">
        <f t="shared" si="998"/>
        <v>7108</v>
      </c>
      <c r="N1788" s="20" t="str">
        <f>IF($G1788=3,SUM($D1786:D1788),"")</f>
        <v/>
      </c>
      <c r="O1788" s="20" t="str">
        <f t="shared" si="999"/>
        <v/>
      </c>
      <c r="P1788" s="20" t="str">
        <f t="shared" si="1000"/>
        <v/>
      </c>
      <c r="Q1788" s="20" t="str">
        <f t="shared" si="1001"/>
        <v/>
      </c>
      <c r="R1788" s="20" t="str">
        <f t="shared" si="1002"/>
        <v/>
      </c>
      <c r="S1788" s="20" t="str">
        <f t="shared" si="1003"/>
        <v/>
      </c>
      <c r="T1788" s="20" t="str">
        <f t="shared" si="1004"/>
        <v/>
      </c>
      <c r="W1788" s="5"/>
      <c r="X1788" s="7"/>
      <c r="Z1788" s="1"/>
      <c r="AA1788" s="1"/>
      <c r="AB1788" s="5"/>
      <c r="AC1788" s="5"/>
      <c r="AD1788" s="1"/>
    </row>
    <row r="1789" spans="1:31" x14ac:dyDescent="0.25">
      <c r="A1789" t="s">
        <v>199</v>
      </c>
      <c r="B1789" t="s">
        <v>1547</v>
      </c>
      <c r="C1789">
        <v>31</v>
      </c>
      <c r="D1789">
        <v>1109</v>
      </c>
      <c r="E1789" s="15">
        <v>3.3570000000000002</v>
      </c>
      <c r="F1789" s="6">
        <f t="shared" si="1010"/>
        <v>3.1446666666666672</v>
      </c>
      <c r="G1789">
        <f t="shared" si="997"/>
        <v>3</v>
      </c>
      <c r="H1789">
        <f t="shared" si="1005"/>
        <v>276</v>
      </c>
      <c r="I1789" s="5">
        <f t="shared" si="996"/>
        <v>761.06200000000001</v>
      </c>
      <c r="J1789" s="7">
        <f t="shared" si="1007"/>
        <v>0</v>
      </c>
      <c r="K1789" t="str">
        <f t="shared" si="1006"/>
        <v/>
      </c>
      <c r="M1789" s="20" t="str">
        <f t="shared" si="998"/>
        <v/>
      </c>
      <c r="N1789" s="20">
        <f>IF($G1789=3,SUM($D1787:D1789),"")</f>
        <v>8217</v>
      </c>
      <c r="O1789" s="20" t="str">
        <f t="shared" si="999"/>
        <v/>
      </c>
      <c r="P1789" s="20" t="str">
        <f t="shared" si="1000"/>
        <v/>
      </c>
      <c r="Q1789" s="20" t="str">
        <f t="shared" si="1001"/>
        <v/>
      </c>
      <c r="R1789" s="20" t="str">
        <f t="shared" si="1002"/>
        <v/>
      </c>
      <c r="S1789" s="20" t="str">
        <f t="shared" si="1003"/>
        <v/>
      </c>
      <c r="T1789" s="20" t="str">
        <f t="shared" si="1004"/>
        <v/>
      </c>
      <c r="W1789" s="5"/>
      <c r="X1789" s="7"/>
      <c r="Z1789" s="1"/>
      <c r="AA1789" s="1"/>
      <c r="AB1789" s="5"/>
      <c r="AC1789" s="5"/>
      <c r="AD1789" s="1"/>
    </row>
    <row r="1790" spans="1:31" x14ac:dyDescent="0.25">
      <c r="A1790" t="s">
        <v>199</v>
      </c>
      <c r="B1790" t="s">
        <v>1548</v>
      </c>
      <c r="C1790">
        <v>26</v>
      </c>
      <c r="D1790">
        <v>655</v>
      </c>
      <c r="E1790" s="15">
        <v>1.9790000000000001</v>
      </c>
      <c r="F1790" s="6">
        <f t="shared" si="1011"/>
        <v>2.8532500000000001</v>
      </c>
      <c r="G1790">
        <f t="shared" si="997"/>
        <v>4</v>
      </c>
      <c r="H1790">
        <f t="shared" si="1005"/>
        <v>302</v>
      </c>
      <c r="I1790" s="5">
        <f t="shared" si="996"/>
        <v>812.51599999999996</v>
      </c>
      <c r="J1790" s="7">
        <f t="shared" si="1007"/>
        <v>0</v>
      </c>
      <c r="K1790" t="str">
        <f t="shared" si="1006"/>
        <v/>
      </c>
      <c r="M1790" s="20" t="str">
        <f t="shared" si="998"/>
        <v/>
      </c>
      <c r="N1790" s="20" t="str">
        <f>IF($G1790=3,SUM($D1788:D1790),"")</f>
        <v/>
      </c>
      <c r="O1790" s="20">
        <f t="shared" si="999"/>
        <v>8872</v>
      </c>
      <c r="P1790" s="20" t="str">
        <f t="shared" si="1000"/>
        <v/>
      </c>
      <c r="Q1790" s="20" t="str">
        <f t="shared" si="1001"/>
        <v/>
      </c>
      <c r="R1790" s="20" t="str">
        <f t="shared" si="1002"/>
        <v/>
      </c>
      <c r="S1790" s="20" t="str">
        <f t="shared" si="1003"/>
        <v/>
      </c>
      <c r="T1790" s="20" t="str">
        <f t="shared" si="1004"/>
        <v/>
      </c>
      <c r="W1790" s="5"/>
      <c r="X1790" s="7"/>
      <c r="Z1790" s="1"/>
      <c r="AA1790" s="1"/>
      <c r="AB1790" s="5"/>
      <c r="AC1790" s="5"/>
      <c r="AD1790" s="1"/>
    </row>
    <row r="1791" spans="1:31" x14ac:dyDescent="0.25">
      <c r="A1791" t="s">
        <v>199</v>
      </c>
      <c r="B1791" t="s">
        <v>1549</v>
      </c>
      <c r="C1791">
        <v>22</v>
      </c>
      <c r="D1791">
        <v>577</v>
      </c>
      <c r="E1791" s="15">
        <v>2.6579999999999999</v>
      </c>
      <c r="F1791" s="6">
        <f t="shared" si="1012"/>
        <v>2.8142</v>
      </c>
      <c r="G1791">
        <f t="shared" si="997"/>
        <v>5</v>
      </c>
      <c r="H1791">
        <f t="shared" si="1005"/>
        <v>324</v>
      </c>
      <c r="I1791" s="5">
        <f t="shared" si="996"/>
        <v>870.99199999999996</v>
      </c>
      <c r="J1791" s="7">
        <f t="shared" si="1007"/>
        <v>0</v>
      </c>
      <c r="K1791" t="str">
        <f t="shared" si="1006"/>
        <v/>
      </c>
      <c r="M1791" s="20" t="str">
        <f t="shared" si="998"/>
        <v/>
      </c>
      <c r="N1791" s="20" t="str">
        <f>IF($G1791=3,SUM($D1789:D1791),"")</f>
        <v/>
      </c>
      <c r="O1791" s="20" t="str">
        <f t="shared" si="999"/>
        <v/>
      </c>
      <c r="P1791" s="20">
        <f t="shared" si="1000"/>
        <v>2341</v>
      </c>
      <c r="Q1791" s="20" t="str">
        <f t="shared" si="1001"/>
        <v/>
      </c>
      <c r="R1791" s="20" t="str">
        <f t="shared" si="1002"/>
        <v/>
      </c>
      <c r="S1791" s="20" t="str">
        <f t="shared" si="1003"/>
        <v/>
      </c>
      <c r="T1791" s="20" t="str">
        <f t="shared" si="1004"/>
        <v/>
      </c>
      <c r="W1791" s="5"/>
      <c r="X1791" s="7"/>
      <c r="Z1791" s="1"/>
      <c r="AA1791" s="1"/>
      <c r="AB1791" s="5"/>
      <c r="AC1791" s="5"/>
      <c r="AD1791" s="1"/>
    </row>
    <row r="1792" spans="1:31" x14ac:dyDescent="0.25">
      <c r="A1792" t="s">
        <v>199</v>
      </c>
      <c r="B1792" t="s">
        <v>1550</v>
      </c>
      <c r="C1792">
        <v>21</v>
      </c>
      <c r="D1792">
        <v>676</v>
      </c>
      <c r="E1792" s="15">
        <v>1.94</v>
      </c>
      <c r="F1792" s="6">
        <f t="shared" si="1013"/>
        <v>2.6684999999999999</v>
      </c>
      <c r="G1792">
        <f t="shared" si="997"/>
        <v>6</v>
      </c>
      <c r="H1792">
        <f t="shared" si="1005"/>
        <v>345</v>
      </c>
      <c r="I1792" s="5">
        <f t="shared" si="996"/>
        <v>911.73199999999997</v>
      </c>
      <c r="J1792" s="7">
        <f t="shared" si="1007"/>
        <v>0</v>
      </c>
      <c r="K1792" t="str">
        <f t="shared" si="1006"/>
        <v/>
      </c>
      <c r="M1792" s="20" t="str">
        <f t="shared" si="998"/>
        <v/>
      </c>
      <c r="N1792" s="20" t="str">
        <f>IF($G1792=3,SUM($D1790:D1792),"")</f>
        <v/>
      </c>
      <c r="O1792" s="20" t="str">
        <f t="shared" si="999"/>
        <v/>
      </c>
      <c r="P1792" s="20" t="str">
        <f t="shared" si="1000"/>
        <v/>
      </c>
      <c r="Q1792" s="20">
        <f t="shared" si="1001"/>
        <v>10125</v>
      </c>
      <c r="R1792" s="20" t="str">
        <f t="shared" si="1002"/>
        <v/>
      </c>
      <c r="S1792" s="20" t="str">
        <f t="shared" si="1003"/>
        <v/>
      </c>
      <c r="T1792" s="20" t="str">
        <f t="shared" si="1004"/>
        <v/>
      </c>
      <c r="W1792" s="5"/>
      <c r="X1792" s="7"/>
      <c r="Z1792" s="1"/>
      <c r="AA1792" s="1"/>
      <c r="AB1792" s="5"/>
      <c r="AC1792" s="5"/>
      <c r="AD1792" s="1"/>
    </row>
    <row r="1793" spans="1:31" x14ac:dyDescent="0.25">
      <c r="A1793" t="s">
        <v>199</v>
      </c>
      <c r="B1793" t="s">
        <v>1551</v>
      </c>
      <c r="C1793">
        <v>17</v>
      </c>
      <c r="D1793">
        <v>452</v>
      </c>
      <c r="E1793" s="15">
        <v>2.2400000000000002</v>
      </c>
      <c r="F1793" s="6">
        <f t="shared" si="1014"/>
        <v>2.6072857142857138</v>
      </c>
      <c r="G1793">
        <f t="shared" si="997"/>
        <v>7</v>
      </c>
      <c r="H1793">
        <f t="shared" si="1005"/>
        <v>362</v>
      </c>
      <c r="I1793" s="5">
        <f t="shared" si="996"/>
        <v>949.81200000000001</v>
      </c>
      <c r="J1793" s="7">
        <f t="shared" si="1007"/>
        <v>0</v>
      </c>
      <c r="K1793" t="str">
        <f t="shared" si="1006"/>
        <v/>
      </c>
      <c r="M1793" s="20" t="str">
        <f t="shared" si="998"/>
        <v/>
      </c>
      <c r="N1793" s="20" t="str">
        <f>IF($G1793=3,SUM($D1791:D1793),"")</f>
        <v/>
      </c>
      <c r="O1793" s="20" t="str">
        <f t="shared" si="999"/>
        <v/>
      </c>
      <c r="P1793" s="20" t="str">
        <f t="shared" si="1000"/>
        <v/>
      </c>
      <c r="Q1793" s="20" t="str">
        <f t="shared" si="1001"/>
        <v/>
      </c>
      <c r="R1793" s="20">
        <f t="shared" si="1002"/>
        <v>10577</v>
      </c>
      <c r="S1793" s="20" t="str">
        <f t="shared" si="1003"/>
        <v/>
      </c>
      <c r="T1793" s="20" t="str">
        <f t="shared" si="1004"/>
        <v/>
      </c>
      <c r="W1793" s="5"/>
      <c r="X1793" s="7"/>
      <c r="Z1793" s="1"/>
      <c r="AA1793" s="1"/>
      <c r="AB1793" s="5"/>
      <c r="AC1793" s="5"/>
      <c r="AD1793" s="1"/>
    </row>
    <row r="1794" spans="1:31" x14ac:dyDescent="0.25">
      <c r="A1794" t="s">
        <v>199</v>
      </c>
      <c r="B1794" t="s">
        <v>1552</v>
      </c>
      <c r="C1794">
        <v>16</v>
      </c>
      <c r="D1794">
        <v>403</v>
      </c>
      <c r="E1794" s="15">
        <v>1.837</v>
      </c>
      <c r="F1794" s="6">
        <f t="shared" si="1015"/>
        <v>2.5109999999999997</v>
      </c>
      <c r="G1794">
        <f t="shared" si="997"/>
        <v>8</v>
      </c>
      <c r="H1794">
        <f t="shared" si="1005"/>
        <v>378</v>
      </c>
      <c r="I1794" s="5">
        <f t="shared" ref="I1794:I1857" si="1018">IF(G1793&gt;G1794,E1794*C1794,E1794*C1794+I1793)</f>
        <v>979.20400000000006</v>
      </c>
      <c r="J1794" s="7">
        <f t="shared" si="1007"/>
        <v>0</v>
      </c>
      <c r="K1794" t="str">
        <f t="shared" si="1006"/>
        <v/>
      </c>
      <c r="M1794" s="20" t="str">
        <f t="shared" si="998"/>
        <v/>
      </c>
      <c r="N1794" s="20" t="str">
        <f>IF($G1794=3,SUM($D1792:D1794),"")</f>
        <v/>
      </c>
      <c r="O1794" s="20" t="str">
        <f t="shared" si="999"/>
        <v/>
      </c>
      <c r="P1794" s="20" t="str">
        <f t="shared" si="1000"/>
        <v/>
      </c>
      <c r="Q1794" s="20" t="str">
        <f t="shared" si="1001"/>
        <v/>
      </c>
      <c r="R1794" s="20" t="str">
        <f t="shared" si="1002"/>
        <v/>
      </c>
      <c r="S1794" s="20">
        <f t="shared" si="1003"/>
        <v>10980</v>
      </c>
      <c r="T1794" s="20" t="str">
        <f t="shared" si="1004"/>
        <v/>
      </c>
      <c r="W1794" s="5"/>
      <c r="X1794" s="7"/>
      <c r="Z1794" s="1"/>
      <c r="AA1794" s="1"/>
      <c r="AB1794" s="5"/>
      <c r="AC1794" s="5"/>
      <c r="AD1794" s="1"/>
    </row>
    <row r="1795" spans="1:31" x14ac:dyDescent="0.25">
      <c r="A1795" t="s">
        <v>199</v>
      </c>
      <c r="B1795" t="s">
        <v>1553</v>
      </c>
      <c r="C1795">
        <v>15</v>
      </c>
      <c r="D1795">
        <v>390</v>
      </c>
      <c r="E1795" s="15">
        <v>1.5109999999999999</v>
      </c>
      <c r="F1795" s="6">
        <f t="shared" si="1016"/>
        <v>2.3998888888888885</v>
      </c>
      <c r="G1795">
        <f t="shared" si="997"/>
        <v>9</v>
      </c>
      <c r="H1795">
        <f t="shared" si="1005"/>
        <v>393</v>
      </c>
      <c r="I1795" s="5">
        <f t="shared" si="1018"/>
        <v>1001.869</v>
      </c>
      <c r="J1795" s="7">
        <f t="shared" si="1007"/>
        <v>0</v>
      </c>
      <c r="K1795" t="str">
        <f t="shared" si="1006"/>
        <v/>
      </c>
      <c r="M1795" s="20" t="str">
        <f t="shared" si="998"/>
        <v/>
      </c>
      <c r="N1795" s="20" t="str">
        <f>IF($G1795=3,SUM($D1793:D1795),"")</f>
        <v/>
      </c>
      <c r="O1795" s="20" t="str">
        <f t="shared" si="999"/>
        <v/>
      </c>
      <c r="P1795" s="20" t="str">
        <f t="shared" si="1000"/>
        <v/>
      </c>
      <c r="Q1795" s="20" t="str">
        <f t="shared" si="1001"/>
        <v/>
      </c>
      <c r="R1795" s="20" t="str">
        <f t="shared" si="1002"/>
        <v/>
      </c>
      <c r="S1795" s="20" t="str">
        <f t="shared" si="1003"/>
        <v/>
      </c>
      <c r="T1795" s="20">
        <f t="shared" si="1004"/>
        <v>11370</v>
      </c>
      <c r="W1795" s="5"/>
      <c r="X1795" s="7"/>
      <c r="Z1795" s="1"/>
      <c r="AA1795" s="1"/>
      <c r="AB1795" s="5"/>
      <c r="AC1795" s="5"/>
      <c r="AD1795" s="1"/>
    </row>
    <row r="1796" spans="1:31" x14ac:dyDescent="0.25">
      <c r="A1796" t="s">
        <v>199</v>
      </c>
      <c r="B1796" t="s">
        <v>1554</v>
      </c>
      <c r="C1796">
        <v>14</v>
      </c>
      <c r="D1796">
        <v>425</v>
      </c>
      <c r="E1796" s="15">
        <v>1.9039999999999999</v>
      </c>
      <c r="F1796" s="6">
        <f t="shared" si="1017"/>
        <v>2.3502999999999998</v>
      </c>
      <c r="G1796">
        <f t="shared" ref="G1796:G1859" si="1019">IF(A1796=A1795,G1795+1,1)</f>
        <v>10</v>
      </c>
      <c r="H1796">
        <f t="shared" si="1005"/>
        <v>407</v>
      </c>
      <c r="I1796" s="5">
        <f t="shared" si="1018"/>
        <v>1028.5250000000001</v>
      </c>
      <c r="J1796" s="7">
        <f t="shared" si="1007"/>
        <v>2.5270884520884525</v>
      </c>
      <c r="K1796">
        <f t="shared" si="1006"/>
        <v>11795</v>
      </c>
      <c r="M1796" s="20" t="str">
        <f t="shared" ref="M1796:M1859" si="1020">IF($G1796=2,SUM($D1795:$D1796),"")</f>
        <v/>
      </c>
      <c r="N1796" s="20" t="str">
        <f>IF($G1796=3,SUM($D1794:D1796),"")</f>
        <v/>
      </c>
      <c r="O1796" s="20" t="str">
        <f t="shared" si="999"/>
        <v/>
      </c>
      <c r="P1796" s="20" t="str">
        <f t="shared" si="1000"/>
        <v/>
      </c>
      <c r="Q1796" s="20" t="str">
        <f t="shared" si="1001"/>
        <v/>
      </c>
      <c r="R1796" s="20" t="str">
        <f t="shared" si="1002"/>
        <v/>
      </c>
      <c r="S1796" s="20" t="str">
        <f t="shared" si="1003"/>
        <v/>
      </c>
      <c r="T1796" s="20" t="str">
        <f t="shared" si="1004"/>
        <v/>
      </c>
      <c r="W1796" s="5"/>
      <c r="X1796" s="7"/>
      <c r="Z1796" s="5"/>
      <c r="AA1796" s="1"/>
      <c r="AB1796" s="5"/>
      <c r="AC1796" s="5"/>
      <c r="AD1796" s="1"/>
      <c r="AE1796" s="5"/>
    </row>
    <row r="1797" spans="1:31" x14ac:dyDescent="0.25">
      <c r="A1797" t="s">
        <v>188</v>
      </c>
      <c r="B1797" t="s">
        <v>1476</v>
      </c>
      <c r="C1797">
        <v>57</v>
      </c>
      <c r="D1797">
        <v>1487</v>
      </c>
      <c r="E1797" s="15">
        <v>1.744</v>
      </c>
      <c r="F1797" s="6">
        <f t="shared" si="1008"/>
        <v>1.744</v>
      </c>
      <c r="G1797">
        <f t="shared" si="1019"/>
        <v>1</v>
      </c>
      <c r="H1797">
        <f t="shared" si="1005"/>
        <v>57</v>
      </c>
      <c r="I1797" s="5">
        <f t="shared" si="1018"/>
        <v>99.408000000000001</v>
      </c>
      <c r="J1797" s="7">
        <f t="shared" si="1007"/>
        <v>0</v>
      </c>
      <c r="K1797" t="str">
        <f t="shared" si="1006"/>
        <v/>
      </c>
      <c r="M1797" s="20" t="str">
        <f t="shared" si="1020"/>
        <v/>
      </c>
      <c r="N1797" s="20" t="str">
        <f>IF($G1797=3,SUM($D1795:D1797),"")</f>
        <v/>
      </c>
      <c r="O1797" s="20" t="str">
        <f t="shared" si="999"/>
        <v/>
      </c>
      <c r="P1797" s="20" t="str">
        <f t="shared" si="1000"/>
        <v/>
      </c>
      <c r="Q1797" s="20" t="str">
        <f t="shared" si="1001"/>
        <v/>
      </c>
      <c r="R1797" s="20" t="str">
        <f t="shared" si="1002"/>
        <v/>
      </c>
      <c r="S1797" s="20" t="str">
        <f t="shared" si="1003"/>
        <v/>
      </c>
      <c r="T1797" s="20" t="str">
        <f t="shared" si="1004"/>
        <v/>
      </c>
      <c r="W1797" s="5"/>
      <c r="X1797" s="7"/>
      <c r="Z1797" s="1"/>
      <c r="AA1797" s="1"/>
      <c r="AB1797" s="5"/>
      <c r="AC1797" s="5"/>
      <c r="AD1797" s="1"/>
    </row>
    <row r="1798" spans="1:31" x14ac:dyDescent="0.25">
      <c r="A1798" t="s">
        <v>188</v>
      </c>
      <c r="B1798" t="s">
        <v>1477</v>
      </c>
      <c r="C1798">
        <v>54</v>
      </c>
      <c r="D1798">
        <v>1297</v>
      </c>
      <c r="E1798" s="15">
        <v>1.6859999999999999</v>
      </c>
      <c r="F1798" s="6">
        <f t="shared" si="1009"/>
        <v>1.7149999999999999</v>
      </c>
      <c r="G1798">
        <f t="shared" si="1019"/>
        <v>2</v>
      </c>
      <c r="H1798">
        <f t="shared" si="1005"/>
        <v>111</v>
      </c>
      <c r="I1798" s="5">
        <f t="shared" si="1018"/>
        <v>190.452</v>
      </c>
      <c r="J1798" s="7">
        <f t="shared" si="1007"/>
        <v>0</v>
      </c>
      <c r="K1798" t="str">
        <f t="shared" si="1006"/>
        <v/>
      </c>
      <c r="M1798" s="20">
        <f t="shared" si="1020"/>
        <v>2784</v>
      </c>
      <c r="N1798" s="20" t="str">
        <f>IF($G1798=3,SUM($D1796:D1798),"")</f>
        <v/>
      </c>
      <c r="O1798" s="20" t="str">
        <f t="shared" ref="O1798:O1861" si="1021">IF(G1798=4,SUM(D1795:D1798),"")</f>
        <v/>
      </c>
      <c r="P1798" s="20" t="str">
        <f t="shared" si="1000"/>
        <v/>
      </c>
      <c r="Q1798" s="20" t="str">
        <f t="shared" si="1001"/>
        <v/>
      </c>
      <c r="R1798" s="20" t="str">
        <f t="shared" si="1002"/>
        <v/>
      </c>
      <c r="S1798" s="20" t="str">
        <f t="shared" si="1003"/>
        <v/>
      </c>
      <c r="T1798" s="20" t="str">
        <f t="shared" si="1004"/>
        <v/>
      </c>
      <c r="W1798" s="5"/>
      <c r="X1798" s="7"/>
      <c r="Z1798" s="1"/>
      <c r="AA1798" s="1"/>
      <c r="AB1798" s="5"/>
      <c r="AC1798" s="5"/>
      <c r="AD1798" s="1"/>
    </row>
    <row r="1799" spans="1:31" x14ac:dyDescent="0.25">
      <c r="A1799" t="s">
        <v>188</v>
      </c>
      <c r="B1799" t="s">
        <v>1481</v>
      </c>
      <c r="C1799">
        <v>46</v>
      </c>
      <c r="D1799">
        <v>1083</v>
      </c>
      <c r="E1799" s="15">
        <v>1.6</v>
      </c>
      <c r="F1799" s="6">
        <f t="shared" si="1010"/>
        <v>1.6766666666666665</v>
      </c>
      <c r="G1799">
        <f t="shared" si="1019"/>
        <v>3</v>
      </c>
      <c r="H1799">
        <f t="shared" si="1005"/>
        <v>157</v>
      </c>
      <c r="I1799" s="5">
        <f t="shared" si="1018"/>
        <v>264.05200000000002</v>
      </c>
      <c r="J1799" s="7">
        <f t="shared" si="1007"/>
        <v>0</v>
      </c>
      <c r="K1799" t="str">
        <f t="shared" si="1006"/>
        <v/>
      </c>
      <c r="M1799" s="20" t="str">
        <f t="shared" si="1020"/>
        <v/>
      </c>
      <c r="N1799" s="20">
        <f>IF($G1799=3,SUM($D1797:D1799),"")</f>
        <v>3867</v>
      </c>
      <c r="O1799" s="20" t="str">
        <f t="shared" si="1021"/>
        <v/>
      </c>
      <c r="P1799" s="20" t="str">
        <f t="shared" ref="P1799:P1862" si="1022">IF($G1799=5,SUM($D1797:$D1799),"")</f>
        <v/>
      </c>
      <c r="Q1799" s="20" t="str">
        <f t="shared" si="1001"/>
        <v/>
      </c>
      <c r="R1799" s="20" t="str">
        <f t="shared" si="1002"/>
        <v/>
      </c>
      <c r="S1799" s="20" t="str">
        <f t="shared" si="1003"/>
        <v/>
      </c>
      <c r="T1799" s="20" t="str">
        <f t="shared" si="1004"/>
        <v/>
      </c>
      <c r="W1799" s="5"/>
      <c r="X1799" s="7"/>
      <c r="Z1799" s="1"/>
      <c r="AA1799" s="1"/>
      <c r="AB1799" s="5"/>
      <c r="AC1799" s="5"/>
      <c r="AD1799" s="1"/>
    </row>
    <row r="1800" spans="1:31" x14ac:dyDescent="0.25">
      <c r="A1800" t="s">
        <v>188</v>
      </c>
      <c r="B1800" t="s">
        <v>1480</v>
      </c>
      <c r="C1800">
        <v>40</v>
      </c>
      <c r="D1800">
        <v>1159</v>
      </c>
      <c r="E1800" s="15">
        <v>1.8680000000000001</v>
      </c>
      <c r="F1800" s="6">
        <f t="shared" si="1011"/>
        <v>1.7244999999999999</v>
      </c>
      <c r="G1800">
        <f t="shared" si="1019"/>
        <v>4</v>
      </c>
      <c r="H1800">
        <f t="shared" si="1005"/>
        <v>197</v>
      </c>
      <c r="I1800" s="5">
        <f t="shared" si="1018"/>
        <v>338.77200000000005</v>
      </c>
      <c r="J1800" s="7">
        <f t="shared" si="1007"/>
        <v>0</v>
      </c>
      <c r="K1800" t="str">
        <f t="shared" si="1006"/>
        <v/>
      </c>
      <c r="M1800" s="20" t="str">
        <f t="shared" si="1020"/>
        <v/>
      </c>
      <c r="N1800" s="20" t="str">
        <f>IF($G1800=3,SUM($D1798:D1800),"")</f>
        <v/>
      </c>
      <c r="O1800" s="20">
        <f t="shared" si="1021"/>
        <v>5026</v>
      </c>
      <c r="P1800" s="20" t="str">
        <f t="shared" si="1022"/>
        <v/>
      </c>
      <c r="Q1800" s="20" t="str">
        <f t="shared" ref="Q1800:Q1863" si="1023">IF($G1800=6,SUM($D1795:$D1800),"")</f>
        <v/>
      </c>
      <c r="R1800" s="20" t="str">
        <f t="shared" si="1002"/>
        <v/>
      </c>
      <c r="S1800" s="20" t="str">
        <f t="shared" si="1003"/>
        <v/>
      </c>
      <c r="T1800" s="20" t="str">
        <f t="shared" si="1004"/>
        <v/>
      </c>
      <c r="W1800" s="5"/>
      <c r="X1800" s="7"/>
      <c r="Z1800" s="1"/>
      <c r="AA1800" s="1"/>
      <c r="AB1800" s="5"/>
      <c r="AC1800" s="5"/>
      <c r="AD1800" s="1"/>
    </row>
    <row r="1801" spans="1:31" x14ac:dyDescent="0.25">
      <c r="A1801" t="s">
        <v>188</v>
      </c>
      <c r="B1801" t="s">
        <v>1479</v>
      </c>
      <c r="C1801">
        <v>40</v>
      </c>
      <c r="D1801">
        <v>912</v>
      </c>
      <c r="E1801" s="15">
        <v>2.3050000000000002</v>
      </c>
      <c r="F1801" s="6">
        <f t="shared" si="1012"/>
        <v>1.8405999999999998</v>
      </c>
      <c r="G1801">
        <f t="shared" si="1019"/>
        <v>5</v>
      </c>
      <c r="H1801">
        <f t="shared" si="1005"/>
        <v>237</v>
      </c>
      <c r="I1801" s="5">
        <f t="shared" si="1018"/>
        <v>430.97200000000004</v>
      </c>
      <c r="J1801" s="7">
        <f t="shared" si="1007"/>
        <v>0</v>
      </c>
      <c r="K1801" t="str">
        <f t="shared" si="1006"/>
        <v/>
      </c>
      <c r="M1801" s="20" t="str">
        <f t="shared" si="1020"/>
        <v/>
      </c>
      <c r="N1801" s="20" t="str">
        <f>IF($G1801=3,SUM($D1799:D1801),"")</f>
        <v/>
      </c>
      <c r="O1801" s="20" t="str">
        <f t="shared" si="1021"/>
        <v/>
      </c>
      <c r="P1801" s="20">
        <f t="shared" si="1022"/>
        <v>3154</v>
      </c>
      <c r="Q1801" s="20" t="str">
        <f t="shared" si="1023"/>
        <v/>
      </c>
      <c r="R1801" s="20" t="str">
        <f t="shared" ref="R1801:R1864" si="1024">IF($G1801=7,SUM($D1795:$D1801),"")</f>
        <v/>
      </c>
      <c r="S1801" s="20" t="str">
        <f t="shared" si="1003"/>
        <v/>
      </c>
      <c r="T1801" s="20" t="str">
        <f t="shared" si="1004"/>
        <v/>
      </c>
      <c r="W1801" s="5"/>
      <c r="X1801" s="7"/>
      <c r="Z1801" s="1"/>
      <c r="AA1801" s="1"/>
      <c r="AB1801" s="5"/>
      <c r="AC1801" s="5"/>
      <c r="AD1801" s="1"/>
    </row>
    <row r="1802" spans="1:31" x14ac:dyDescent="0.25">
      <c r="A1802" t="s">
        <v>188</v>
      </c>
      <c r="B1802" t="s">
        <v>1478</v>
      </c>
      <c r="C1802">
        <v>36</v>
      </c>
      <c r="D1802">
        <v>864</v>
      </c>
      <c r="E1802" s="15">
        <v>1.2150000000000001</v>
      </c>
      <c r="F1802" s="6">
        <f t="shared" si="1013"/>
        <v>1.7363333333333333</v>
      </c>
      <c r="G1802">
        <f t="shared" si="1019"/>
        <v>6</v>
      </c>
      <c r="H1802">
        <f t="shared" si="1005"/>
        <v>273</v>
      </c>
      <c r="I1802" s="5">
        <f t="shared" si="1018"/>
        <v>474.71200000000005</v>
      </c>
      <c r="J1802" s="7">
        <f t="shared" si="1007"/>
        <v>0</v>
      </c>
      <c r="K1802" t="str">
        <f t="shared" si="1006"/>
        <v/>
      </c>
      <c r="M1802" s="20" t="str">
        <f t="shared" si="1020"/>
        <v/>
      </c>
      <c r="N1802" s="20" t="str">
        <f>IF($G1802=3,SUM($D1800:D1802),"")</f>
        <v/>
      </c>
      <c r="O1802" s="20" t="str">
        <f t="shared" si="1021"/>
        <v/>
      </c>
      <c r="P1802" s="20" t="str">
        <f t="shared" si="1022"/>
        <v/>
      </c>
      <c r="Q1802" s="20">
        <f t="shared" si="1023"/>
        <v>6802</v>
      </c>
      <c r="R1802" s="20" t="str">
        <f t="shared" si="1024"/>
        <v/>
      </c>
      <c r="S1802" s="20" t="str">
        <f t="shared" ref="S1802:S1865" si="1025">IF($G1802=8,SUM($D1795:$D1802),"")</f>
        <v/>
      </c>
      <c r="T1802" s="20" t="str">
        <f t="shared" si="1004"/>
        <v/>
      </c>
      <c r="W1802" s="5"/>
      <c r="X1802" s="7"/>
      <c r="Z1802" s="1"/>
      <c r="AA1802" s="1"/>
      <c r="AB1802" s="5"/>
      <c r="AC1802" s="5"/>
      <c r="AD1802" s="1"/>
    </row>
    <row r="1803" spans="1:31" x14ac:dyDescent="0.25">
      <c r="A1803" t="s">
        <v>188</v>
      </c>
      <c r="B1803" t="s">
        <v>1483</v>
      </c>
      <c r="C1803">
        <v>36</v>
      </c>
      <c r="D1803">
        <v>1025</v>
      </c>
      <c r="E1803" s="15">
        <v>2.87</v>
      </c>
      <c r="F1803" s="6">
        <f t="shared" si="1014"/>
        <v>1.8982857142857144</v>
      </c>
      <c r="G1803">
        <f t="shared" si="1019"/>
        <v>7</v>
      </c>
      <c r="H1803">
        <f t="shared" si="1005"/>
        <v>309</v>
      </c>
      <c r="I1803" s="5">
        <f t="shared" si="1018"/>
        <v>578.03200000000004</v>
      </c>
      <c r="J1803" s="7">
        <f t="shared" si="1007"/>
        <v>0</v>
      </c>
      <c r="K1803" t="str">
        <f t="shared" si="1006"/>
        <v/>
      </c>
      <c r="M1803" s="20" t="str">
        <f t="shared" si="1020"/>
        <v/>
      </c>
      <c r="N1803" s="20" t="str">
        <f>IF($G1803=3,SUM($D1801:D1803),"")</f>
        <v/>
      </c>
      <c r="O1803" s="20" t="str">
        <f t="shared" si="1021"/>
        <v/>
      </c>
      <c r="P1803" s="20" t="str">
        <f t="shared" si="1022"/>
        <v/>
      </c>
      <c r="Q1803" s="20" t="str">
        <f t="shared" si="1023"/>
        <v/>
      </c>
      <c r="R1803" s="20">
        <f t="shared" si="1024"/>
        <v>7827</v>
      </c>
      <c r="S1803" s="20" t="str">
        <f t="shared" si="1025"/>
        <v/>
      </c>
      <c r="T1803" s="20" t="str">
        <f t="shared" ref="T1803:T1866" si="1026">IF($G1803=9,SUM($D1795:$D1803),"")</f>
        <v/>
      </c>
      <c r="W1803" s="5"/>
      <c r="X1803" s="7"/>
      <c r="Z1803" s="1"/>
      <c r="AA1803" s="1"/>
      <c r="AB1803" s="5"/>
      <c r="AC1803" s="5"/>
      <c r="AD1803" s="1"/>
    </row>
    <row r="1804" spans="1:31" x14ac:dyDescent="0.25">
      <c r="A1804" t="s">
        <v>188</v>
      </c>
      <c r="B1804" t="s">
        <v>1482</v>
      </c>
      <c r="C1804">
        <v>35</v>
      </c>
      <c r="D1804">
        <v>891</v>
      </c>
      <c r="E1804" s="15">
        <v>1.6319999999999999</v>
      </c>
      <c r="F1804" s="6">
        <f t="shared" si="1015"/>
        <v>1.865</v>
      </c>
      <c r="G1804">
        <f t="shared" si="1019"/>
        <v>8</v>
      </c>
      <c r="H1804">
        <f t="shared" si="1005"/>
        <v>344</v>
      </c>
      <c r="I1804" s="5">
        <f t="shared" si="1018"/>
        <v>635.15200000000004</v>
      </c>
      <c r="J1804" s="7">
        <f t="shared" si="1007"/>
        <v>0</v>
      </c>
      <c r="K1804" t="str">
        <f t="shared" si="1006"/>
        <v/>
      </c>
      <c r="M1804" s="20" t="str">
        <f t="shared" si="1020"/>
        <v/>
      </c>
      <c r="N1804" s="20" t="str">
        <f>IF($G1804=3,SUM($D1802:D1804),"")</f>
        <v/>
      </c>
      <c r="O1804" s="20" t="str">
        <f t="shared" si="1021"/>
        <v/>
      </c>
      <c r="P1804" s="20" t="str">
        <f t="shared" si="1022"/>
        <v/>
      </c>
      <c r="Q1804" s="20" t="str">
        <f t="shared" si="1023"/>
        <v/>
      </c>
      <c r="R1804" s="20" t="str">
        <f t="shared" si="1024"/>
        <v/>
      </c>
      <c r="S1804" s="20">
        <f t="shared" si="1025"/>
        <v>8718</v>
      </c>
      <c r="T1804" s="20" t="str">
        <f t="shared" si="1026"/>
        <v/>
      </c>
      <c r="W1804" s="5"/>
      <c r="X1804" s="7"/>
      <c r="Z1804" s="1"/>
      <c r="AA1804" s="1"/>
      <c r="AB1804" s="5"/>
      <c r="AC1804" s="5"/>
      <c r="AD1804" s="1"/>
    </row>
    <row r="1805" spans="1:31" x14ac:dyDescent="0.25">
      <c r="A1805" t="s">
        <v>188</v>
      </c>
      <c r="B1805" t="s">
        <v>1484</v>
      </c>
      <c r="C1805">
        <v>27</v>
      </c>
      <c r="D1805">
        <v>610</v>
      </c>
      <c r="E1805" s="14">
        <v>3.4910000000000001</v>
      </c>
      <c r="F1805" s="6">
        <f t="shared" si="1016"/>
        <v>2.045666666666667</v>
      </c>
      <c r="G1805">
        <f t="shared" si="1019"/>
        <v>9</v>
      </c>
      <c r="H1805">
        <f t="shared" si="1005"/>
        <v>371</v>
      </c>
      <c r="I1805" s="5">
        <f t="shared" si="1018"/>
        <v>729.40900000000011</v>
      </c>
      <c r="J1805" s="7">
        <f t="shared" si="1007"/>
        <v>0</v>
      </c>
      <c r="K1805" t="str">
        <f t="shared" si="1006"/>
        <v/>
      </c>
      <c r="M1805" s="20" t="str">
        <f t="shared" si="1020"/>
        <v/>
      </c>
      <c r="N1805" s="20" t="str">
        <f>IF($G1805=3,SUM($D1803:D1805),"")</f>
        <v/>
      </c>
      <c r="O1805" s="20" t="str">
        <f t="shared" si="1021"/>
        <v/>
      </c>
      <c r="P1805" s="20" t="str">
        <f t="shared" si="1022"/>
        <v/>
      </c>
      <c r="Q1805" s="20" t="str">
        <f t="shared" si="1023"/>
        <v/>
      </c>
      <c r="R1805" s="20" t="str">
        <f t="shared" si="1024"/>
        <v/>
      </c>
      <c r="S1805" s="20" t="str">
        <f t="shared" si="1025"/>
        <v/>
      </c>
      <c r="T1805" s="20">
        <f t="shared" si="1026"/>
        <v>9328</v>
      </c>
      <c r="W1805" s="5"/>
      <c r="X1805" s="7"/>
      <c r="Z1805" s="1"/>
      <c r="AA1805" s="1"/>
      <c r="AB1805" s="5"/>
      <c r="AC1805" s="5"/>
      <c r="AD1805" s="1"/>
    </row>
    <row r="1806" spans="1:31" x14ac:dyDescent="0.25">
      <c r="A1806" t="s">
        <v>188</v>
      </c>
      <c r="B1806" t="s">
        <v>1992</v>
      </c>
      <c r="C1806">
        <v>21</v>
      </c>
      <c r="D1806">
        <v>524</v>
      </c>
      <c r="E1806" s="14">
        <v>1.8839999999999999</v>
      </c>
      <c r="F1806" s="6">
        <f t="shared" si="1017"/>
        <v>2.0295000000000001</v>
      </c>
      <c r="G1806">
        <f t="shared" si="1019"/>
        <v>10</v>
      </c>
      <c r="H1806">
        <f t="shared" si="1005"/>
        <v>392</v>
      </c>
      <c r="I1806" s="5">
        <f t="shared" si="1018"/>
        <v>768.97300000000007</v>
      </c>
      <c r="J1806" s="7">
        <f t="shared" si="1007"/>
        <v>1.9616658163265308</v>
      </c>
      <c r="K1806">
        <f t="shared" si="1006"/>
        <v>9852</v>
      </c>
      <c r="M1806" s="20" t="str">
        <f t="shared" si="1020"/>
        <v/>
      </c>
      <c r="N1806" s="20" t="str">
        <f>IF($G1806=3,SUM($D1804:D1806),"")</f>
        <v/>
      </c>
      <c r="O1806" s="20" t="str">
        <f t="shared" si="1021"/>
        <v/>
      </c>
      <c r="P1806" s="20" t="str">
        <f t="shared" si="1022"/>
        <v/>
      </c>
      <c r="Q1806" s="20" t="str">
        <f t="shared" si="1023"/>
        <v/>
      </c>
      <c r="R1806" s="20" t="str">
        <f t="shared" si="1024"/>
        <v/>
      </c>
      <c r="S1806" s="20" t="str">
        <f t="shared" si="1025"/>
        <v/>
      </c>
      <c r="T1806" s="20" t="str">
        <f t="shared" si="1026"/>
        <v/>
      </c>
      <c r="W1806" s="5"/>
      <c r="X1806" s="7"/>
      <c r="Z1806" s="5"/>
      <c r="AA1806" s="1"/>
      <c r="AB1806" s="5"/>
      <c r="AC1806" s="5"/>
      <c r="AD1806" s="1"/>
      <c r="AE1806" s="5"/>
    </row>
    <row r="1807" spans="1:31" x14ac:dyDescent="0.25">
      <c r="A1807" t="s">
        <v>190</v>
      </c>
      <c r="B1807" t="s">
        <v>945</v>
      </c>
      <c r="C1807">
        <v>263</v>
      </c>
      <c r="D1807">
        <v>6457</v>
      </c>
      <c r="E1807" s="15">
        <v>1.865</v>
      </c>
      <c r="F1807" s="6">
        <f t="shared" si="1008"/>
        <v>1.865</v>
      </c>
      <c r="G1807">
        <f t="shared" si="1019"/>
        <v>1</v>
      </c>
      <c r="H1807">
        <f t="shared" si="1005"/>
        <v>263</v>
      </c>
      <c r="I1807" s="5">
        <f t="shared" si="1018"/>
        <v>490.495</v>
      </c>
      <c r="J1807" s="7">
        <f t="shared" si="1007"/>
        <v>0</v>
      </c>
      <c r="K1807" t="str">
        <f t="shared" si="1006"/>
        <v/>
      </c>
      <c r="M1807" s="20" t="str">
        <f t="shared" si="1020"/>
        <v/>
      </c>
      <c r="N1807" s="20" t="str">
        <f>IF($G1807=3,SUM($D1805:D1807),"")</f>
        <v/>
      </c>
      <c r="O1807" s="20" t="str">
        <f t="shared" si="1021"/>
        <v/>
      </c>
      <c r="P1807" s="20" t="str">
        <f t="shared" si="1022"/>
        <v/>
      </c>
      <c r="Q1807" s="20" t="str">
        <f t="shared" si="1023"/>
        <v/>
      </c>
      <c r="R1807" s="20" t="str">
        <f t="shared" si="1024"/>
        <v/>
      </c>
      <c r="S1807" s="20" t="str">
        <f t="shared" si="1025"/>
        <v/>
      </c>
      <c r="T1807" s="20" t="str">
        <f t="shared" si="1026"/>
        <v/>
      </c>
      <c r="W1807" s="5"/>
      <c r="X1807" s="7"/>
      <c r="Z1807" s="1"/>
      <c r="AA1807" s="1"/>
      <c r="AB1807" s="5"/>
      <c r="AC1807" s="5"/>
      <c r="AD1807" s="1"/>
    </row>
    <row r="1808" spans="1:31" x14ac:dyDescent="0.25">
      <c r="A1808" t="s">
        <v>190</v>
      </c>
      <c r="B1808" t="s">
        <v>1477</v>
      </c>
      <c r="C1808">
        <v>69</v>
      </c>
      <c r="D1808">
        <v>1537</v>
      </c>
      <c r="E1808" s="15">
        <v>1.6859999999999999</v>
      </c>
      <c r="F1808" s="6">
        <f t="shared" si="1009"/>
        <v>1.7755000000000001</v>
      </c>
      <c r="G1808">
        <f t="shared" si="1019"/>
        <v>2</v>
      </c>
      <c r="H1808">
        <f t="shared" si="1005"/>
        <v>332</v>
      </c>
      <c r="I1808" s="5">
        <f t="shared" si="1018"/>
        <v>606.82899999999995</v>
      </c>
      <c r="J1808" s="7">
        <f t="shared" si="1007"/>
        <v>0</v>
      </c>
      <c r="K1808" t="str">
        <f t="shared" si="1006"/>
        <v/>
      </c>
      <c r="M1808" s="20">
        <f t="shared" si="1020"/>
        <v>7994</v>
      </c>
      <c r="N1808" s="20" t="str">
        <f>IF($G1808=3,SUM($D1806:D1808),"")</f>
        <v/>
      </c>
      <c r="O1808" s="20" t="str">
        <f t="shared" si="1021"/>
        <v/>
      </c>
      <c r="P1808" s="20" t="str">
        <f t="shared" si="1022"/>
        <v/>
      </c>
      <c r="Q1808" s="20" t="str">
        <f t="shared" si="1023"/>
        <v/>
      </c>
      <c r="R1808" s="20" t="str">
        <f t="shared" si="1024"/>
        <v/>
      </c>
      <c r="S1808" s="20" t="str">
        <f t="shared" si="1025"/>
        <v/>
      </c>
      <c r="T1808" s="20" t="str">
        <f t="shared" si="1026"/>
        <v/>
      </c>
      <c r="W1808" s="5"/>
      <c r="X1808" s="7"/>
      <c r="Z1808" s="1"/>
      <c r="AA1808" s="1"/>
      <c r="AB1808" s="5"/>
      <c r="AC1808" s="5"/>
      <c r="AD1808" s="1"/>
    </row>
    <row r="1809" spans="1:31" x14ac:dyDescent="0.25">
      <c r="A1809" t="s">
        <v>190</v>
      </c>
      <c r="B1809" t="s">
        <v>1485</v>
      </c>
      <c r="C1809">
        <v>58</v>
      </c>
      <c r="D1809">
        <v>1394</v>
      </c>
      <c r="E1809" s="15">
        <v>1.597</v>
      </c>
      <c r="F1809" s="6">
        <f t="shared" si="1010"/>
        <v>1.716</v>
      </c>
      <c r="G1809">
        <f t="shared" si="1019"/>
        <v>3</v>
      </c>
      <c r="H1809">
        <f t="shared" si="1005"/>
        <v>390</v>
      </c>
      <c r="I1809" s="5">
        <f t="shared" si="1018"/>
        <v>699.45499999999993</v>
      </c>
      <c r="J1809" s="7">
        <f t="shared" si="1007"/>
        <v>0</v>
      </c>
      <c r="K1809" t="str">
        <f t="shared" si="1006"/>
        <v/>
      </c>
      <c r="M1809" s="20" t="str">
        <f t="shared" si="1020"/>
        <v/>
      </c>
      <c r="N1809" s="20">
        <f>IF($G1809=3,SUM($D1807:D1809),"")</f>
        <v>9388</v>
      </c>
      <c r="O1809" s="20" t="str">
        <f t="shared" si="1021"/>
        <v/>
      </c>
      <c r="P1809" s="20" t="str">
        <f t="shared" si="1022"/>
        <v/>
      </c>
      <c r="Q1809" s="20" t="str">
        <f t="shared" si="1023"/>
        <v/>
      </c>
      <c r="R1809" s="20" t="str">
        <f t="shared" si="1024"/>
        <v/>
      </c>
      <c r="S1809" s="20" t="str">
        <f t="shared" si="1025"/>
        <v/>
      </c>
      <c r="T1809" s="20" t="str">
        <f t="shared" si="1026"/>
        <v/>
      </c>
      <c r="W1809" s="5"/>
      <c r="X1809" s="7"/>
      <c r="Z1809" s="1"/>
      <c r="AA1809" s="1"/>
      <c r="AB1809" s="5"/>
      <c r="AC1809" s="5"/>
      <c r="AD1809" s="1"/>
    </row>
    <row r="1810" spans="1:31" x14ac:dyDescent="0.25">
      <c r="A1810" t="s">
        <v>190</v>
      </c>
      <c r="B1810" t="s">
        <v>238</v>
      </c>
      <c r="C1810">
        <v>50</v>
      </c>
      <c r="D1810">
        <v>1393</v>
      </c>
      <c r="E1810" s="15">
        <v>1.7569999999999999</v>
      </c>
      <c r="F1810" s="6">
        <f t="shared" si="1011"/>
        <v>1.7262499999999998</v>
      </c>
      <c r="G1810">
        <f t="shared" si="1019"/>
        <v>4</v>
      </c>
      <c r="H1810">
        <f t="shared" si="1005"/>
        <v>440</v>
      </c>
      <c r="I1810" s="5">
        <f t="shared" si="1018"/>
        <v>787.30499999999995</v>
      </c>
      <c r="J1810" s="7">
        <f t="shared" si="1007"/>
        <v>0</v>
      </c>
      <c r="K1810" t="str">
        <f t="shared" si="1006"/>
        <v/>
      </c>
      <c r="M1810" s="20" t="str">
        <f t="shared" si="1020"/>
        <v/>
      </c>
      <c r="N1810" s="20" t="str">
        <f>IF($G1810=3,SUM($D1808:D1810),"")</f>
        <v/>
      </c>
      <c r="O1810" s="20">
        <f t="shared" si="1021"/>
        <v>10781</v>
      </c>
      <c r="P1810" s="20" t="str">
        <f t="shared" si="1022"/>
        <v/>
      </c>
      <c r="Q1810" s="20" t="str">
        <f t="shared" si="1023"/>
        <v/>
      </c>
      <c r="R1810" s="20" t="str">
        <f t="shared" si="1024"/>
        <v/>
      </c>
      <c r="S1810" s="20" t="str">
        <f t="shared" si="1025"/>
        <v/>
      </c>
      <c r="T1810" s="20" t="str">
        <f t="shared" si="1026"/>
        <v/>
      </c>
      <c r="W1810" s="5"/>
      <c r="X1810" s="7"/>
      <c r="Z1810" s="1"/>
      <c r="AA1810" s="1"/>
      <c r="AB1810" s="5"/>
      <c r="AC1810" s="5"/>
      <c r="AD1810" s="1"/>
    </row>
    <row r="1811" spans="1:31" x14ac:dyDescent="0.25">
      <c r="A1811" t="s">
        <v>190</v>
      </c>
      <c r="B1811" t="s">
        <v>1486</v>
      </c>
      <c r="C1811">
        <v>32</v>
      </c>
      <c r="D1811">
        <v>699</v>
      </c>
      <c r="E1811" s="15">
        <v>1.5</v>
      </c>
      <c r="F1811" s="6">
        <f t="shared" si="1012"/>
        <v>1.6809999999999998</v>
      </c>
      <c r="G1811">
        <f t="shared" si="1019"/>
        <v>5</v>
      </c>
      <c r="H1811">
        <f t="shared" si="1005"/>
        <v>472</v>
      </c>
      <c r="I1811" s="5">
        <f t="shared" si="1018"/>
        <v>835.30499999999995</v>
      </c>
      <c r="J1811" s="7">
        <f t="shared" si="1007"/>
        <v>0</v>
      </c>
      <c r="K1811" t="str">
        <f t="shared" si="1006"/>
        <v/>
      </c>
      <c r="M1811" s="20" t="str">
        <f t="shared" si="1020"/>
        <v/>
      </c>
      <c r="N1811" s="20" t="str">
        <f>IF($G1811=3,SUM($D1809:D1811),"")</f>
        <v/>
      </c>
      <c r="O1811" s="20" t="str">
        <f t="shared" si="1021"/>
        <v/>
      </c>
      <c r="P1811" s="20">
        <f t="shared" si="1022"/>
        <v>3486</v>
      </c>
      <c r="Q1811" s="20" t="str">
        <f t="shared" si="1023"/>
        <v/>
      </c>
      <c r="R1811" s="20" t="str">
        <f t="shared" si="1024"/>
        <v/>
      </c>
      <c r="S1811" s="20" t="str">
        <f t="shared" si="1025"/>
        <v/>
      </c>
      <c r="T1811" s="20" t="str">
        <f t="shared" si="1026"/>
        <v/>
      </c>
      <c r="W1811" s="5"/>
      <c r="X1811" s="7"/>
      <c r="Z1811" s="1"/>
      <c r="AA1811" s="1"/>
      <c r="AB1811" s="5"/>
      <c r="AC1811" s="5"/>
      <c r="AD1811" s="1"/>
    </row>
    <row r="1812" spans="1:31" x14ac:dyDescent="0.25">
      <c r="A1812" t="s">
        <v>190</v>
      </c>
      <c r="B1812" t="s">
        <v>1487</v>
      </c>
      <c r="C1812">
        <v>13</v>
      </c>
      <c r="D1812">
        <v>271</v>
      </c>
      <c r="E1812" s="15">
        <v>1.31</v>
      </c>
      <c r="F1812" s="6">
        <f t="shared" si="1013"/>
        <v>1.6191666666666666</v>
      </c>
      <c r="G1812">
        <f t="shared" si="1019"/>
        <v>6</v>
      </c>
      <c r="H1812">
        <f t="shared" si="1005"/>
        <v>485</v>
      </c>
      <c r="I1812" s="5">
        <f t="shared" si="1018"/>
        <v>852.33499999999992</v>
      </c>
      <c r="J1812" s="7">
        <f t="shared" si="1007"/>
        <v>0</v>
      </c>
      <c r="K1812" t="str">
        <f t="shared" si="1006"/>
        <v/>
      </c>
      <c r="M1812" s="20" t="str">
        <f t="shared" si="1020"/>
        <v/>
      </c>
      <c r="N1812" s="20" t="str">
        <f>IF($G1812=3,SUM($D1810:D1812),"")</f>
        <v/>
      </c>
      <c r="O1812" s="20" t="str">
        <f t="shared" si="1021"/>
        <v/>
      </c>
      <c r="P1812" s="20" t="str">
        <f t="shared" si="1022"/>
        <v/>
      </c>
      <c r="Q1812" s="20">
        <f t="shared" si="1023"/>
        <v>11751</v>
      </c>
      <c r="R1812" s="20" t="str">
        <f t="shared" si="1024"/>
        <v/>
      </c>
      <c r="S1812" s="20" t="str">
        <f t="shared" si="1025"/>
        <v/>
      </c>
      <c r="T1812" s="20" t="str">
        <f t="shared" si="1026"/>
        <v/>
      </c>
      <c r="W1812" s="5"/>
      <c r="X1812" s="7"/>
      <c r="Z1812" s="1"/>
      <c r="AA1812" s="1"/>
      <c r="AB1812" s="5"/>
      <c r="AC1812" s="5"/>
      <c r="AD1812" s="1"/>
    </row>
    <row r="1813" spans="1:31" x14ac:dyDescent="0.25">
      <c r="A1813" t="s">
        <v>190</v>
      </c>
      <c r="B1813" t="s">
        <v>1488</v>
      </c>
      <c r="C1813">
        <v>5</v>
      </c>
      <c r="D1813">
        <v>104</v>
      </c>
      <c r="E1813" s="15">
        <v>0.79100000000000004</v>
      </c>
      <c r="F1813" s="6">
        <f t="shared" si="1014"/>
        <v>1.5008571428571429</v>
      </c>
      <c r="G1813">
        <f t="shared" si="1019"/>
        <v>7</v>
      </c>
      <c r="H1813">
        <f t="shared" si="1005"/>
        <v>490</v>
      </c>
      <c r="I1813" s="5">
        <f t="shared" si="1018"/>
        <v>856.29</v>
      </c>
      <c r="J1813" s="7">
        <f t="shared" si="1007"/>
        <v>0</v>
      </c>
      <c r="K1813" t="str">
        <f t="shared" si="1006"/>
        <v/>
      </c>
      <c r="M1813" s="20" t="str">
        <f t="shared" si="1020"/>
        <v/>
      </c>
      <c r="N1813" s="20" t="str">
        <f>IF($G1813=3,SUM($D1811:D1813),"")</f>
        <v/>
      </c>
      <c r="O1813" s="20" t="str">
        <f t="shared" si="1021"/>
        <v/>
      </c>
      <c r="P1813" s="20" t="str">
        <f t="shared" si="1022"/>
        <v/>
      </c>
      <c r="Q1813" s="20" t="str">
        <f t="shared" si="1023"/>
        <v/>
      </c>
      <c r="R1813" s="20">
        <f t="shared" si="1024"/>
        <v>11855</v>
      </c>
      <c r="S1813" s="20" t="str">
        <f t="shared" si="1025"/>
        <v/>
      </c>
      <c r="T1813" s="20" t="str">
        <f t="shared" si="1026"/>
        <v/>
      </c>
      <c r="W1813" s="5"/>
      <c r="X1813" s="7"/>
      <c r="Z1813" s="1"/>
      <c r="AA1813" s="1"/>
      <c r="AB1813" s="5"/>
      <c r="AC1813" s="5"/>
      <c r="AD1813" s="1"/>
    </row>
    <row r="1814" spans="1:31" x14ac:dyDescent="0.25">
      <c r="A1814" t="s">
        <v>190</v>
      </c>
      <c r="B1814" t="s">
        <v>1489</v>
      </c>
      <c r="C1814">
        <v>2</v>
      </c>
      <c r="D1814">
        <v>50</v>
      </c>
      <c r="E1814" s="15">
        <v>0.92600000000000005</v>
      </c>
      <c r="F1814" s="6">
        <f t="shared" si="1015"/>
        <v>1.429</v>
      </c>
      <c r="G1814">
        <f t="shared" si="1019"/>
        <v>8</v>
      </c>
      <c r="H1814">
        <f t="shared" ref="H1814:H1877" si="1027">IF(G1813&gt;G1814,C1814,C1814+H1813)</f>
        <v>492</v>
      </c>
      <c r="I1814" s="5">
        <f t="shared" si="1018"/>
        <v>858.14199999999994</v>
      </c>
      <c r="J1814" s="7">
        <f t="shared" si="1007"/>
        <v>0</v>
      </c>
      <c r="K1814" t="str">
        <f t="shared" ref="K1814:K1877" si="1028">IF(J1814&gt;0,SUM(D1805:D1814),"")</f>
        <v/>
      </c>
      <c r="M1814" s="20" t="str">
        <f t="shared" si="1020"/>
        <v/>
      </c>
      <c r="N1814" s="20" t="str">
        <f>IF($G1814=3,SUM($D1812:D1814),"")</f>
        <v/>
      </c>
      <c r="O1814" s="20" t="str">
        <f t="shared" si="1021"/>
        <v/>
      </c>
      <c r="P1814" s="20" t="str">
        <f t="shared" si="1022"/>
        <v/>
      </c>
      <c r="Q1814" s="20" t="str">
        <f t="shared" si="1023"/>
        <v/>
      </c>
      <c r="R1814" s="20" t="str">
        <f t="shared" si="1024"/>
        <v/>
      </c>
      <c r="S1814" s="20">
        <f t="shared" si="1025"/>
        <v>11905</v>
      </c>
      <c r="T1814" s="20" t="str">
        <f t="shared" si="1026"/>
        <v/>
      </c>
      <c r="W1814" s="5"/>
      <c r="X1814" s="7"/>
      <c r="Z1814" s="1"/>
      <c r="AA1814" s="1"/>
      <c r="AB1814" s="5"/>
      <c r="AC1814" s="5"/>
      <c r="AD1814" s="1"/>
    </row>
    <row r="1815" spans="1:31" x14ac:dyDescent="0.25">
      <c r="A1815" t="s">
        <v>190</v>
      </c>
      <c r="B1815" t="s">
        <v>1490</v>
      </c>
      <c r="C1815">
        <v>2</v>
      </c>
      <c r="D1815">
        <v>35</v>
      </c>
      <c r="E1815" s="15">
        <v>0.1</v>
      </c>
      <c r="F1815" s="6">
        <f t="shared" si="1016"/>
        <v>1.2813333333333334</v>
      </c>
      <c r="G1815">
        <f t="shared" si="1019"/>
        <v>9</v>
      </c>
      <c r="H1815">
        <f t="shared" si="1027"/>
        <v>494</v>
      </c>
      <c r="I1815" s="5">
        <f t="shared" si="1018"/>
        <v>858.34199999999998</v>
      </c>
      <c r="J1815" s="7">
        <f t="shared" ref="J1815:J1878" si="1029">IF(G1815&gt;G1816,I1815/H1815,0)</f>
        <v>0</v>
      </c>
      <c r="K1815" t="str">
        <f t="shared" si="1028"/>
        <v/>
      </c>
      <c r="M1815" s="20" t="str">
        <f t="shared" si="1020"/>
        <v/>
      </c>
      <c r="N1815" s="20" t="str">
        <f>IF($G1815=3,SUM($D1813:D1815),"")</f>
        <v/>
      </c>
      <c r="O1815" s="20" t="str">
        <f t="shared" si="1021"/>
        <v/>
      </c>
      <c r="P1815" s="20" t="str">
        <f t="shared" si="1022"/>
        <v/>
      </c>
      <c r="Q1815" s="20" t="str">
        <f t="shared" si="1023"/>
        <v/>
      </c>
      <c r="R1815" s="20" t="str">
        <f t="shared" si="1024"/>
        <v/>
      </c>
      <c r="S1815" s="20" t="str">
        <f t="shared" si="1025"/>
        <v/>
      </c>
      <c r="T1815" s="20">
        <f t="shared" si="1026"/>
        <v>11940</v>
      </c>
      <c r="W1815" s="5"/>
      <c r="X1815" s="7"/>
      <c r="Z1815" s="1"/>
      <c r="AA1815" s="1"/>
      <c r="AB1815" s="5"/>
      <c r="AC1815" s="5"/>
      <c r="AD1815" s="1"/>
    </row>
    <row r="1816" spans="1:31" x14ac:dyDescent="0.25">
      <c r="A1816" t="s">
        <v>190</v>
      </c>
      <c r="B1816" t="s">
        <v>1993</v>
      </c>
      <c r="C1816">
        <v>2</v>
      </c>
      <c r="D1816">
        <v>31</v>
      </c>
      <c r="E1816" s="14">
        <v>0.56000000000000005</v>
      </c>
      <c r="F1816" s="6">
        <f t="shared" si="1017"/>
        <v>1.2092000000000001</v>
      </c>
      <c r="G1816">
        <f t="shared" si="1019"/>
        <v>10</v>
      </c>
      <c r="H1816">
        <f t="shared" si="1027"/>
        <v>496</v>
      </c>
      <c r="I1816" s="5">
        <f t="shared" si="1018"/>
        <v>859.46199999999999</v>
      </c>
      <c r="J1816" s="7">
        <f t="shared" si="1029"/>
        <v>1.7327862903225806</v>
      </c>
      <c r="K1816">
        <f t="shared" si="1028"/>
        <v>11971</v>
      </c>
      <c r="M1816" s="20" t="str">
        <f t="shared" si="1020"/>
        <v/>
      </c>
      <c r="N1816" s="20" t="str">
        <f>IF($G1816=3,SUM($D1814:D1816),"")</f>
        <v/>
      </c>
      <c r="O1816" s="20" t="str">
        <f t="shared" si="1021"/>
        <v/>
      </c>
      <c r="P1816" s="20" t="str">
        <f t="shared" si="1022"/>
        <v/>
      </c>
      <c r="Q1816" s="20" t="str">
        <f t="shared" si="1023"/>
        <v/>
      </c>
      <c r="R1816" s="20" t="str">
        <f t="shared" si="1024"/>
        <v/>
      </c>
      <c r="S1816" s="20" t="str">
        <f t="shared" si="1025"/>
        <v/>
      </c>
      <c r="T1816" s="20" t="str">
        <f t="shared" si="1026"/>
        <v/>
      </c>
      <c r="W1816" s="5"/>
      <c r="X1816" s="7"/>
      <c r="Z1816" s="5"/>
      <c r="AA1816" s="1"/>
      <c r="AB1816" s="5"/>
      <c r="AC1816" s="5"/>
      <c r="AD1816" s="1"/>
      <c r="AE1816" s="5"/>
    </row>
    <row r="1817" spans="1:31" x14ac:dyDescent="0.25">
      <c r="A1817" t="s">
        <v>189</v>
      </c>
      <c r="B1817" t="s">
        <v>425</v>
      </c>
      <c r="C1817">
        <v>87</v>
      </c>
      <c r="D1817">
        <v>3658</v>
      </c>
      <c r="E1817" s="15">
        <v>3.504</v>
      </c>
      <c r="F1817" s="6">
        <f t="shared" si="1008"/>
        <v>3.504</v>
      </c>
      <c r="G1817">
        <f t="shared" si="1019"/>
        <v>1</v>
      </c>
      <c r="H1817">
        <f t="shared" si="1027"/>
        <v>87</v>
      </c>
      <c r="I1817" s="5">
        <f t="shared" si="1018"/>
        <v>304.84800000000001</v>
      </c>
      <c r="J1817" s="7">
        <f t="shared" si="1029"/>
        <v>0</v>
      </c>
      <c r="K1817" t="str">
        <f t="shared" si="1028"/>
        <v/>
      </c>
      <c r="M1817" s="20" t="str">
        <f t="shared" si="1020"/>
        <v/>
      </c>
      <c r="N1817" s="20" t="str">
        <f>IF($G1817=3,SUM($D1815:D1817),"")</f>
        <v/>
      </c>
      <c r="O1817" s="20" t="str">
        <f t="shared" si="1021"/>
        <v/>
      </c>
      <c r="P1817" s="20" t="str">
        <f t="shared" si="1022"/>
        <v/>
      </c>
      <c r="Q1817" s="20" t="str">
        <f t="shared" si="1023"/>
        <v/>
      </c>
      <c r="R1817" s="20" t="str">
        <f t="shared" si="1024"/>
        <v/>
      </c>
      <c r="S1817" s="20" t="str">
        <f t="shared" si="1025"/>
        <v/>
      </c>
      <c r="T1817" s="20" t="str">
        <f t="shared" si="1026"/>
        <v/>
      </c>
      <c r="W1817" s="5"/>
      <c r="X1817" s="7"/>
      <c r="Z1817" s="1"/>
      <c r="AA1817" s="1"/>
      <c r="AB1817" s="5"/>
      <c r="AC1817" s="5"/>
      <c r="AD1817" s="1"/>
    </row>
    <row r="1818" spans="1:31" x14ac:dyDescent="0.25">
      <c r="A1818" t="s">
        <v>189</v>
      </c>
      <c r="B1818" t="s">
        <v>718</v>
      </c>
      <c r="C1818">
        <v>80</v>
      </c>
      <c r="D1818">
        <v>2992</v>
      </c>
      <c r="E1818" s="15">
        <v>3.4279999999999999</v>
      </c>
      <c r="F1818" s="6">
        <f t="shared" si="1009"/>
        <v>3.4660000000000002</v>
      </c>
      <c r="G1818">
        <f t="shared" si="1019"/>
        <v>2</v>
      </c>
      <c r="H1818">
        <f t="shared" si="1027"/>
        <v>167</v>
      </c>
      <c r="I1818" s="5">
        <f t="shared" si="1018"/>
        <v>579.08799999999997</v>
      </c>
      <c r="J1818" s="7">
        <f t="shared" si="1029"/>
        <v>0</v>
      </c>
      <c r="K1818" t="str">
        <f t="shared" si="1028"/>
        <v/>
      </c>
      <c r="M1818" s="20">
        <f t="shared" si="1020"/>
        <v>6650</v>
      </c>
      <c r="N1818" s="20" t="str">
        <f>IF($G1818=3,SUM($D1816:D1818),"")</f>
        <v/>
      </c>
      <c r="O1818" s="20" t="str">
        <f t="shared" si="1021"/>
        <v/>
      </c>
      <c r="P1818" s="20" t="str">
        <f t="shared" si="1022"/>
        <v/>
      </c>
      <c r="Q1818" s="20" t="str">
        <f t="shared" si="1023"/>
        <v/>
      </c>
      <c r="R1818" s="20" t="str">
        <f t="shared" si="1024"/>
        <v/>
      </c>
      <c r="S1818" s="20" t="str">
        <f t="shared" si="1025"/>
        <v/>
      </c>
      <c r="T1818" s="20" t="str">
        <f t="shared" si="1026"/>
        <v/>
      </c>
      <c r="W1818" s="5"/>
      <c r="X1818" s="7"/>
      <c r="Z1818" s="1"/>
      <c r="AA1818" s="1"/>
      <c r="AB1818" s="5"/>
      <c r="AC1818" s="5"/>
      <c r="AD1818" s="1"/>
    </row>
    <row r="1819" spans="1:31" x14ac:dyDescent="0.25">
      <c r="A1819" t="s">
        <v>189</v>
      </c>
      <c r="B1819" t="s">
        <v>1086</v>
      </c>
      <c r="C1819">
        <v>66</v>
      </c>
      <c r="D1819">
        <v>2176</v>
      </c>
      <c r="E1819" s="15">
        <v>2.4929999999999999</v>
      </c>
      <c r="F1819" s="6">
        <f t="shared" si="1010"/>
        <v>3.1416666666666671</v>
      </c>
      <c r="G1819">
        <f t="shared" si="1019"/>
        <v>3</v>
      </c>
      <c r="H1819">
        <f t="shared" si="1027"/>
        <v>233</v>
      </c>
      <c r="I1819" s="5">
        <f t="shared" si="1018"/>
        <v>743.62599999999998</v>
      </c>
      <c r="J1819" s="7">
        <f t="shared" si="1029"/>
        <v>0</v>
      </c>
      <c r="K1819" t="str">
        <f t="shared" si="1028"/>
        <v/>
      </c>
      <c r="M1819" s="20" t="str">
        <f t="shared" si="1020"/>
        <v/>
      </c>
      <c r="N1819" s="20">
        <f>IF($G1819=3,SUM($D1817:D1819),"")</f>
        <v>8826</v>
      </c>
      <c r="O1819" s="20" t="str">
        <f t="shared" si="1021"/>
        <v/>
      </c>
      <c r="P1819" s="20" t="str">
        <f t="shared" si="1022"/>
        <v/>
      </c>
      <c r="Q1819" s="20" t="str">
        <f t="shared" si="1023"/>
        <v/>
      </c>
      <c r="R1819" s="20" t="str">
        <f t="shared" si="1024"/>
        <v/>
      </c>
      <c r="S1819" s="20" t="str">
        <f t="shared" si="1025"/>
        <v/>
      </c>
      <c r="T1819" s="20" t="str">
        <f t="shared" si="1026"/>
        <v/>
      </c>
      <c r="W1819" s="5"/>
      <c r="X1819" s="7"/>
      <c r="Z1819" s="1"/>
      <c r="AA1819" s="1"/>
      <c r="AB1819" s="5"/>
      <c r="AC1819" s="5"/>
      <c r="AD1819" s="1"/>
    </row>
    <row r="1820" spans="1:31" x14ac:dyDescent="0.25">
      <c r="A1820" t="s">
        <v>189</v>
      </c>
      <c r="B1820" t="s">
        <v>375</v>
      </c>
      <c r="C1820">
        <v>57</v>
      </c>
      <c r="D1820">
        <v>3499</v>
      </c>
      <c r="E1820" s="15">
        <v>1.825</v>
      </c>
      <c r="F1820" s="6">
        <f t="shared" si="1011"/>
        <v>2.8125</v>
      </c>
      <c r="G1820">
        <f t="shared" si="1019"/>
        <v>4</v>
      </c>
      <c r="H1820">
        <f t="shared" si="1027"/>
        <v>290</v>
      </c>
      <c r="I1820" s="5">
        <f t="shared" si="1018"/>
        <v>847.65099999999995</v>
      </c>
      <c r="J1820" s="7">
        <f t="shared" si="1029"/>
        <v>0</v>
      </c>
      <c r="K1820" t="str">
        <f t="shared" si="1028"/>
        <v/>
      </c>
      <c r="M1820" s="20" t="str">
        <f t="shared" si="1020"/>
        <v/>
      </c>
      <c r="N1820" s="20" t="str">
        <f>IF($G1820=3,SUM($D1818:D1820),"")</f>
        <v/>
      </c>
      <c r="O1820" s="20">
        <f t="shared" si="1021"/>
        <v>12325</v>
      </c>
      <c r="P1820" s="20" t="str">
        <f t="shared" si="1022"/>
        <v/>
      </c>
      <c r="Q1820" s="20" t="str">
        <f t="shared" si="1023"/>
        <v/>
      </c>
      <c r="R1820" s="20" t="str">
        <f t="shared" si="1024"/>
        <v/>
      </c>
      <c r="S1820" s="20" t="str">
        <f t="shared" si="1025"/>
        <v/>
      </c>
      <c r="T1820" s="20" t="str">
        <f t="shared" si="1026"/>
        <v/>
      </c>
      <c r="W1820" s="5"/>
      <c r="X1820" s="7"/>
      <c r="Z1820" s="1"/>
      <c r="AA1820" s="1"/>
      <c r="AB1820" s="5"/>
      <c r="AC1820" s="5"/>
      <c r="AD1820" s="1"/>
    </row>
    <row r="1821" spans="1:31" x14ac:dyDescent="0.25">
      <c r="A1821" t="s">
        <v>189</v>
      </c>
      <c r="B1821" t="s">
        <v>1491</v>
      </c>
      <c r="C1821">
        <v>40</v>
      </c>
      <c r="D1821">
        <v>1524</v>
      </c>
      <c r="E1821" s="15">
        <v>3.24</v>
      </c>
      <c r="F1821" s="6">
        <f t="shared" si="1012"/>
        <v>2.8980000000000001</v>
      </c>
      <c r="G1821">
        <f t="shared" si="1019"/>
        <v>5</v>
      </c>
      <c r="H1821">
        <f t="shared" si="1027"/>
        <v>330</v>
      </c>
      <c r="I1821" s="5">
        <f t="shared" si="1018"/>
        <v>977.25099999999998</v>
      </c>
      <c r="J1821" s="7">
        <f t="shared" si="1029"/>
        <v>0</v>
      </c>
      <c r="K1821" t="str">
        <f t="shared" si="1028"/>
        <v/>
      </c>
      <c r="M1821" s="20" t="str">
        <f t="shared" si="1020"/>
        <v/>
      </c>
      <c r="N1821" s="20" t="str">
        <f>IF($G1821=3,SUM($D1819:D1821),"")</f>
        <v/>
      </c>
      <c r="O1821" s="20" t="str">
        <f t="shared" si="1021"/>
        <v/>
      </c>
      <c r="P1821" s="20">
        <f t="shared" si="1022"/>
        <v>7199</v>
      </c>
      <c r="Q1821" s="20" t="str">
        <f t="shared" si="1023"/>
        <v/>
      </c>
      <c r="R1821" s="20" t="str">
        <f t="shared" si="1024"/>
        <v/>
      </c>
      <c r="S1821" s="20" t="str">
        <f t="shared" si="1025"/>
        <v/>
      </c>
      <c r="T1821" s="20" t="str">
        <f t="shared" si="1026"/>
        <v/>
      </c>
      <c r="W1821" s="5"/>
      <c r="X1821" s="7"/>
      <c r="Z1821" s="1"/>
      <c r="AA1821" s="1"/>
      <c r="AB1821" s="5"/>
      <c r="AC1821" s="5"/>
      <c r="AD1821" s="1"/>
    </row>
    <row r="1822" spans="1:31" x14ac:dyDescent="0.25">
      <c r="A1822" t="s">
        <v>189</v>
      </c>
      <c r="B1822" t="s">
        <v>1493</v>
      </c>
      <c r="C1822">
        <v>24</v>
      </c>
      <c r="D1822">
        <v>1140</v>
      </c>
      <c r="E1822" s="15">
        <v>2.194</v>
      </c>
      <c r="F1822" s="6">
        <f t="shared" si="1013"/>
        <v>2.7806666666666668</v>
      </c>
      <c r="G1822">
        <f t="shared" si="1019"/>
        <v>6</v>
      </c>
      <c r="H1822">
        <f t="shared" si="1027"/>
        <v>354</v>
      </c>
      <c r="I1822" s="5">
        <f t="shared" si="1018"/>
        <v>1029.9069999999999</v>
      </c>
      <c r="J1822" s="7">
        <f t="shared" si="1029"/>
        <v>0</v>
      </c>
      <c r="K1822" t="str">
        <f t="shared" si="1028"/>
        <v/>
      </c>
      <c r="M1822" s="20" t="str">
        <f t="shared" si="1020"/>
        <v/>
      </c>
      <c r="N1822" s="20" t="str">
        <f>IF($G1822=3,SUM($D1820:D1822),"")</f>
        <v/>
      </c>
      <c r="O1822" s="20" t="str">
        <f t="shared" si="1021"/>
        <v/>
      </c>
      <c r="P1822" s="20" t="str">
        <f t="shared" si="1022"/>
        <v/>
      </c>
      <c r="Q1822" s="20">
        <f t="shared" si="1023"/>
        <v>14989</v>
      </c>
      <c r="R1822" s="20" t="str">
        <f t="shared" si="1024"/>
        <v/>
      </c>
      <c r="S1822" s="20" t="str">
        <f t="shared" si="1025"/>
        <v/>
      </c>
      <c r="T1822" s="20" t="str">
        <f t="shared" si="1026"/>
        <v/>
      </c>
      <c r="W1822" s="5"/>
      <c r="X1822" s="7"/>
      <c r="Z1822" s="1"/>
      <c r="AA1822" s="1"/>
      <c r="AB1822" s="5"/>
      <c r="AC1822" s="5"/>
      <c r="AD1822" s="1"/>
    </row>
    <row r="1823" spans="1:31" x14ac:dyDescent="0.25">
      <c r="A1823" t="s">
        <v>189</v>
      </c>
      <c r="B1823" t="s">
        <v>1494</v>
      </c>
      <c r="C1823">
        <v>21</v>
      </c>
      <c r="D1823">
        <v>658</v>
      </c>
      <c r="E1823" s="15">
        <v>2.004</v>
      </c>
      <c r="F1823" s="6">
        <f t="shared" si="1014"/>
        <v>2.6697142857142859</v>
      </c>
      <c r="G1823">
        <f t="shared" si="1019"/>
        <v>7</v>
      </c>
      <c r="H1823">
        <f t="shared" si="1027"/>
        <v>375</v>
      </c>
      <c r="I1823" s="5">
        <f t="shared" si="1018"/>
        <v>1071.991</v>
      </c>
      <c r="J1823" s="7">
        <f t="shared" si="1029"/>
        <v>0</v>
      </c>
      <c r="K1823" t="str">
        <f t="shared" si="1028"/>
        <v/>
      </c>
      <c r="M1823" s="20" t="str">
        <f t="shared" si="1020"/>
        <v/>
      </c>
      <c r="N1823" s="20" t="str">
        <f>IF($G1823=3,SUM($D1821:D1823),"")</f>
        <v/>
      </c>
      <c r="O1823" s="20" t="str">
        <f t="shared" si="1021"/>
        <v/>
      </c>
      <c r="P1823" s="20" t="str">
        <f t="shared" si="1022"/>
        <v/>
      </c>
      <c r="Q1823" s="20" t="str">
        <f t="shared" si="1023"/>
        <v/>
      </c>
      <c r="R1823" s="20">
        <f t="shared" si="1024"/>
        <v>15647</v>
      </c>
      <c r="S1823" s="20" t="str">
        <f t="shared" si="1025"/>
        <v/>
      </c>
      <c r="T1823" s="20" t="str">
        <f t="shared" si="1026"/>
        <v/>
      </c>
      <c r="W1823" s="5"/>
      <c r="X1823" s="7"/>
      <c r="Z1823" s="1"/>
      <c r="AA1823" s="1"/>
      <c r="AB1823" s="5"/>
      <c r="AC1823" s="5"/>
      <c r="AD1823" s="1"/>
    </row>
    <row r="1824" spans="1:31" x14ac:dyDescent="0.25">
      <c r="A1824" t="s">
        <v>189</v>
      </c>
      <c r="B1824" t="s">
        <v>1496</v>
      </c>
      <c r="C1824">
        <v>19</v>
      </c>
      <c r="D1824">
        <v>883</v>
      </c>
      <c r="E1824" s="15">
        <v>2.2130000000000001</v>
      </c>
      <c r="F1824" s="6">
        <f t="shared" si="1015"/>
        <v>2.6126250000000004</v>
      </c>
      <c r="G1824">
        <f t="shared" si="1019"/>
        <v>8</v>
      </c>
      <c r="H1824">
        <f t="shared" si="1027"/>
        <v>394</v>
      </c>
      <c r="I1824" s="5">
        <f t="shared" si="1018"/>
        <v>1114.038</v>
      </c>
      <c r="J1824" s="7">
        <f t="shared" si="1029"/>
        <v>0</v>
      </c>
      <c r="K1824" t="str">
        <f t="shared" si="1028"/>
        <v/>
      </c>
      <c r="M1824" s="20" t="str">
        <f t="shared" si="1020"/>
        <v/>
      </c>
      <c r="N1824" s="20" t="str">
        <f>IF($G1824=3,SUM($D1822:D1824),"")</f>
        <v/>
      </c>
      <c r="O1824" s="20" t="str">
        <f t="shared" si="1021"/>
        <v/>
      </c>
      <c r="P1824" s="20" t="str">
        <f t="shared" si="1022"/>
        <v/>
      </c>
      <c r="Q1824" s="20" t="str">
        <f t="shared" si="1023"/>
        <v/>
      </c>
      <c r="R1824" s="20" t="str">
        <f t="shared" si="1024"/>
        <v/>
      </c>
      <c r="S1824" s="20">
        <f t="shared" si="1025"/>
        <v>16530</v>
      </c>
      <c r="T1824" s="20" t="str">
        <f t="shared" si="1026"/>
        <v/>
      </c>
      <c r="W1824" s="5"/>
      <c r="X1824" s="7"/>
      <c r="Z1824" s="1"/>
      <c r="AA1824" s="1"/>
      <c r="AB1824" s="5"/>
      <c r="AC1824" s="5"/>
      <c r="AD1824" s="1"/>
    </row>
    <row r="1825" spans="1:31" x14ac:dyDescent="0.25">
      <c r="A1825" t="s">
        <v>189</v>
      </c>
      <c r="B1825" t="s">
        <v>1495</v>
      </c>
      <c r="C1825">
        <v>19</v>
      </c>
      <c r="D1825">
        <v>969</v>
      </c>
      <c r="E1825" s="15">
        <v>1.897</v>
      </c>
      <c r="F1825" s="6">
        <f t="shared" si="1016"/>
        <v>2.5331111111111113</v>
      </c>
      <c r="G1825">
        <f t="shared" si="1019"/>
        <v>9</v>
      </c>
      <c r="H1825">
        <f t="shared" si="1027"/>
        <v>413</v>
      </c>
      <c r="I1825" s="5">
        <f t="shared" si="1018"/>
        <v>1150.0809999999999</v>
      </c>
      <c r="J1825" s="7">
        <f t="shared" si="1029"/>
        <v>0</v>
      </c>
      <c r="K1825" t="str">
        <f t="shared" si="1028"/>
        <v/>
      </c>
      <c r="M1825" s="20" t="str">
        <f t="shared" si="1020"/>
        <v/>
      </c>
      <c r="N1825" s="20" t="str">
        <f>IF($G1825=3,SUM($D1823:D1825),"")</f>
        <v/>
      </c>
      <c r="O1825" s="20" t="str">
        <f t="shared" si="1021"/>
        <v/>
      </c>
      <c r="P1825" s="20" t="str">
        <f t="shared" si="1022"/>
        <v/>
      </c>
      <c r="Q1825" s="20" t="str">
        <f t="shared" si="1023"/>
        <v/>
      </c>
      <c r="R1825" s="20" t="str">
        <f t="shared" si="1024"/>
        <v/>
      </c>
      <c r="S1825" s="20" t="str">
        <f t="shared" si="1025"/>
        <v/>
      </c>
      <c r="T1825" s="20">
        <f t="shared" si="1026"/>
        <v>17499</v>
      </c>
      <c r="W1825" s="5"/>
      <c r="X1825" s="7"/>
      <c r="Z1825" s="1"/>
      <c r="AA1825" s="1"/>
      <c r="AB1825" s="5"/>
      <c r="AC1825" s="5"/>
      <c r="AD1825" s="1"/>
    </row>
    <row r="1826" spans="1:31" x14ac:dyDescent="0.25">
      <c r="A1826" t="s">
        <v>189</v>
      </c>
      <c r="B1826" t="s">
        <v>1492</v>
      </c>
      <c r="C1826">
        <v>17</v>
      </c>
      <c r="D1826">
        <v>520</v>
      </c>
      <c r="E1826" s="15">
        <v>1.726</v>
      </c>
      <c r="F1826" s="6">
        <f t="shared" si="1017"/>
        <v>2.4523999999999999</v>
      </c>
      <c r="G1826">
        <f t="shared" si="1019"/>
        <v>10</v>
      </c>
      <c r="H1826">
        <f t="shared" si="1027"/>
        <v>430</v>
      </c>
      <c r="I1826" s="5">
        <f t="shared" si="1018"/>
        <v>1179.423</v>
      </c>
      <c r="J1826" s="7">
        <f t="shared" si="1029"/>
        <v>2.7428441860465118</v>
      </c>
      <c r="K1826">
        <f t="shared" si="1028"/>
        <v>18019</v>
      </c>
      <c r="M1826" s="20" t="str">
        <f t="shared" si="1020"/>
        <v/>
      </c>
      <c r="N1826" s="20" t="str">
        <f>IF($G1826=3,SUM($D1824:D1826),"")</f>
        <v/>
      </c>
      <c r="O1826" s="20" t="str">
        <f t="shared" si="1021"/>
        <v/>
      </c>
      <c r="P1826" s="20" t="str">
        <f t="shared" si="1022"/>
        <v/>
      </c>
      <c r="Q1826" s="20" t="str">
        <f t="shared" si="1023"/>
        <v/>
      </c>
      <c r="R1826" s="20" t="str">
        <f t="shared" si="1024"/>
        <v/>
      </c>
      <c r="S1826" s="20" t="str">
        <f t="shared" si="1025"/>
        <v/>
      </c>
      <c r="T1826" s="20" t="str">
        <f t="shared" si="1026"/>
        <v/>
      </c>
      <c r="W1826" s="5"/>
      <c r="X1826" s="7"/>
      <c r="Z1826" s="5"/>
      <c r="AA1826" s="1"/>
      <c r="AB1826" s="5"/>
      <c r="AC1826" s="5"/>
      <c r="AD1826" s="1"/>
      <c r="AE1826" s="5"/>
    </row>
    <row r="1827" spans="1:31" x14ac:dyDescent="0.25">
      <c r="A1827" t="s">
        <v>150</v>
      </c>
      <c r="B1827" t="s">
        <v>1202</v>
      </c>
      <c r="C1827">
        <v>188</v>
      </c>
      <c r="D1827">
        <v>1437</v>
      </c>
      <c r="E1827" s="15">
        <v>1.5680000000000001</v>
      </c>
      <c r="F1827" s="6">
        <f t="shared" si="1008"/>
        <v>1.5680000000000001</v>
      </c>
      <c r="G1827">
        <f t="shared" si="1019"/>
        <v>1</v>
      </c>
      <c r="H1827">
        <f t="shared" si="1027"/>
        <v>188</v>
      </c>
      <c r="I1827" s="5">
        <f t="shared" si="1018"/>
        <v>294.78399999999999</v>
      </c>
      <c r="J1827" s="7">
        <f t="shared" si="1029"/>
        <v>0</v>
      </c>
      <c r="K1827" t="str">
        <f t="shared" si="1028"/>
        <v/>
      </c>
      <c r="M1827" s="20" t="str">
        <f t="shared" si="1020"/>
        <v/>
      </c>
      <c r="N1827" s="20" t="str">
        <f>IF($G1827=3,SUM($D1825:D1827),"")</f>
        <v/>
      </c>
      <c r="O1827" s="20" t="str">
        <f t="shared" si="1021"/>
        <v/>
      </c>
      <c r="P1827" s="20" t="str">
        <f t="shared" si="1022"/>
        <v/>
      </c>
      <c r="Q1827" s="20" t="str">
        <f t="shared" si="1023"/>
        <v/>
      </c>
      <c r="R1827" s="20" t="str">
        <f t="shared" si="1024"/>
        <v/>
      </c>
      <c r="S1827" s="20" t="str">
        <f t="shared" si="1025"/>
        <v/>
      </c>
      <c r="T1827" s="20" t="str">
        <f t="shared" si="1026"/>
        <v/>
      </c>
      <c r="W1827" s="5"/>
      <c r="X1827" s="7"/>
      <c r="Z1827" s="1"/>
      <c r="AA1827" s="1"/>
      <c r="AB1827" s="5"/>
      <c r="AC1827" s="5"/>
      <c r="AD1827" s="1"/>
    </row>
    <row r="1828" spans="1:31" x14ac:dyDescent="0.25">
      <c r="A1828" t="s">
        <v>150</v>
      </c>
      <c r="B1828" t="s">
        <v>1203</v>
      </c>
      <c r="C1828">
        <v>49</v>
      </c>
      <c r="D1828">
        <v>252</v>
      </c>
      <c r="E1828" s="15">
        <v>0.73199999999999998</v>
      </c>
      <c r="F1828" s="6">
        <f t="shared" si="1009"/>
        <v>1.1499999999999999</v>
      </c>
      <c r="G1828">
        <f t="shared" si="1019"/>
        <v>2</v>
      </c>
      <c r="H1828">
        <f t="shared" si="1027"/>
        <v>237</v>
      </c>
      <c r="I1828" s="5">
        <f t="shared" si="1018"/>
        <v>330.65199999999999</v>
      </c>
      <c r="J1828" s="7">
        <f t="shared" si="1029"/>
        <v>0</v>
      </c>
      <c r="K1828" t="str">
        <f t="shared" si="1028"/>
        <v/>
      </c>
      <c r="M1828" s="20">
        <f t="shared" si="1020"/>
        <v>1689</v>
      </c>
      <c r="N1828" s="20" t="str">
        <f>IF($G1828=3,SUM($D1826:D1828),"")</f>
        <v/>
      </c>
      <c r="O1828" s="20" t="str">
        <f t="shared" si="1021"/>
        <v/>
      </c>
      <c r="P1828" s="20" t="str">
        <f t="shared" si="1022"/>
        <v/>
      </c>
      <c r="Q1828" s="20" t="str">
        <f t="shared" si="1023"/>
        <v/>
      </c>
      <c r="R1828" s="20" t="str">
        <f t="shared" si="1024"/>
        <v/>
      </c>
      <c r="S1828" s="20" t="str">
        <f t="shared" si="1025"/>
        <v/>
      </c>
      <c r="T1828" s="20" t="str">
        <f t="shared" si="1026"/>
        <v/>
      </c>
      <c r="W1828" s="5"/>
      <c r="X1828" s="7"/>
      <c r="Z1828" s="1"/>
      <c r="AA1828" s="1"/>
      <c r="AB1828" s="5"/>
      <c r="AC1828" s="5"/>
      <c r="AD1828" s="1"/>
    </row>
    <row r="1829" spans="1:31" x14ac:dyDescent="0.25">
      <c r="A1829" t="s">
        <v>150</v>
      </c>
      <c r="B1829" t="s">
        <v>1205</v>
      </c>
      <c r="C1829">
        <v>26</v>
      </c>
      <c r="D1829">
        <v>115</v>
      </c>
      <c r="E1829" s="14">
        <v>0.25800000000000001</v>
      </c>
      <c r="F1829" s="6">
        <f t="shared" si="1010"/>
        <v>0.85266666666666657</v>
      </c>
      <c r="G1829">
        <f t="shared" si="1019"/>
        <v>3</v>
      </c>
      <c r="H1829">
        <f t="shared" si="1027"/>
        <v>263</v>
      </c>
      <c r="I1829" s="5">
        <f t="shared" si="1018"/>
        <v>337.36</v>
      </c>
      <c r="J1829" s="7">
        <f t="shared" si="1029"/>
        <v>0</v>
      </c>
      <c r="K1829" t="str">
        <f t="shared" si="1028"/>
        <v/>
      </c>
      <c r="M1829" s="20" t="str">
        <f t="shared" si="1020"/>
        <v/>
      </c>
      <c r="N1829" s="20">
        <f>IF($G1829=3,SUM($D1827:D1829),"")</f>
        <v>1804</v>
      </c>
      <c r="O1829" s="20" t="str">
        <f t="shared" si="1021"/>
        <v/>
      </c>
      <c r="P1829" s="20" t="str">
        <f t="shared" si="1022"/>
        <v/>
      </c>
      <c r="Q1829" s="20" t="str">
        <f t="shared" si="1023"/>
        <v/>
      </c>
      <c r="R1829" s="20" t="str">
        <f t="shared" si="1024"/>
        <v/>
      </c>
      <c r="S1829" s="20" t="str">
        <f t="shared" si="1025"/>
        <v/>
      </c>
      <c r="T1829" s="20" t="str">
        <f t="shared" si="1026"/>
        <v/>
      </c>
      <c r="W1829" s="5"/>
      <c r="X1829" s="7"/>
      <c r="Z1829" s="1"/>
      <c r="AA1829" s="1"/>
      <c r="AB1829" s="5"/>
      <c r="AC1829" s="5"/>
      <c r="AD1829" s="1"/>
    </row>
    <row r="1830" spans="1:31" x14ac:dyDescent="0.25">
      <c r="A1830" t="s">
        <v>150</v>
      </c>
      <c r="B1830" t="s">
        <v>1204</v>
      </c>
      <c r="C1830">
        <v>25</v>
      </c>
      <c r="D1830">
        <v>124</v>
      </c>
      <c r="E1830" s="15">
        <v>0.50600000000000001</v>
      </c>
      <c r="F1830" s="6">
        <f t="shared" si="1011"/>
        <v>0.76600000000000001</v>
      </c>
      <c r="G1830">
        <f t="shared" si="1019"/>
        <v>4</v>
      </c>
      <c r="H1830">
        <f t="shared" si="1027"/>
        <v>288</v>
      </c>
      <c r="I1830" s="5">
        <f t="shared" si="1018"/>
        <v>350.01</v>
      </c>
      <c r="J1830" s="7">
        <f t="shared" si="1029"/>
        <v>0</v>
      </c>
      <c r="K1830" t="str">
        <f t="shared" si="1028"/>
        <v/>
      </c>
      <c r="M1830" s="20" t="str">
        <f t="shared" si="1020"/>
        <v/>
      </c>
      <c r="N1830" s="20" t="str">
        <f>IF($G1830=3,SUM($D1828:D1830),"")</f>
        <v/>
      </c>
      <c r="O1830" s="20">
        <f t="shared" si="1021"/>
        <v>1928</v>
      </c>
      <c r="P1830" s="20" t="str">
        <f t="shared" si="1022"/>
        <v/>
      </c>
      <c r="Q1830" s="20" t="str">
        <f t="shared" si="1023"/>
        <v/>
      </c>
      <c r="R1830" s="20" t="str">
        <f t="shared" si="1024"/>
        <v/>
      </c>
      <c r="S1830" s="20" t="str">
        <f t="shared" si="1025"/>
        <v/>
      </c>
      <c r="T1830" s="20" t="str">
        <f t="shared" si="1026"/>
        <v/>
      </c>
      <c r="W1830" s="5"/>
      <c r="X1830" s="7"/>
      <c r="Z1830" s="1"/>
      <c r="AA1830" s="1"/>
      <c r="AB1830" s="5"/>
      <c r="AC1830" s="5"/>
      <c r="AD1830" s="1"/>
    </row>
    <row r="1831" spans="1:31" x14ac:dyDescent="0.25">
      <c r="A1831" t="s">
        <v>150</v>
      </c>
      <c r="B1831" t="s">
        <v>1206</v>
      </c>
      <c r="C1831">
        <v>25</v>
      </c>
      <c r="D1831">
        <v>116</v>
      </c>
      <c r="E1831" s="14">
        <v>0.35599999999999998</v>
      </c>
      <c r="F1831" s="6">
        <f t="shared" si="1012"/>
        <v>0.68399999999999994</v>
      </c>
      <c r="G1831">
        <f t="shared" si="1019"/>
        <v>5</v>
      </c>
      <c r="H1831">
        <f t="shared" si="1027"/>
        <v>313</v>
      </c>
      <c r="I1831" s="5">
        <f t="shared" si="1018"/>
        <v>358.90999999999997</v>
      </c>
      <c r="J1831" s="7">
        <f t="shared" si="1029"/>
        <v>0</v>
      </c>
      <c r="K1831" t="str">
        <f t="shared" si="1028"/>
        <v/>
      </c>
      <c r="M1831" s="20" t="str">
        <f t="shared" si="1020"/>
        <v/>
      </c>
      <c r="N1831" s="20" t="str">
        <f>IF($G1831=3,SUM($D1829:D1831),"")</f>
        <v/>
      </c>
      <c r="O1831" s="20" t="str">
        <f t="shared" si="1021"/>
        <v/>
      </c>
      <c r="P1831" s="20">
        <f t="shared" si="1022"/>
        <v>355</v>
      </c>
      <c r="Q1831" s="20" t="str">
        <f t="shared" si="1023"/>
        <v/>
      </c>
      <c r="R1831" s="20" t="str">
        <f t="shared" si="1024"/>
        <v/>
      </c>
      <c r="S1831" s="20" t="str">
        <f t="shared" si="1025"/>
        <v/>
      </c>
      <c r="T1831" s="20" t="str">
        <f t="shared" si="1026"/>
        <v/>
      </c>
      <c r="W1831" s="5"/>
      <c r="X1831" s="7"/>
      <c r="Z1831" s="5"/>
      <c r="AA1831" s="1"/>
      <c r="AB1831" s="5"/>
      <c r="AC1831" s="5"/>
      <c r="AD1831" s="1"/>
      <c r="AE1831" s="5"/>
    </row>
    <row r="1832" spans="1:31" x14ac:dyDescent="0.25">
      <c r="A1832" t="s">
        <v>150</v>
      </c>
      <c r="B1832" t="s">
        <v>1207</v>
      </c>
      <c r="C1832">
        <v>23</v>
      </c>
      <c r="D1832">
        <v>120</v>
      </c>
      <c r="E1832" s="14">
        <f>24/32</f>
        <v>0.75</v>
      </c>
      <c r="F1832" s="6">
        <f t="shared" si="1013"/>
        <v>0.69499999999999995</v>
      </c>
      <c r="G1832">
        <f t="shared" si="1019"/>
        <v>6</v>
      </c>
      <c r="H1832">
        <f t="shared" si="1027"/>
        <v>336</v>
      </c>
      <c r="I1832" s="5">
        <f t="shared" si="1018"/>
        <v>376.15999999999997</v>
      </c>
      <c r="J1832" s="7">
        <f t="shared" si="1029"/>
        <v>0</v>
      </c>
      <c r="K1832" t="str">
        <f t="shared" si="1028"/>
        <v/>
      </c>
      <c r="M1832" s="20" t="str">
        <f t="shared" si="1020"/>
        <v/>
      </c>
      <c r="N1832" s="20" t="str">
        <f>IF($G1832=3,SUM($D1830:D1832),"")</f>
        <v/>
      </c>
      <c r="O1832" s="20" t="str">
        <f t="shared" si="1021"/>
        <v/>
      </c>
      <c r="P1832" s="20" t="str">
        <f t="shared" si="1022"/>
        <v/>
      </c>
      <c r="Q1832" s="20">
        <f t="shared" si="1023"/>
        <v>2164</v>
      </c>
      <c r="R1832" s="20" t="str">
        <f t="shared" si="1024"/>
        <v/>
      </c>
      <c r="S1832" s="20" t="str">
        <f t="shared" si="1025"/>
        <v/>
      </c>
      <c r="T1832" s="20" t="str">
        <f t="shared" si="1026"/>
        <v/>
      </c>
      <c r="W1832" s="5"/>
      <c r="X1832" s="7"/>
      <c r="Z1832" s="1"/>
      <c r="AA1832" s="1"/>
      <c r="AB1832" s="5"/>
      <c r="AC1832" s="5"/>
      <c r="AD1832" s="1"/>
    </row>
    <row r="1833" spans="1:31" x14ac:dyDescent="0.25">
      <c r="A1833" t="s">
        <v>150</v>
      </c>
      <c r="B1833" t="s">
        <v>1208</v>
      </c>
      <c r="C1833">
        <v>21</v>
      </c>
      <c r="D1833">
        <v>99</v>
      </c>
      <c r="E1833" s="14">
        <v>0.245</v>
      </c>
      <c r="F1833" s="6">
        <f t="shared" si="1014"/>
        <v>0.63071428571428567</v>
      </c>
      <c r="G1833">
        <f t="shared" si="1019"/>
        <v>7</v>
      </c>
      <c r="H1833">
        <f t="shared" si="1027"/>
        <v>357</v>
      </c>
      <c r="I1833" s="5">
        <f t="shared" si="1018"/>
        <v>381.30499999999995</v>
      </c>
      <c r="J1833" s="7">
        <f t="shared" si="1029"/>
        <v>0</v>
      </c>
      <c r="K1833" t="str">
        <f t="shared" si="1028"/>
        <v/>
      </c>
      <c r="M1833" s="20" t="str">
        <f t="shared" si="1020"/>
        <v/>
      </c>
      <c r="N1833" s="20" t="str">
        <f>IF($G1833=3,SUM($D1831:D1833),"")</f>
        <v/>
      </c>
      <c r="O1833" s="20" t="str">
        <f t="shared" si="1021"/>
        <v/>
      </c>
      <c r="P1833" s="20" t="str">
        <f t="shared" si="1022"/>
        <v/>
      </c>
      <c r="Q1833" s="20" t="str">
        <f t="shared" si="1023"/>
        <v/>
      </c>
      <c r="R1833" s="20">
        <f t="shared" si="1024"/>
        <v>2263</v>
      </c>
      <c r="S1833" s="20" t="str">
        <f t="shared" si="1025"/>
        <v/>
      </c>
      <c r="T1833" s="20" t="str">
        <f t="shared" si="1026"/>
        <v/>
      </c>
      <c r="W1833" s="5"/>
      <c r="X1833" s="7"/>
      <c r="Z1833" s="1"/>
      <c r="AA1833" s="1"/>
      <c r="AB1833" s="5"/>
      <c r="AC1833" s="5"/>
      <c r="AD1833" s="1"/>
    </row>
    <row r="1834" spans="1:31" x14ac:dyDescent="0.25">
      <c r="A1834" t="s">
        <v>150</v>
      </c>
      <c r="B1834" t="s">
        <v>1209</v>
      </c>
      <c r="C1834">
        <v>15</v>
      </c>
      <c r="D1834">
        <v>85</v>
      </c>
      <c r="E1834" s="14">
        <v>0.88900000000000001</v>
      </c>
      <c r="F1834" s="6">
        <f t="shared" si="1015"/>
        <v>0.66300000000000003</v>
      </c>
      <c r="G1834">
        <f t="shared" si="1019"/>
        <v>8</v>
      </c>
      <c r="H1834">
        <f t="shared" si="1027"/>
        <v>372</v>
      </c>
      <c r="I1834" s="5">
        <f t="shared" si="1018"/>
        <v>394.63999999999993</v>
      </c>
      <c r="J1834" s="7">
        <f t="shared" si="1029"/>
        <v>0</v>
      </c>
      <c r="K1834" t="str">
        <f t="shared" si="1028"/>
        <v/>
      </c>
      <c r="M1834" s="20" t="str">
        <f t="shared" si="1020"/>
        <v/>
      </c>
      <c r="N1834" s="20" t="str">
        <f>IF($G1834=3,SUM($D1832:D1834),"")</f>
        <v/>
      </c>
      <c r="O1834" s="20" t="str">
        <f t="shared" si="1021"/>
        <v/>
      </c>
      <c r="P1834" s="20" t="str">
        <f t="shared" si="1022"/>
        <v/>
      </c>
      <c r="Q1834" s="20" t="str">
        <f t="shared" si="1023"/>
        <v/>
      </c>
      <c r="R1834" s="20" t="str">
        <f t="shared" si="1024"/>
        <v/>
      </c>
      <c r="S1834" s="20">
        <f t="shared" si="1025"/>
        <v>2348</v>
      </c>
      <c r="T1834" s="20" t="str">
        <f t="shared" si="1026"/>
        <v/>
      </c>
      <c r="W1834" s="5"/>
      <c r="X1834" s="7"/>
      <c r="Z1834" s="1"/>
      <c r="AA1834" s="1"/>
      <c r="AB1834" s="5"/>
      <c r="AC1834" s="5"/>
      <c r="AD1834" s="1"/>
    </row>
    <row r="1835" spans="1:31" x14ac:dyDescent="0.25">
      <c r="A1835" t="s">
        <v>150</v>
      </c>
      <c r="B1835" t="s">
        <v>1210</v>
      </c>
      <c r="C1835">
        <v>13</v>
      </c>
      <c r="D1835">
        <v>61</v>
      </c>
      <c r="E1835" s="15">
        <v>0.28599999999999998</v>
      </c>
      <c r="F1835" s="6">
        <f t="shared" si="1016"/>
        <v>0.62111111111111106</v>
      </c>
      <c r="G1835">
        <f t="shared" si="1019"/>
        <v>9</v>
      </c>
      <c r="H1835">
        <f t="shared" si="1027"/>
        <v>385</v>
      </c>
      <c r="I1835" s="5">
        <f t="shared" si="1018"/>
        <v>398.35799999999995</v>
      </c>
      <c r="J1835" s="7">
        <f t="shared" si="1029"/>
        <v>0</v>
      </c>
      <c r="K1835" t="str">
        <f t="shared" si="1028"/>
        <v/>
      </c>
      <c r="M1835" s="20" t="str">
        <f t="shared" si="1020"/>
        <v/>
      </c>
      <c r="N1835" s="20" t="str">
        <f>IF($G1835=3,SUM($D1833:D1835),"")</f>
        <v/>
      </c>
      <c r="O1835" s="20" t="str">
        <f t="shared" si="1021"/>
        <v/>
      </c>
      <c r="P1835" s="20" t="str">
        <f t="shared" si="1022"/>
        <v/>
      </c>
      <c r="Q1835" s="20" t="str">
        <f t="shared" si="1023"/>
        <v/>
      </c>
      <c r="R1835" s="20" t="str">
        <f t="shared" si="1024"/>
        <v/>
      </c>
      <c r="S1835" s="20" t="str">
        <f t="shared" si="1025"/>
        <v/>
      </c>
      <c r="T1835" s="20">
        <f t="shared" si="1026"/>
        <v>2409</v>
      </c>
      <c r="W1835" s="5"/>
      <c r="X1835" s="7"/>
      <c r="Z1835" s="1"/>
      <c r="AA1835" s="1"/>
      <c r="AB1835" s="5"/>
      <c r="AC1835" s="5"/>
      <c r="AD1835" s="1"/>
    </row>
    <row r="1836" spans="1:31" x14ac:dyDescent="0.25">
      <c r="A1836" t="s">
        <v>150</v>
      </c>
      <c r="B1836" t="s">
        <v>1994</v>
      </c>
      <c r="C1836">
        <v>12</v>
      </c>
      <c r="D1836">
        <v>53</v>
      </c>
      <c r="E1836" s="14">
        <v>0.19</v>
      </c>
      <c r="F1836" s="6">
        <f t="shared" si="1017"/>
        <v>0.57800000000000007</v>
      </c>
      <c r="G1836">
        <f t="shared" si="1019"/>
        <v>10</v>
      </c>
      <c r="H1836">
        <f t="shared" si="1027"/>
        <v>397</v>
      </c>
      <c r="I1836" s="5">
        <f t="shared" si="1018"/>
        <v>400.63799999999992</v>
      </c>
      <c r="J1836" s="7">
        <f t="shared" si="1029"/>
        <v>1.0091637279596974</v>
      </c>
      <c r="K1836">
        <f t="shared" si="1028"/>
        <v>2462</v>
      </c>
      <c r="M1836" s="20" t="str">
        <f t="shared" si="1020"/>
        <v/>
      </c>
      <c r="N1836" s="20" t="str">
        <f>IF($G1836=3,SUM($D1834:D1836),"")</f>
        <v/>
      </c>
      <c r="O1836" s="20" t="str">
        <f t="shared" si="1021"/>
        <v/>
      </c>
      <c r="P1836" s="20" t="str">
        <f t="shared" si="1022"/>
        <v/>
      </c>
      <c r="Q1836" s="20" t="str">
        <f t="shared" si="1023"/>
        <v/>
      </c>
      <c r="R1836" s="20" t="str">
        <f t="shared" si="1024"/>
        <v/>
      </c>
      <c r="S1836" s="20" t="str">
        <f t="shared" si="1025"/>
        <v/>
      </c>
      <c r="T1836" s="20" t="str">
        <f t="shared" si="1026"/>
        <v/>
      </c>
      <c r="W1836" s="5"/>
      <c r="X1836" s="7"/>
      <c r="Z1836" s="1"/>
      <c r="AA1836" s="1"/>
      <c r="AB1836" s="5"/>
      <c r="AC1836" s="5"/>
      <c r="AD1836" s="1"/>
    </row>
    <row r="1837" spans="1:31" x14ac:dyDescent="0.25">
      <c r="A1837" t="s">
        <v>140</v>
      </c>
      <c r="B1837" t="s">
        <v>1130</v>
      </c>
      <c r="C1837">
        <v>162</v>
      </c>
      <c r="D1837">
        <v>7294</v>
      </c>
      <c r="E1837" s="15">
        <v>4.5720000000000001</v>
      </c>
      <c r="F1837" s="6">
        <f t="shared" ref="F1837:F1857" si="1030">AVERAGE(E1837)</f>
        <v>4.5720000000000001</v>
      </c>
      <c r="G1837">
        <f t="shared" si="1019"/>
        <v>1</v>
      </c>
      <c r="H1837">
        <f t="shared" si="1027"/>
        <v>162</v>
      </c>
      <c r="I1837" s="5">
        <f t="shared" si="1018"/>
        <v>740.66399999999999</v>
      </c>
      <c r="J1837" s="7">
        <f t="shared" si="1029"/>
        <v>0</v>
      </c>
      <c r="K1837" t="str">
        <f t="shared" si="1028"/>
        <v/>
      </c>
      <c r="M1837" s="20" t="str">
        <f t="shared" si="1020"/>
        <v/>
      </c>
      <c r="N1837" s="20" t="str">
        <f>IF($G1837=3,SUM($D1835:D1837),"")</f>
        <v/>
      </c>
      <c r="O1837" s="20" t="str">
        <f t="shared" si="1021"/>
        <v/>
      </c>
      <c r="P1837" s="20" t="str">
        <f t="shared" si="1022"/>
        <v/>
      </c>
      <c r="Q1837" s="20" t="str">
        <f t="shared" si="1023"/>
        <v/>
      </c>
      <c r="R1837" s="20" t="str">
        <f t="shared" si="1024"/>
        <v/>
      </c>
      <c r="S1837" s="20" t="str">
        <f t="shared" si="1025"/>
        <v/>
      </c>
      <c r="T1837" s="20" t="str">
        <f t="shared" si="1026"/>
        <v/>
      </c>
      <c r="W1837" s="5"/>
      <c r="X1837" s="7"/>
      <c r="Z1837" s="1"/>
      <c r="AA1837" s="1"/>
      <c r="AB1837" s="5"/>
      <c r="AC1837" s="5"/>
      <c r="AD1837" s="1"/>
    </row>
    <row r="1838" spans="1:31" x14ac:dyDescent="0.25">
      <c r="A1838" t="s">
        <v>140</v>
      </c>
      <c r="B1838" t="s">
        <v>1132</v>
      </c>
      <c r="C1838">
        <v>115</v>
      </c>
      <c r="D1838">
        <v>5100</v>
      </c>
      <c r="E1838" s="15">
        <v>5.4160000000000004</v>
      </c>
      <c r="F1838" s="6">
        <f t="shared" ref="F1838:F1858" si="1031">AVERAGE(E1837:E1838)</f>
        <v>4.9939999999999998</v>
      </c>
      <c r="G1838">
        <f t="shared" si="1019"/>
        <v>2</v>
      </c>
      <c r="H1838">
        <f t="shared" si="1027"/>
        <v>277</v>
      </c>
      <c r="I1838" s="5">
        <f t="shared" si="1018"/>
        <v>1363.5039999999999</v>
      </c>
      <c r="J1838" s="7">
        <f t="shared" si="1029"/>
        <v>0</v>
      </c>
      <c r="K1838" t="str">
        <f t="shared" si="1028"/>
        <v/>
      </c>
      <c r="M1838" s="20">
        <f t="shared" si="1020"/>
        <v>12394</v>
      </c>
      <c r="N1838" s="20" t="str">
        <f>IF($G1838=3,SUM($D1836:D1838),"")</f>
        <v/>
      </c>
      <c r="O1838" s="20" t="str">
        <f t="shared" si="1021"/>
        <v/>
      </c>
      <c r="P1838" s="20" t="str">
        <f t="shared" si="1022"/>
        <v/>
      </c>
      <c r="Q1838" s="20" t="str">
        <f t="shared" si="1023"/>
        <v/>
      </c>
      <c r="R1838" s="20" t="str">
        <f t="shared" si="1024"/>
        <v/>
      </c>
      <c r="S1838" s="20" t="str">
        <f t="shared" si="1025"/>
        <v/>
      </c>
      <c r="T1838" s="20" t="str">
        <f t="shared" si="1026"/>
        <v/>
      </c>
      <c r="W1838" s="5"/>
      <c r="X1838" s="7"/>
      <c r="Z1838" s="1"/>
      <c r="AA1838" s="1"/>
      <c r="AB1838" s="5"/>
      <c r="AC1838" s="5"/>
      <c r="AD1838" s="1"/>
    </row>
    <row r="1839" spans="1:31" x14ac:dyDescent="0.25">
      <c r="A1839" t="s">
        <v>140</v>
      </c>
      <c r="B1839" t="s">
        <v>1136</v>
      </c>
      <c r="C1839">
        <v>54</v>
      </c>
      <c r="D1839">
        <v>2066</v>
      </c>
      <c r="E1839" s="15">
        <v>4.2350000000000003</v>
      </c>
      <c r="F1839" s="6">
        <f t="shared" ref="F1839:F1849" si="1032">AVERAGE(E1837:E1839)</f>
        <v>4.7409999999999997</v>
      </c>
      <c r="G1839">
        <f t="shared" si="1019"/>
        <v>3</v>
      </c>
      <c r="H1839">
        <f t="shared" si="1027"/>
        <v>331</v>
      </c>
      <c r="I1839" s="5">
        <f t="shared" si="1018"/>
        <v>1592.194</v>
      </c>
      <c r="J1839" s="7">
        <f t="shared" si="1029"/>
        <v>0</v>
      </c>
      <c r="K1839" t="str">
        <f t="shared" si="1028"/>
        <v/>
      </c>
      <c r="M1839" s="20" t="str">
        <f t="shared" si="1020"/>
        <v/>
      </c>
      <c r="N1839" s="20">
        <f>IF($G1839=3,SUM($D1837:D1839),"")</f>
        <v>14460</v>
      </c>
      <c r="O1839" s="20" t="str">
        <f t="shared" si="1021"/>
        <v/>
      </c>
      <c r="P1839" s="20" t="str">
        <f t="shared" si="1022"/>
        <v/>
      </c>
      <c r="Q1839" s="20" t="str">
        <f t="shared" si="1023"/>
        <v/>
      </c>
      <c r="R1839" s="20" t="str">
        <f t="shared" si="1024"/>
        <v/>
      </c>
      <c r="S1839" s="20" t="str">
        <f t="shared" si="1025"/>
        <v/>
      </c>
      <c r="T1839" s="20" t="str">
        <f t="shared" si="1026"/>
        <v/>
      </c>
      <c r="W1839" s="5"/>
      <c r="X1839" s="7"/>
      <c r="Z1839" s="1"/>
      <c r="AA1839" s="1"/>
      <c r="AB1839" s="5"/>
      <c r="AC1839" s="5"/>
      <c r="AD1839" s="1"/>
    </row>
    <row r="1840" spans="1:31" x14ac:dyDescent="0.25">
      <c r="A1840" t="s">
        <v>140</v>
      </c>
      <c r="B1840" t="s">
        <v>1137</v>
      </c>
      <c r="C1840">
        <v>45</v>
      </c>
      <c r="D1840">
        <v>1966</v>
      </c>
      <c r="E1840" s="15">
        <v>2.6459999999999999</v>
      </c>
      <c r="F1840" s="6">
        <f t="shared" ref="F1840:F1850" si="1033">AVERAGE(E1837:E1840)</f>
        <v>4.2172499999999999</v>
      </c>
      <c r="G1840">
        <f t="shared" si="1019"/>
        <v>4</v>
      </c>
      <c r="H1840">
        <f t="shared" si="1027"/>
        <v>376</v>
      </c>
      <c r="I1840" s="5">
        <f t="shared" si="1018"/>
        <v>1711.2639999999999</v>
      </c>
      <c r="J1840" s="7">
        <f t="shared" si="1029"/>
        <v>0</v>
      </c>
      <c r="K1840" t="str">
        <f t="shared" si="1028"/>
        <v/>
      </c>
      <c r="M1840" s="20" t="str">
        <f t="shared" si="1020"/>
        <v/>
      </c>
      <c r="N1840" s="20" t="str">
        <f>IF($G1840=3,SUM($D1838:D1840),"")</f>
        <v/>
      </c>
      <c r="O1840" s="20">
        <f t="shared" si="1021"/>
        <v>16426</v>
      </c>
      <c r="P1840" s="20" t="str">
        <f t="shared" si="1022"/>
        <v/>
      </c>
      <c r="Q1840" s="20" t="str">
        <f t="shared" si="1023"/>
        <v/>
      </c>
      <c r="R1840" s="20" t="str">
        <f t="shared" si="1024"/>
        <v/>
      </c>
      <c r="S1840" s="20" t="str">
        <f t="shared" si="1025"/>
        <v/>
      </c>
      <c r="T1840" s="20" t="str">
        <f t="shared" si="1026"/>
        <v/>
      </c>
      <c r="W1840" s="5"/>
      <c r="X1840" s="7"/>
      <c r="Z1840" s="1"/>
      <c r="AA1840" s="1"/>
      <c r="AB1840" s="5"/>
      <c r="AC1840" s="5"/>
      <c r="AD1840" s="1"/>
    </row>
    <row r="1841" spans="1:31" x14ac:dyDescent="0.25">
      <c r="A1841" t="s">
        <v>140</v>
      </c>
      <c r="B1841" t="s">
        <v>1138</v>
      </c>
      <c r="C1841">
        <v>28</v>
      </c>
      <c r="D1841">
        <v>1039</v>
      </c>
      <c r="E1841" s="15">
        <v>2.8660000000000001</v>
      </c>
      <c r="F1841" s="6">
        <f t="shared" ref="F1841:F1851" si="1034">AVERAGE(E1837:E1841)</f>
        <v>3.9470000000000001</v>
      </c>
      <c r="G1841">
        <f t="shared" si="1019"/>
        <v>5</v>
      </c>
      <c r="H1841">
        <f t="shared" si="1027"/>
        <v>404</v>
      </c>
      <c r="I1841" s="5">
        <f t="shared" si="1018"/>
        <v>1791.5119999999999</v>
      </c>
      <c r="J1841" s="7">
        <f t="shared" si="1029"/>
        <v>0</v>
      </c>
      <c r="K1841" t="str">
        <f t="shared" si="1028"/>
        <v/>
      </c>
      <c r="M1841" s="20" t="str">
        <f t="shared" si="1020"/>
        <v/>
      </c>
      <c r="N1841" s="20" t="str">
        <f>IF($G1841=3,SUM($D1839:D1841),"")</f>
        <v/>
      </c>
      <c r="O1841" s="20" t="str">
        <f t="shared" si="1021"/>
        <v/>
      </c>
      <c r="P1841" s="20">
        <f t="shared" si="1022"/>
        <v>5071</v>
      </c>
      <c r="Q1841" s="20" t="str">
        <f t="shared" si="1023"/>
        <v/>
      </c>
      <c r="R1841" s="20" t="str">
        <f t="shared" si="1024"/>
        <v/>
      </c>
      <c r="S1841" s="20" t="str">
        <f t="shared" si="1025"/>
        <v/>
      </c>
      <c r="T1841" s="20" t="str">
        <f t="shared" si="1026"/>
        <v/>
      </c>
      <c r="W1841" s="5"/>
      <c r="X1841" s="7"/>
      <c r="Z1841" s="5"/>
      <c r="AA1841" s="1"/>
      <c r="AB1841" s="5"/>
      <c r="AC1841" s="5"/>
      <c r="AD1841" s="1"/>
      <c r="AE1841" s="5"/>
    </row>
    <row r="1842" spans="1:31" x14ac:dyDescent="0.25">
      <c r="A1842" t="s">
        <v>140</v>
      </c>
      <c r="B1842" t="s">
        <v>1139</v>
      </c>
      <c r="C1842">
        <v>26</v>
      </c>
      <c r="D1842">
        <v>1131</v>
      </c>
      <c r="E1842" s="15">
        <v>3.2130000000000001</v>
      </c>
      <c r="F1842" s="6">
        <f t="shared" ref="F1842:F1852" si="1035">AVERAGE(E1837:E1842)</f>
        <v>3.8246666666666669</v>
      </c>
      <c r="G1842">
        <f t="shared" si="1019"/>
        <v>6</v>
      </c>
      <c r="H1842">
        <f t="shared" si="1027"/>
        <v>430</v>
      </c>
      <c r="I1842" s="5">
        <f t="shared" si="1018"/>
        <v>1875.05</v>
      </c>
      <c r="J1842" s="7">
        <f t="shared" si="1029"/>
        <v>0</v>
      </c>
      <c r="K1842" t="str">
        <f t="shared" si="1028"/>
        <v/>
      </c>
      <c r="M1842" s="20" t="str">
        <f t="shared" si="1020"/>
        <v/>
      </c>
      <c r="N1842" s="20" t="str">
        <f>IF($G1842=3,SUM($D1840:D1842),"")</f>
        <v/>
      </c>
      <c r="O1842" s="20" t="str">
        <f t="shared" si="1021"/>
        <v/>
      </c>
      <c r="P1842" s="20" t="str">
        <f t="shared" si="1022"/>
        <v/>
      </c>
      <c r="Q1842" s="20">
        <f t="shared" si="1023"/>
        <v>18596</v>
      </c>
      <c r="R1842" s="20" t="str">
        <f t="shared" si="1024"/>
        <v/>
      </c>
      <c r="S1842" s="20" t="str">
        <f t="shared" si="1025"/>
        <v/>
      </c>
      <c r="T1842" s="20" t="str">
        <f t="shared" si="1026"/>
        <v/>
      </c>
      <c r="W1842" s="5"/>
      <c r="X1842" s="7"/>
      <c r="Z1842" s="1"/>
      <c r="AA1842" s="1"/>
      <c r="AB1842" s="5"/>
      <c r="AC1842" s="5"/>
      <c r="AD1842" s="1"/>
    </row>
    <row r="1843" spans="1:31" x14ac:dyDescent="0.25">
      <c r="A1843" t="s">
        <v>140</v>
      </c>
      <c r="B1843" t="s">
        <v>1141</v>
      </c>
      <c r="C1843">
        <v>18</v>
      </c>
      <c r="D1843">
        <v>642</v>
      </c>
      <c r="E1843" s="15">
        <v>3.2309999999999999</v>
      </c>
      <c r="F1843" s="6">
        <f t="shared" ref="F1843:F1853" si="1036">AVERAGE(E1837:E1843)</f>
        <v>3.7398571428571432</v>
      </c>
      <c r="G1843">
        <f t="shared" si="1019"/>
        <v>7</v>
      </c>
      <c r="H1843">
        <f t="shared" si="1027"/>
        <v>448</v>
      </c>
      <c r="I1843" s="5">
        <f t="shared" si="1018"/>
        <v>1933.2079999999999</v>
      </c>
      <c r="J1843" s="7">
        <f t="shared" si="1029"/>
        <v>0</v>
      </c>
      <c r="K1843" t="str">
        <f t="shared" si="1028"/>
        <v/>
      </c>
      <c r="M1843" s="20" t="str">
        <f t="shared" si="1020"/>
        <v/>
      </c>
      <c r="N1843" s="20" t="str">
        <f>IF($G1843=3,SUM($D1841:D1843),"")</f>
        <v/>
      </c>
      <c r="O1843" s="20" t="str">
        <f t="shared" si="1021"/>
        <v/>
      </c>
      <c r="P1843" s="20" t="str">
        <f t="shared" si="1022"/>
        <v/>
      </c>
      <c r="Q1843" s="20" t="str">
        <f t="shared" si="1023"/>
        <v/>
      </c>
      <c r="R1843" s="20">
        <f t="shared" si="1024"/>
        <v>19238</v>
      </c>
      <c r="S1843" s="20" t="str">
        <f t="shared" si="1025"/>
        <v/>
      </c>
      <c r="T1843" s="20" t="str">
        <f t="shared" si="1026"/>
        <v/>
      </c>
      <c r="W1843" s="5"/>
      <c r="X1843" s="7"/>
      <c r="Z1843" s="1"/>
      <c r="AA1843" s="1"/>
      <c r="AB1843" s="5"/>
      <c r="AC1843" s="5"/>
      <c r="AD1843" s="1"/>
    </row>
    <row r="1844" spans="1:31" x14ac:dyDescent="0.25">
      <c r="A1844" t="s">
        <v>140</v>
      </c>
      <c r="B1844" t="s">
        <v>1140</v>
      </c>
      <c r="C1844">
        <v>12</v>
      </c>
      <c r="D1844">
        <v>462</v>
      </c>
      <c r="E1844" s="15">
        <v>1.9339999999999999</v>
      </c>
      <c r="F1844" s="6">
        <f t="shared" ref="F1844:F1854" si="1037">AVERAGE(E1837:E1844)</f>
        <v>3.5141250000000004</v>
      </c>
      <c r="G1844">
        <f t="shared" si="1019"/>
        <v>8</v>
      </c>
      <c r="H1844">
        <f t="shared" si="1027"/>
        <v>460</v>
      </c>
      <c r="I1844" s="5">
        <f t="shared" si="1018"/>
        <v>1956.4159999999999</v>
      </c>
      <c r="J1844" s="7">
        <f t="shared" si="1029"/>
        <v>0</v>
      </c>
      <c r="K1844" t="str">
        <f t="shared" si="1028"/>
        <v/>
      </c>
      <c r="M1844" s="20" t="str">
        <f t="shared" si="1020"/>
        <v/>
      </c>
      <c r="N1844" s="20" t="str">
        <f>IF($G1844=3,SUM($D1842:D1844),"")</f>
        <v/>
      </c>
      <c r="O1844" s="20" t="str">
        <f t="shared" si="1021"/>
        <v/>
      </c>
      <c r="P1844" s="20" t="str">
        <f t="shared" si="1022"/>
        <v/>
      </c>
      <c r="Q1844" s="20" t="str">
        <f t="shared" si="1023"/>
        <v/>
      </c>
      <c r="R1844" s="20" t="str">
        <f t="shared" si="1024"/>
        <v/>
      </c>
      <c r="S1844" s="20">
        <f t="shared" si="1025"/>
        <v>19700</v>
      </c>
      <c r="T1844" s="20" t="str">
        <f t="shared" si="1026"/>
        <v/>
      </c>
      <c r="W1844" s="5"/>
      <c r="X1844" s="7"/>
      <c r="Z1844" s="1"/>
      <c r="AA1844" s="1"/>
      <c r="AB1844" s="5"/>
      <c r="AC1844" s="5"/>
      <c r="AD1844" s="1"/>
    </row>
    <row r="1845" spans="1:31" x14ac:dyDescent="0.25">
      <c r="A1845" t="s">
        <v>140</v>
      </c>
      <c r="B1845" t="s">
        <v>1142</v>
      </c>
      <c r="C1845">
        <v>7</v>
      </c>
      <c r="D1845">
        <v>263</v>
      </c>
      <c r="E1845" s="15">
        <v>1.6759999999999999</v>
      </c>
      <c r="F1845" s="6">
        <f t="shared" ref="F1845:F1855" si="1038">AVERAGE(E1837:E1845)</f>
        <v>3.3098888888888891</v>
      </c>
      <c r="G1845">
        <f t="shared" si="1019"/>
        <v>9</v>
      </c>
      <c r="H1845">
        <f t="shared" si="1027"/>
        <v>467</v>
      </c>
      <c r="I1845" s="5">
        <f t="shared" si="1018"/>
        <v>1968.1479999999999</v>
      </c>
      <c r="J1845" s="7">
        <f t="shared" si="1029"/>
        <v>0</v>
      </c>
      <c r="K1845" t="str">
        <f t="shared" si="1028"/>
        <v/>
      </c>
      <c r="M1845" s="20" t="str">
        <f t="shared" si="1020"/>
        <v/>
      </c>
      <c r="N1845" s="20" t="str">
        <f>IF($G1845=3,SUM($D1843:D1845),"")</f>
        <v/>
      </c>
      <c r="O1845" s="20" t="str">
        <f t="shared" si="1021"/>
        <v/>
      </c>
      <c r="P1845" s="20" t="str">
        <f t="shared" si="1022"/>
        <v/>
      </c>
      <c r="Q1845" s="20" t="str">
        <f t="shared" si="1023"/>
        <v/>
      </c>
      <c r="R1845" s="20" t="str">
        <f t="shared" si="1024"/>
        <v/>
      </c>
      <c r="S1845" s="20" t="str">
        <f t="shared" si="1025"/>
        <v/>
      </c>
      <c r="T1845" s="20">
        <f t="shared" si="1026"/>
        <v>19963</v>
      </c>
      <c r="W1845" s="5"/>
      <c r="X1845" s="7"/>
      <c r="Z1845" s="1"/>
      <c r="AA1845" s="1"/>
      <c r="AB1845" s="5"/>
      <c r="AC1845" s="5"/>
      <c r="AD1845" s="1"/>
    </row>
    <row r="1846" spans="1:31" x14ac:dyDescent="0.25">
      <c r="A1846" t="s">
        <v>140</v>
      </c>
      <c r="B1846" t="s">
        <v>1995</v>
      </c>
      <c r="C1846">
        <v>7</v>
      </c>
      <c r="D1846">
        <v>238</v>
      </c>
      <c r="E1846" s="14">
        <v>1.4770000000000001</v>
      </c>
      <c r="F1846" s="6">
        <f t="shared" ref="F1846:F1856" si="1039">AVERAGE(E1837:E1846)</f>
        <v>3.1266000000000003</v>
      </c>
      <c r="G1846">
        <f t="shared" si="1019"/>
        <v>10</v>
      </c>
      <c r="H1846">
        <f t="shared" si="1027"/>
        <v>474</v>
      </c>
      <c r="I1846" s="5">
        <f t="shared" si="1018"/>
        <v>1978.4869999999999</v>
      </c>
      <c r="J1846" s="7">
        <f t="shared" si="1029"/>
        <v>4.1740232067510545</v>
      </c>
      <c r="K1846">
        <f t="shared" si="1028"/>
        <v>20201</v>
      </c>
      <c r="M1846" s="20" t="str">
        <f t="shared" si="1020"/>
        <v/>
      </c>
      <c r="N1846" s="20" t="str">
        <f>IF($G1846=3,SUM($D1844:D1846),"")</f>
        <v/>
      </c>
      <c r="O1846" s="20" t="str">
        <f t="shared" si="1021"/>
        <v/>
      </c>
      <c r="P1846" s="20" t="str">
        <f t="shared" si="1022"/>
        <v/>
      </c>
      <c r="Q1846" s="20" t="str">
        <f t="shared" si="1023"/>
        <v/>
      </c>
      <c r="R1846" s="20" t="str">
        <f t="shared" si="1024"/>
        <v/>
      </c>
      <c r="S1846" s="20" t="str">
        <f t="shared" si="1025"/>
        <v/>
      </c>
      <c r="T1846" s="20" t="str">
        <f t="shared" si="1026"/>
        <v/>
      </c>
      <c r="W1846" s="5"/>
      <c r="X1846" s="7"/>
      <c r="Z1846" s="1"/>
      <c r="AA1846" s="1"/>
      <c r="AB1846" s="5"/>
      <c r="AC1846" s="5"/>
      <c r="AD1846" s="1"/>
    </row>
    <row r="1847" spans="1:31" x14ac:dyDescent="0.25">
      <c r="A1847" t="s">
        <v>182</v>
      </c>
      <c r="B1847" t="s">
        <v>1431</v>
      </c>
      <c r="C1847">
        <v>126</v>
      </c>
      <c r="D1847">
        <v>2571</v>
      </c>
      <c r="E1847" s="15">
        <v>1.845</v>
      </c>
      <c r="F1847" s="6">
        <f t="shared" si="1030"/>
        <v>1.845</v>
      </c>
      <c r="G1847">
        <f t="shared" si="1019"/>
        <v>1</v>
      </c>
      <c r="H1847">
        <f t="shared" si="1027"/>
        <v>126</v>
      </c>
      <c r="I1847" s="5">
        <f t="shared" si="1018"/>
        <v>232.47</v>
      </c>
      <c r="J1847" s="7">
        <f t="shared" si="1029"/>
        <v>0</v>
      </c>
      <c r="K1847" t="str">
        <f t="shared" si="1028"/>
        <v/>
      </c>
      <c r="M1847" s="20" t="str">
        <f t="shared" si="1020"/>
        <v/>
      </c>
      <c r="N1847" s="20" t="str">
        <f>IF($G1847=3,SUM($D1845:D1847),"")</f>
        <v/>
      </c>
      <c r="O1847" s="20" t="str">
        <f t="shared" si="1021"/>
        <v/>
      </c>
      <c r="P1847" s="20" t="str">
        <f t="shared" si="1022"/>
        <v/>
      </c>
      <c r="Q1847" s="20" t="str">
        <f t="shared" si="1023"/>
        <v/>
      </c>
      <c r="R1847" s="20" t="str">
        <f t="shared" si="1024"/>
        <v/>
      </c>
      <c r="S1847" s="20" t="str">
        <f t="shared" si="1025"/>
        <v/>
      </c>
      <c r="T1847" s="20" t="str">
        <f t="shared" si="1026"/>
        <v/>
      </c>
      <c r="W1847" s="5"/>
      <c r="X1847" s="7"/>
      <c r="Z1847" s="1"/>
      <c r="AA1847" s="1"/>
      <c r="AB1847" s="5"/>
      <c r="AC1847" s="5"/>
      <c r="AD1847" s="1"/>
    </row>
    <row r="1848" spans="1:31" x14ac:dyDescent="0.25">
      <c r="A1848" t="s">
        <v>182</v>
      </c>
      <c r="B1848" t="s">
        <v>1432</v>
      </c>
      <c r="C1848">
        <v>95</v>
      </c>
      <c r="D1848">
        <v>1933</v>
      </c>
      <c r="E1848" s="15">
        <v>2.2400000000000002</v>
      </c>
      <c r="F1848" s="6">
        <f t="shared" si="1031"/>
        <v>2.0425</v>
      </c>
      <c r="G1848">
        <f t="shared" si="1019"/>
        <v>2</v>
      </c>
      <c r="H1848">
        <f t="shared" si="1027"/>
        <v>221</v>
      </c>
      <c r="I1848" s="5">
        <f t="shared" si="1018"/>
        <v>445.27</v>
      </c>
      <c r="J1848" s="7">
        <f t="shared" si="1029"/>
        <v>0</v>
      </c>
      <c r="K1848" t="str">
        <f t="shared" si="1028"/>
        <v/>
      </c>
      <c r="M1848" s="20">
        <f t="shared" si="1020"/>
        <v>4504</v>
      </c>
      <c r="N1848" s="20" t="str">
        <f>IF($G1848=3,SUM($D1846:D1848),"")</f>
        <v/>
      </c>
      <c r="O1848" s="20" t="str">
        <f t="shared" si="1021"/>
        <v/>
      </c>
      <c r="P1848" s="20" t="str">
        <f t="shared" si="1022"/>
        <v/>
      </c>
      <c r="Q1848" s="20" t="str">
        <f t="shared" si="1023"/>
        <v/>
      </c>
      <c r="R1848" s="20" t="str">
        <f t="shared" si="1024"/>
        <v/>
      </c>
      <c r="S1848" s="20" t="str">
        <f t="shared" si="1025"/>
        <v/>
      </c>
      <c r="T1848" s="20" t="str">
        <f t="shared" si="1026"/>
        <v/>
      </c>
      <c r="W1848" s="5"/>
      <c r="X1848" s="7"/>
      <c r="Z1848" s="1"/>
      <c r="AA1848" s="1"/>
      <c r="AB1848" s="5"/>
      <c r="AC1848" s="5"/>
      <c r="AD1848" s="1"/>
    </row>
    <row r="1849" spans="1:31" x14ac:dyDescent="0.25">
      <c r="A1849" t="s">
        <v>182</v>
      </c>
      <c r="B1849" t="s">
        <v>1433</v>
      </c>
      <c r="C1849">
        <v>83</v>
      </c>
      <c r="D1849">
        <v>1562</v>
      </c>
      <c r="E1849" s="15">
        <v>2.2250000000000001</v>
      </c>
      <c r="F1849" s="6">
        <f t="shared" si="1032"/>
        <v>2.1033333333333335</v>
      </c>
      <c r="G1849">
        <f t="shared" si="1019"/>
        <v>3</v>
      </c>
      <c r="H1849">
        <f t="shared" si="1027"/>
        <v>304</v>
      </c>
      <c r="I1849" s="5">
        <f t="shared" si="1018"/>
        <v>629.94499999999994</v>
      </c>
      <c r="J1849" s="7">
        <f t="shared" si="1029"/>
        <v>0</v>
      </c>
      <c r="K1849" t="str">
        <f t="shared" si="1028"/>
        <v/>
      </c>
      <c r="M1849" s="20" t="str">
        <f t="shared" si="1020"/>
        <v/>
      </c>
      <c r="N1849" s="20">
        <f>IF($G1849=3,SUM($D1847:D1849),"")</f>
        <v>6066</v>
      </c>
      <c r="O1849" s="20" t="str">
        <f t="shared" si="1021"/>
        <v/>
      </c>
      <c r="P1849" s="20" t="str">
        <f t="shared" si="1022"/>
        <v/>
      </c>
      <c r="Q1849" s="20" t="str">
        <f t="shared" si="1023"/>
        <v/>
      </c>
      <c r="R1849" s="20" t="str">
        <f t="shared" si="1024"/>
        <v/>
      </c>
      <c r="S1849" s="20" t="str">
        <f t="shared" si="1025"/>
        <v/>
      </c>
      <c r="T1849" s="20" t="str">
        <f t="shared" si="1026"/>
        <v/>
      </c>
      <c r="W1849" s="5"/>
      <c r="X1849" s="7"/>
      <c r="Z1849" s="1"/>
      <c r="AA1849" s="1"/>
      <c r="AB1849" s="5"/>
      <c r="AC1849" s="5"/>
      <c r="AD1849" s="1"/>
    </row>
    <row r="1850" spans="1:31" x14ac:dyDescent="0.25">
      <c r="A1850" t="s">
        <v>182</v>
      </c>
      <c r="B1850" t="s">
        <v>1434</v>
      </c>
      <c r="C1850">
        <v>54</v>
      </c>
      <c r="D1850">
        <v>1316</v>
      </c>
      <c r="E1850" s="15">
        <v>1.548</v>
      </c>
      <c r="F1850" s="6">
        <f t="shared" si="1033"/>
        <v>1.9645000000000001</v>
      </c>
      <c r="G1850">
        <f t="shared" si="1019"/>
        <v>4</v>
      </c>
      <c r="H1850">
        <f t="shared" si="1027"/>
        <v>358</v>
      </c>
      <c r="I1850" s="5">
        <f t="shared" si="1018"/>
        <v>713.53699999999992</v>
      </c>
      <c r="J1850" s="7">
        <f t="shared" si="1029"/>
        <v>0</v>
      </c>
      <c r="K1850" t="str">
        <f t="shared" si="1028"/>
        <v/>
      </c>
      <c r="M1850" s="20" t="str">
        <f t="shared" si="1020"/>
        <v/>
      </c>
      <c r="N1850" s="20" t="str">
        <f>IF($G1850=3,SUM($D1848:D1850),"")</f>
        <v/>
      </c>
      <c r="O1850" s="20">
        <f t="shared" si="1021"/>
        <v>7382</v>
      </c>
      <c r="P1850" s="20" t="str">
        <f t="shared" si="1022"/>
        <v/>
      </c>
      <c r="Q1850" s="20" t="str">
        <f t="shared" si="1023"/>
        <v/>
      </c>
      <c r="R1850" s="20" t="str">
        <f t="shared" si="1024"/>
        <v/>
      </c>
      <c r="S1850" s="20" t="str">
        <f t="shared" si="1025"/>
        <v/>
      </c>
      <c r="T1850" s="20" t="str">
        <f t="shared" si="1026"/>
        <v/>
      </c>
      <c r="W1850" s="5"/>
      <c r="X1850" s="7"/>
      <c r="Z1850" s="1"/>
      <c r="AA1850" s="1"/>
      <c r="AB1850" s="5"/>
      <c r="AC1850" s="5"/>
      <c r="AD1850" s="1"/>
    </row>
    <row r="1851" spans="1:31" x14ac:dyDescent="0.25">
      <c r="A1851" t="s">
        <v>182</v>
      </c>
      <c r="B1851" t="s">
        <v>1435</v>
      </c>
      <c r="C1851">
        <v>40</v>
      </c>
      <c r="D1851">
        <v>780</v>
      </c>
      <c r="E1851" s="15">
        <v>1.028</v>
      </c>
      <c r="F1851" s="6">
        <f t="shared" si="1034"/>
        <v>1.7772000000000001</v>
      </c>
      <c r="G1851">
        <f t="shared" si="1019"/>
        <v>5</v>
      </c>
      <c r="H1851">
        <f t="shared" si="1027"/>
        <v>398</v>
      </c>
      <c r="I1851" s="5">
        <f t="shared" si="1018"/>
        <v>754.65699999999993</v>
      </c>
      <c r="J1851" s="7">
        <f t="shared" si="1029"/>
        <v>0</v>
      </c>
      <c r="K1851" t="str">
        <f t="shared" si="1028"/>
        <v/>
      </c>
      <c r="M1851" s="20" t="str">
        <f t="shared" si="1020"/>
        <v/>
      </c>
      <c r="N1851" s="20" t="str">
        <f>IF($G1851=3,SUM($D1849:D1851),"")</f>
        <v/>
      </c>
      <c r="O1851" s="20" t="str">
        <f t="shared" si="1021"/>
        <v/>
      </c>
      <c r="P1851" s="20">
        <f t="shared" si="1022"/>
        <v>3658</v>
      </c>
      <c r="Q1851" s="20" t="str">
        <f t="shared" si="1023"/>
        <v/>
      </c>
      <c r="R1851" s="20" t="str">
        <f t="shared" si="1024"/>
        <v/>
      </c>
      <c r="S1851" s="20" t="str">
        <f t="shared" si="1025"/>
        <v/>
      </c>
      <c r="T1851" s="20" t="str">
        <f t="shared" si="1026"/>
        <v/>
      </c>
      <c r="W1851" s="5"/>
      <c r="X1851" s="7"/>
      <c r="Z1851" s="5"/>
      <c r="AA1851" s="1"/>
      <c r="AB1851" s="5"/>
      <c r="AC1851" s="5"/>
      <c r="AD1851" s="1"/>
      <c r="AE1851" s="5"/>
    </row>
    <row r="1852" spans="1:31" x14ac:dyDescent="0.25">
      <c r="A1852" t="s">
        <v>182</v>
      </c>
      <c r="B1852" t="s">
        <v>1436</v>
      </c>
      <c r="C1852">
        <v>17</v>
      </c>
      <c r="D1852">
        <v>336</v>
      </c>
      <c r="E1852" s="15">
        <v>1.2829999999999999</v>
      </c>
      <c r="F1852" s="6">
        <f t="shared" si="1035"/>
        <v>1.6948333333333334</v>
      </c>
      <c r="G1852">
        <f t="shared" si="1019"/>
        <v>6</v>
      </c>
      <c r="H1852">
        <f t="shared" si="1027"/>
        <v>415</v>
      </c>
      <c r="I1852" s="5">
        <f t="shared" si="1018"/>
        <v>776.46799999999996</v>
      </c>
      <c r="J1852" s="7">
        <f t="shared" si="1029"/>
        <v>0</v>
      </c>
      <c r="K1852" t="str">
        <f t="shared" si="1028"/>
        <v/>
      </c>
      <c r="M1852" s="20" t="str">
        <f t="shared" si="1020"/>
        <v/>
      </c>
      <c r="N1852" s="20" t="str">
        <f>IF($G1852=3,SUM($D1850:D1852),"")</f>
        <v/>
      </c>
      <c r="O1852" s="20" t="str">
        <f t="shared" si="1021"/>
        <v/>
      </c>
      <c r="P1852" s="20" t="str">
        <f t="shared" si="1022"/>
        <v/>
      </c>
      <c r="Q1852" s="20">
        <f t="shared" si="1023"/>
        <v>8498</v>
      </c>
      <c r="R1852" s="20" t="str">
        <f t="shared" si="1024"/>
        <v/>
      </c>
      <c r="S1852" s="20" t="str">
        <f t="shared" si="1025"/>
        <v/>
      </c>
      <c r="T1852" s="20" t="str">
        <f t="shared" si="1026"/>
        <v/>
      </c>
      <c r="W1852" s="5"/>
      <c r="X1852" s="7"/>
      <c r="Z1852" s="1"/>
      <c r="AA1852" s="1"/>
      <c r="AB1852" s="5"/>
      <c r="AC1852" s="5"/>
      <c r="AD1852" s="1"/>
    </row>
    <row r="1853" spans="1:31" x14ac:dyDescent="0.25">
      <c r="A1853" t="s">
        <v>182</v>
      </c>
      <c r="B1853" t="s">
        <v>1438</v>
      </c>
      <c r="C1853">
        <v>8</v>
      </c>
      <c r="D1853">
        <v>213</v>
      </c>
      <c r="E1853" s="15">
        <v>0.63600000000000001</v>
      </c>
      <c r="F1853" s="6">
        <f t="shared" si="1036"/>
        <v>1.5435714285714286</v>
      </c>
      <c r="G1853">
        <f t="shared" si="1019"/>
        <v>7</v>
      </c>
      <c r="H1853">
        <f t="shared" si="1027"/>
        <v>423</v>
      </c>
      <c r="I1853" s="5">
        <f t="shared" si="1018"/>
        <v>781.55599999999993</v>
      </c>
      <c r="J1853" s="7">
        <f t="shared" si="1029"/>
        <v>0</v>
      </c>
      <c r="K1853" t="str">
        <f t="shared" si="1028"/>
        <v/>
      </c>
      <c r="M1853" s="20" t="str">
        <f t="shared" si="1020"/>
        <v/>
      </c>
      <c r="N1853" s="20" t="str">
        <f>IF($G1853=3,SUM($D1851:D1853),"")</f>
        <v/>
      </c>
      <c r="O1853" s="20" t="str">
        <f t="shared" si="1021"/>
        <v/>
      </c>
      <c r="P1853" s="20" t="str">
        <f t="shared" si="1022"/>
        <v/>
      </c>
      <c r="Q1853" s="20" t="str">
        <f t="shared" si="1023"/>
        <v/>
      </c>
      <c r="R1853" s="20">
        <f t="shared" si="1024"/>
        <v>8711</v>
      </c>
      <c r="S1853" s="20" t="str">
        <f t="shared" si="1025"/>
        <v/>
      </c>
      <c r="T1853" s="20" t="str">
        <f t="shared" si="1026"/>
        <v/>
      </c>
      <c r="W1853" s="5"/>
      <c r="X1853" s="7"/>
      <c r="Z1853" s="1"/>
      <c r="AA1853" s="1"/>
      <c r="AB1853" s="5"/>
      <c r="AC1853" s="5"/>
      <c r="AD1853" s="1"/>
    </row>
    <row r="1854" spans="1:31" x14ac:dyDescent="0.25">
      <c r="A1854" t="s">
        <v>182</v>
      </c>
      <c r="B1854" t="s">
        <v>1439</v>
      </c>
      <c r="C1854">
        <v>8</v>
      </c>
      <c r="D1854">
        <v>151</v>
      </c>
      <c r="E1854" s="15">
        <v>1.381</v>
      </c>
      <c r="F1854" s="6">
        <f t="shared" si="1037"/>
        <v>1.52325</v>
      </c>
      <c r="G1854">
        <f t="shared" si="1019"/>
        <v>8</v>
      </c>
      <c r="H1854">
        <f t="shared" si="1027"/>
        <v>431</v>
      </c>
      <c r="I1854" s="5">
        <f t="shared" si="1018"/>
        <v>792.60399999999993</v>
      </c>
      <c r="J1854" s="7">
        <f t="shared" si="1029"/>
        <v>0</v>
      </c>
      <c r="K1854" t="str">
        <f t="shared" si="1028"/>
        <v/>
      </c>
      <c r="M1854" s="20" t="str">
        <f t="shared" si="1020"/>
        <v/>
      </c>
      <c r="N1854" s="20" t="str">
        <f>IF($G1854=3,SUM($D1852:D1854),"")</f>
        <v/>
      </c>
      <c r="O1854" s="20" t="str">
        <f t="shared" si="1021"/>
        <v/>
      </c>
      <c r="P1854" s="20" t="str">
        <f t="shared" si="1022"/>
        <v/>
      </c>
      <c r="Q1854" s="20" t="str">
        <f t="shared" si="1023"/>
        <v/>
      </c>
      <c r="R1854" s="20" t="str">
        <f t="shared" si="1024"/>
        <v/>
      </c>
      <c r="S1854" s="20">
        <f t="shared" si="1025"/>
        <v>8862</v>
      </c>
      <c r="T1854" s="20" t="str">
        <f t="shared" si="1026"/>
        <v/>
      </c>
      <c r="W1854" s="5"/>
      <c r="X1854" s="7"/>
      <c r="Z1854" s="1"/>
      <c r="AA1854" s="1"/>
      <c r="AB1854" s="5"/>
      <c r="AC1854" s="5"/>
      <c r="AD1854" s="1"/>
    </row>
    <row r="1855" spans="1:31" x14ac:dyDescent="0.25">
      <c r="A1855" t="s">
        <v>182</v>
      </c>
      <c r="B1855" t="s">
        <v>1437</v>
      </c>
      <c r="C1855">
        <v>8</v>
      </c>
      <c r="D1855">
        <v>193</v>
      </c>
      <c r="E1855" s="15">
        <v>0.77300000000000002</v>
      </c>
      <c r="F1855" s="6">
        <f t="shared" si="1038"/>
        <v>1.4398888888888888</v>
      </c>
      <c r="G1855">
        <f t="shared" si="1019"/>
        <v>9</v>
      </c>
      <c r="H1855">
        <f t="shared" si="1027"/>
        <v>439</v>
      </c>
      <c r="I1855" s="5">
        <f t="shared" si="1018"/>
        <v>798.7879999999999</v>
      </c>
      <c r="J1855" s="7">
        <f t="shared" si="1029"/>
        <v>0</v>
      </c>
      <c r="K1855" t="str">
        <f t="shared" si="1028"/>
        <v/>
      </c>
      <c r="M1855" s="20" t="str">
        <f t="shared" si="1020"/>
        <v/>
      </c>
      <c r="N1855" s="20" t="str">
        <f>IF($G1855=3,SUM($D1853:D1855),"")</f>
        <v/>
      </c>
      <c r="O1855" s="20" t="str">
        <f t="shared" si="1021"/>
        <v/>
      </c>
      <c r="P1855" s="20" t="str">
        <f t="shared" si="1022"/>
        <v/>
      </c>
      <c r="Q1855" s="20" t="str">
        <f t="shared" si="1023"/>
        <v/>
      </c>
      <c r="R1855" s="20" t="str">
        <f t="shared" si="1024"/>
        <v/>
      </c>
      <c r="S1855" s="20" t="str">
        <f t="shared" si="1025"/>
        <v/>
      </c>
      <c r="T1855" s="20">
        <f t="shared" si="1026"/>
        <v>9055</v>
      </c>
      <c r="W1855" s="5"/>
      <c r="X1855" s="7"/>
      <c r="Z1855" s="1"/>
      <c r="AA1855" s="1"/>
      <c r="AB1855" s="5"/>
      <c r="AC1855" s="5"/>
      <c r="AD1855" s="1"/>
    </row>
    <row r="1856" spans="1:31" x14ac:dyDescent="0.25">
      <c r="A1856" t="s">
        <v>182</v>
      </c>
      <c r="B1856" t="s">
        <v>1440</v>
      </c>
      <c r="C1856">
        <v>7</v>
      </c>
      <c r="D1856">
        <v>147</v>
      </c>
      <c r="E1856" s="15">
        <v>0.90900000000000003</v>
      </c>
      <c r="F1856" s="6">
        <f t="shared" si="1039"/>
        <v>1.3868</v>
      </c>
      <c r="G1856">
        <f t="shared" si="1019"/>
        <v>10</v>
      </c>
      <c r="H1856">
        <f t="shared" si="1027"/>
        <v>446</v>
      </c>
      <c r="I1856" s="5">
        <f t="shared" si="1018"/>
        <v>805.15099999999995</v>
      </c>
      <c r="J1856" s="7">
        <f t="shared" si="1029"/>
        <v>1.8052713004484304</v>
      </c>
      <c r="K1856">
        <f t="shared" si="1028"/>
        <v>9202</v>
      </c>
      <c r="M1856" s="20" t="str">
        <f t="shared" si="1020"/>
        <v/>
      </c>
      <c r="N1856" s="20" t="str">
        <f>IF($G1856=3,SUM($D1854:D1856),"")</f>
        <v/>
      </c>
      <c r="O1856" s="20" t="str">
        <f t="shared" si="1021"/>
        <v/>
      </c>
      <c r="P1856" s="20" t="str">
        <f t="shared" si="1022"/>
        <v/>
      </c>
      <c r="Q1856" s="20" t="str">
        <f t="shared" si="1023"/>
        <v/>
      </c>
      <c r="R1856" s="20" t="str">
        <f t="shared" si="1024"/>
        <v/>
      </c>
      <c r="S1856" s="20" t="str">
        <f t="shared" si="1025"/>
        <v/>
      </c>
      <c r="T1856" s="20" t="str">
        <f t="shared" si="1026"/>
        <v/>
      </c>
      <c r="W1856" s="5"/>
      <c r="X1856" s="7"/>
      <c r="Z1856" s="1"/>
      <c r="AA1856" s="1"/>
      <c r="AB1856" s="5"/>
      <c r="AC1856" s="5"/>
      <c r="AD1856" s="1"/>
    </row>
    <row r="1857" spans="1:31" x14ac:dyDescent="0.25">
      <c r="A1857" t="s">
        <v>210</v>
      </c>
      <c r="B1857" t="s">
        <v>296</v>
      </c>
      <c r="C1857">
        <v>394</v>
      </c>
      <c r="D1857">
        <v>35379</v>
      </c>
      <c r="E1857" s="15">
        <v>6.3570000000000002</v>
      </c>
      <c r="F1857" s="6">
        <f t="shared" si="1030"/>
        <v>6.3570000000000002</v>
      </c>
      <c r="G1857">
        <f t="shared" si="1019"/>
        <v>1</v>
      </c>
      <c r="H1857">
        <f t="shared" si="1027"/>
        <v>394</v>
      </c>
      <c r="I1857" s="5">
        <f t="shared" si="1018"/>
        <v>2504.6579999999999</v>
      </c>
      <c r="J1857" s="7">
        <f t="shared" si="1029"/>
        <v>0</v>
      </c>
      <c r="K1857" t="str">
        <f t="shared" si="1028"/>
        <v/>
      </c>
      <c r="M1857" s="20" t="str">
        <f t="shared" si="1020"/>
        <v/>
      </c>
      <c r="N1857" s="20" t="str">
        <f>IF($G1857=3,SUM($D1855:D1857),"")</f>
        <v/>
      </c>
      <c r="O1857" s="20" t="str">
        <f t="shared" si="1021"/>
        <v/>
      </c>
      <c r="P1857" s="20" t="str">
        <f t="shared" si="1022"/>
        <v/>
      </c>
      <c r="Q1857" s="20" t="str">
        <f t="shared" si="1023"/>
        <v/>
      </c>
      <c r="R1857" s="20" t="str">
        <f t="shared" si="1024"/>
        <v/>
      </c>
      <c r="S1857" s="20" t="str">
        <f t="shared" si="1025"/>
        <v/>
      </c>
      <c r="T1857" s="20" t="str">
        <f t="shared" si="1026"/>
        <v/>
      </c>
      <c r="W1857" s="5"/>
      <c r="X1857" s="7"/>
      <c r="Z1857" s="1"/>
      <c r="AA1857" s="1"/>
      <c r="AB1857" s="5"/>
      <c r="AC1857" s="5"/>
      <c r="AD1857" s="1"/>
    </row>
    <row r="1858" spans="1:31" x14ac:dyDescent="0.25">
      <c r="A1858" t="s">
        <v>210</v>
      </c>
      <c r="B1858" t="s">
        <v>416</v>
      </c>
      <c r="C1858">
        <v>62</v>
      </c>
      <c r="D1858">
        <v>4720</v>
      </c>
      <c r="E1858" s="15">
        <v>5.9690000000000003</v>
      </c>
      <c r="F1858" s="6">
        <f t="shared" si="1031"/>
        <v>6.1630000000000003</v>
      </c>
      <c r="G1858">
        <f t="shared" si="1019"/>
        <v>2</v>
      </c>
      <c r="H1858">
        <f t="shared" si="1027"/>
        <v>456</v>
      </c>
      <c r="I1858" s="5">
        <f t="shared" ref="I1858:I1921" si="1040">IF(G1857&gt;G1858,E1858*C1858,E1858*C1858+I1857)</f>
        <v>2874.7359999999999</v>
      </c>
      <c r="J1858" s="7">
        <f t="shared" si="1029"/>
        <v>0</v>
      </c>
      <c r="K1858" t="str">
        <f t="shared" si="1028"/>
        <v/>
      </c>
      <c r="M1858" s="20">
        <f t="shared" si="1020"/>
        <v>40099</v>
      </c>
      <c r="N1858" s="20" t="str">
        <f>IF($G1858=3,SUM($D1856:D1858),"")</f>
        <v/>
      </c>
      <c r="O1858" s="20" t="str">
        <f t="shared" si="1021"/>
        <v/>
      </c>
      <c r="P1858" s="20" t="str">
        <f t="shared" si="1022"/>
        <v/>
      </c>
      <c r="Q1858" s="20" t="str">
        <f t="shared" si="1023"/>
        <v/>
      </c>
      <c r="R1858" s="20" t="str">
        <f t="shared" si="1024"/>
        <v/>
      </c>
      <c r="S1858" s="20" t="str">
        <f t="shared" si="1025"/>
        <v/>
      </c>
      <c r="T1858" s="20" t="str">
        <f t="shared" si="1026"/>
        <v/>
      </c>
      <c r="W1858" s="5"/>
      <c r="X1858" s="7"/>
      <c r="Z1858" s="1"/>
      <c r="AA1858" s="1"/>
      <c r="AB1858" s="5"/>
      <c r="AC1858" s="5"/>
      <c r="AD1858" s="1"/>
    </row>
    <row r="1859" spans="1:31" x14ac:dyDescent="0.25">
      <c r="A1859" t="s">
        <v>210</v>
      </c>
      <c r="B1859" t="s">
        <v>1623</v>
      </c>
      <c r="C1859">
        <v>25</v>
      </c>
      <c r="D1859">
        <v>2138</v>
      </c>
      <c r="E1859" s="15">
        <v>3.589</v>
      </c>
      <c r="F1859" s="6">
        <f t="shared" ref="F1859" si="1041">AVERAGE(E1857:E1859)</f>
        <v>5.3050000000000006</v>
      </c>
      <c r="G1859">
        <f t="shared" si="1019"/>
        <v>3</v>
      </c>
      <c r="H1859">
        <f t="shared" si="1027"/>
        <v>481</v>
      </c>
      <c r="I1859" s="5">
        <f t="shared" si="1040"/>
        <v>2964.4609999999998</v>
      </c>
      <c r="J1859" s="7">
        <f t="shared" si="1029"/>
        <v>0</v>
      </c>
      <c r="K1859" t="str">
        <f t="shared" si="1028"/>
        <v/>
      </c>
      <c r="M1859" s="20" t="str">
        <f t="shared" si="1020"/>
        <v/>
      </c>
      <c r="N1859" s="20">
        <f>IF($G1859=3,SUM($D1857:D1859),"")</f>
        <v>42237</v>
      </c>
      <c r="O1859" s="20" t="str">
        <f t="shared" si="1021"/>
        <v/>
      </c>
      <c r="P1859" s="20" t="str">
        <f t="shared" si="1022"/>
        <v/>
      </c>
      <c r="Q1859" s="20" t="str">
        <f t="shared" si="1023"/>
        <v/>
      </c>
      <c r="R1859" s="20" t="str">
        <f t="shared" si="1024"/>
        <v/>
      </c>
      <c r="S1859" s="20" t="str">
        <f t="shared" si="1025"/>
        <v/>
      </c>
      <c r="T1859" s="20" t="str">
        <f t="shared" si="1026"/>
        <v/>
      </c>
      <c r="W1859" s="5"/>
      <c r="X1859" s="7"/>
      <c r="Z1859" s="1"/>
      <c r="AA1859" s="1"/>
      <c r="AB1859" s="5"/>
      <c r="AC1859" s="5"/>
      <c r="AD1859" s="1"/>
    </row>
    <row r="1860" spans="1:31" x14ac:dyDescent="0.25">
      <c r="A1860" t="s">
        <v>210</v>
      </c>
      <c r="B1860" t="s">
        <v>1624</v>
      </c>
      <c r="C1860">
        <v>8</v>
      </c>
      <c r="D1860">
        <v>745</v>
      </c>
      <c r="E1860" s="15">
        <v>2.4239999999999999</v>
      </c>
      <c r="F1860" s="6">
        <f t="shared" ref="F1860" si="1042">AVERAGE(E1857:E1860)</f>
        <v>4.5847500000000005</v>
      </c>
      <c r="G1860">
        <f t="shared" ref="G1860:G1923" si="1043">IF(A1860=A1859,G1859+1,1)</f>
        <v>4</v>
      </c>
      <c r="H1860">
        <f t="shared" si="1027"/>
        <v>489</v>
      </c>
      <c r="I1860" s="5">
        <f t="shared" si="1040"/>
        <v>2983.8529999999996</v>
      </c>
      <c r="J1860" s="7">
        <f t="shared" si="1029"/>
        <v>0</v>
      </c>
      <c r="K1860" t="str">
        <f t="shared" si="1028"/>
        <v/>
      </c>
      <c r="M1860" s="20" t="str">
        <f t="shared" ref="M1860:M1923" si="1044">IF($G1860=2,SUM($D1859:$D1860),"")</f>
        <v/>
      </c>
      <c r="N1860" s="20" t="str">
        <f>IF($G1860=3,SUM($D1858:D1860),"")</f>
        <v/>
      </c>
      <c r="O1860" s="20">
        <f t="shared" si="1021"/>
        <v>42982</v>
      </c>
      <c r="P1860" s="20" t="str">
        <f t="shared" si="1022"/>
        <v/>
      </c>
      <c r="Q1860" s="20" t="str">
        <f t="shared" si="1023"/>
        <v/>
      </c>
      <c r="R1860" s="20" t="str">
        <f t="shared" si="1024"/>
        <v/>
      </c>
      <c r="S1860" s="20" t="str">
        <f t="shared" si="1025"/>
        <v/>
      </c>
      <c r="T1860" s="20" t="str">
        <f t="shared" si="1026"/>
        <v/>
      </c>
      <c r="W1860" s="5"/>
      <c r="X1860" s="7"/>
      <c r="Z1860" s="1"/>
      <c r="AA1860" s="1"/>
      <c r="AB1860" s="5"/>
      <c r="AC1860" s="5"/>
      <c r="AD1860" s="1"/>
    </row>
    <row r="1861" spans="1:31" x14ac:dyDescent="0.25">
      <c r="A1861" t="s">
        <v>210</v>
      </c>
      <c r="B1861" t="s">
        <v>1626</v>
      </c>
      <c r="C1861">
        <v>4</v>
      </c>
      <c r="D1861">
        <v>247</v>
      </c>
      <c r="E1861" s="15">
        <v>2.2189999999999999</v>
      </c>
      <c r="F1861" s="6">
        <f t="shared" ref="F1861" si="1045">AVERAGE(E1857:E1861)</f>
        <v>4.111600000000001</v>
      </c>
      <c r="G1861">
        <f t="shared" si="1043"/>
        <v>5</v>
      </c>
      <c r="H1861">
        <f t="shared" si="1027"/>
        <v>493</v>
      </c>
      <c r="I1861" s="5">
        <f t="shared" si="1040"/>
        <v>2992.7289999999998</v>
      </c>
      <c r="J1861" s="7">
        <f t="shared" si="1029"/>
        <v>0</v>
      </c>
      <c r="K1861" t="str">
        <f t="shared" si="1028"/>
        <v/>
      </c>
      <c r="M1861" s="20" t="str">
        <f t="shared" si="1044"/>
        <v/>
      </c>
      <c r="N1861" s="20" t="str">
        <f>IF($G1861=3,SUM($D1859:D1861),"")</f>
        <v/>
      </c>
      <c r="O1861" s="20" t="str">
        <f t="shared" si="1021"/>
        <v/>
      </c>
      <c r="P1861" s="20">
        <f t="shared" si="1022"/>
        <v>3130</v>
      </c>
      <c r="Q1861" s="20" t="str">
        <f t="shared" si="1023"/>
        <v/>
      </c>
      <c r="R1861" s="20" t="str">
        <f t="shared" si="1024"/>
        <v/>
      </c>
      <c r="S1861" s="20" t="str">
        <f t="shared" si="1025"/>
        <v/>
      </c>
      <c r="T1861" s="20" t="str">
        <f t="shared" si="1026"/>
        <v/>
      </c>
      <c r="W1861" s="5"/>
      <c r="X1861" s="7"/>
      <c r="Z1861" s="5"/>
      <c r="AA1861" s="1"/>
      <c r="AB1861" s="5"/>
      <c r="AC1861" s="5"/>
      <c r="AD1861" s="1"/>
      <c r="AE1861" s="5"/>
    </row>
    <row r="1862" spans="1:31" x14ac:dyDescent="0.25">
      <c r="A1862" t="s">
        <v>210</v>
      </c>
      <c r="B1862" t="s">
        <v>1625</v>
      </c>
      <c r="C1862">
        <v>3</v>
      </c>
      <c r="D1862">
        <v>252</v>
      </c>
      <c r="E1862" s="15">
        <v>2.4849999999999999</v>
      </c>
      <c r="F1862" s="6">
        <f t="shared" ref="F1862" si="1046">AVERAGE(E1857:E1862)</f>
        <v>3.8405000000000005</v>
      </c>
      <c r="G1862">
        <f t="shared" si="1043"/>
        <v>6</v>
      </c>
      <c r="H1862">
        <f t="shared" si="1027"/>
        <v>496</v>
      </c>
      <c r="I1862" s="5">
        <f t="shared" si="1040"/>
        <v>3000.1839999999997</v>
      </c>
      <c r="J1862" s="7">
        <f t="shared" si="1029"/>
        <v>0</v>
      </c>
      <c r="K1862" t="str">
        <f t="shared" si="1028"/>
        <v/>
      </c>
      <c r="M1862" s="20" t="str">
        <f t="shared" si="1044"/>
        <v/>
      </c>
      <c r="N1862" s="20" t="str">
        <f>IF($G1862=3,SUM($D1860:D1862),"")</f>
        <v/>
      </c>
      <c r="O1862" s="20" t="str">
        <f t="shared" ref="O1862:O1925" si="1047">IF(G1862=4,SUM(D1859:D1862),"")</f>
        <v/>
      </c>
      <c r="P1862" s="20" t="str">
        <f t="shared" si="1022"/>
        <v/>
      </c>
      <c r="Q1862" s="20">
        <f t="shared" si="1023"/>
        <v>43481</v>
      </c>
      <c r="R1862" s="20" t="str">
        <f t="shared" si="1024"/>
        <v/>
      </c>
      <c r="S1862" s="20" t="str">
        <f t="shared" si="1025"/>
        <v/>
      </c>
      <c r="T1862" s="20" t="str">
        <f t="shared" si="1026"/>
        <v/>
      </c>
      <c r="W1862" s="5"/>
      <c r="X1862" s="7"/>
      <c r="Z1862" s="1"/>
      <c r="AA1862" s="1"/>
      <c r="AB1862" s="5"/>
      <c r="AC1862" s="5"/>
      <c r="AD1862" s="1"/>
    </row>
    <row r="1863" spans="1:31" x14ac:dyDescent="0.25">
      <c r="A1863" t="s">
        <v>210</v>
      </c>
      <c r="B1863" t="s">
        <v>1627</v>
      </c>
      <c r="C1863">
        <v>2</v>
      </c>
      <c r="D1863">
        <v>124</v>
      </c>
      <c r="E1863" s="15">
        <v>2.774</v>
      </c>
      <c r="F1863" s="6">
        <f t="shared" ref="F1863" si="1048">AVERAGE(E1857:E1863)</f>
        <v>3.6881428571428576</v>
      </c>
      <c r="G1863">
        <f t="shared" si="1043"/>
        <v>7</v>
      </c>
      <c r="H1863">
        <f t="shared" si="1027"/>
        <v>498</v>
      </c>
      <c r="I1863" s="5">
        <f t="shared" si="1040"/>
        <v>3005.7319999999995</v>
      </c>
      <c r="J1863" s="7">
        <f t="shared" si="1029"/>
        <v>0</v>
      </c>
      <c r="K1863" t="str">
        <f t="shared" si="1028"/>
        <v/>
      </c>
      <c r="M1863" s="20" t="str">
        <f t="shared" si="1044"/>
        <v/>
      </c>
      <c r="N1863" s="20" t="str">
        <f>IF($G1863=3,SUM($D1861:D1863),"")</f>
        <v/>
      </c>
      <c r="O1863" s="20" t="str">
        <f t="shared" si="1047"/>
        <v/>
      </c>
      <c r="P1863" s="20" t="str">
        <f t="shared" ref="P1863:P1926" si="1049">IF($G1863=5,SUM($D1861:$D1863),"")</f>
        <v/>
      </c>
      <c r="Q1863" s="20" t="str">
        <f t="shared" si="1023"/>
        <v/>
      </c>
      <c r="R1863" s="20">
        <f t="shared" si="1024"/>
        <v>43605</v>
      </c>
      <c r="S1863" s="20" t="str">
        <f t="shared" si="1025"/>
        <v/>
      </c>
      <c r="T1863" s="20" t="str">
        <f t="shared" si="1026"/>
        <v/>
      </c>
      <c r="W1863" s="5"/>
      <c r="X1863" s="7"/>
      <c r="Z1863" s="1"/>
      <c r="AA1863" s="1"/>
      <c r="AB1863" s="5"/>
      <c r="AC1863" s="5"/>
      <c r="AD1863" s="1"/>
    </row>
    <row r="1864" spans="1:31" x14ac:dyDescent="0.25">
      <c r="A1864" t="s">
        <v>210</v>
      </c>
      <c r="B1864" t="s">
        <v>1628</v>
      </c>
      <c r="C1864">
        <v>2</v>
      </c>
      <c r="D1864">
        <v>145</v>
      </c>
      <c r="E1864" s="15">
        <v>4.5979999999999999</v>
      </c>
      <c r="F1864" s="6">
        <f t="shared" ref="F1864" si="1050">AVERAGE(E1857:E1864)</f>
        <v>3.8018750000000003</v>
      </c>
      <c r="G1864">
        <f t="shared" si="1043"/>
        <v>8</v>
      </c>
      <c r="H1864">
        <f t="shared" si="1027"/>
        <v>500</v>
      </c>
      <c r="I1864" s="5">
        <f t="shared" si="1040"/>
        <v>3014.9279999999994</v>
      </c>
      <c r="J1864" s="7">
        <f t="shared" si="1029"/>
        <v>6.0298559999999988</v>
      </c>
      <c r="K1864">
        <f t="shared" si="1028"/>
        <v>44090</v>
      </c>
      <c r="M1864" s="20" t="str">
        <f t="shared" si="1044"/>
        <v/>
      </c>
      <c r="N1864" s="20" t="str">
        <f>IF($G1864=3,SUM($D1862:D1864),"")</f>
        <v/>
      </c>
      <c r="O1864" s="20" t="str">
        <f t="shared" si="1047"/>
        <v/>
      </c>
      <c r="P1864" s="20" t="str">
        <f t="shared" si="1049"/>
        <v/>
      </c>
      <c r="Q1864" s="20" t="str">
        <f t="shared" ref="Q1864:Q1927" si="1051">IF($G1864=6,SUM($D1859:$D1864),"")</f>
        <v/>
      </c>
      <c r="R1864" s="20" t="str">
        <f t="shared" si="1024"/>
        <v/>
      </c>
      <c r="S1864" s="20">
        <f t="shared" si="1025"/>
        <v>43750</v>
      </c>
      <c r="T1864" s="20" t="str">
        <f t="shared" si="1026"/>
        <v/>
      </c>
      <c r="W1864" s="5"/>
      <c r="X1864" s="7"/>
      <c r="Z1864" s="1"/>
      <c r="AA1864" s="1"/>
      <c r="AB1864" s="5"/>
      <c r="AC1864" s="5"/>
      <c r="AD1864" s="1"/>
    </row>
    <row r="1865" spans="1:31" x14ac:dyDescent="0.25">
      <c r="A1865" t="s">
        <v>201</v>
      </c>
      <c r="B1865" t="s">
        <v>201</v>
      </c>
      <c r="C1865">
        <v>267</v>
      </c>
      <c r="D1865">
        <v>10000</v>
      </c>
      <c r="E1865" s="15">
        <v>4.8840000000000003</v>
      </c>
      <c r="F1865" s="6">
        <f t="shared" ref="F1865:F1875" si="1052">AVERAGE(E1865)</f>
        <v>4.8840000000000003</v>
      </c>
      <c r="G1865">
        <f t="shared" si="1043"/>
        <v>1</v>
      </c>
      <c r="H1865">
        <f t="shared" si="1027"/>
        <v>267</v>
      </c>
      <c r="I1865" s="5">
        <f t="shared" si="1040"/>
        <v>1304.028</v>
      </c>
      <c r="J1865" s="7">
        <f t="shared" si="1029"/>
        <v>0</v>
      </c>
      <c r="K1865" t="str">
        <f t="shared" si="1028"/>
        <v/>
      </c>
      <c r="M1865" s="20" t="str">
        <f t="shared" si="1044"/>
        <v/>
      </c>
      <c r="N1865" s="20" t="str">
        <f>IF($G1865=3,SUM($D1863:D1865),"")</f>
        <v/>
      </c>
      <c r="O1865" s="20" t="str">
        <f t="shared" si="1047"/>
        <v/>
      </c>
      <c r="P1865" s="20" t="str">
        <f t="shared" si="1049"/>
        <v/>
      </c>
      <c r="Q1865" s="20" t="str">
        <f t="shared" si="1051"/>
        <v/>
      </c>
      <c r="R1865" s="20" t="str">
        <f t="shared" ref="R1865:R1928" si="1053">IF($G1865=7,SUM($D1859:$D1865),"")</f>
        <v/>
      </c>
      <c r="S1865" s="20" t="str">
        <f t="shared" si="1025"/>
        <v/>
      </c>
      <c r="T1865" s="20" t="str">
        <f t="shared" si="1026"/>
        <v/>
      </c>
      <c r="W1865" s="5"/>
      <c r="X1865" s="7"/>
      <c r="Z1865" s="1"/>
      <c r="AA1865" s="1"/>
      <c r="AB1865" s="5"/>
      <c r="AC1865" s="5"/>
      <c r="AD1865" s="1"/>
    </row>
    <row r="1866" spans="1:31" x14ac:dyDescent="0.25">
      <c r="A1866" t="s">
        <v>201</v>
      </c>
      <c r="B1866" t="s">
        <v>1566</v>
      </c>
      <c r="C1866">
        <v>35</v>
      </c>
      <c r="D1866">
        <v>1216</v>
      </c>
      <c r="E1866" s="15">
        <v>1.4550000000000001</v>
      </c>
      <c r="F1866" s="6">
        <f t="shared" ref="F1866:F1876" si="1054">AVERAGE(E1865:E1866)</f>
        <v>3.1695000000000002</v>
      </c>
      <c r="G1866">
        <f t="shared" si="1043"/>
        <v>2</v>
      </c>
      <c r="H1866">
        <f t="shared" si="1027"/>
        <v>302</v>
      </c>
      <c r="I1866" s="5">
        <f t="shared" si="1040"/>
        <v>1354.953</v>
      </c>
      <c r="J1866" s="7">
        <f t="shared" si="1029"/>
        <v>0</v>
      </c>
      <c r="K1866" t="str">
        <f t="shared" si="1028"/>
        <v/>
      </c>
      <c r="M1866" s="20">
        <f t="shared" si="1044"/>
        <v>11216</v>
      </c>
      <c r="N1866" s="20" t="str">
        <f>IF($G1866=3,SUM($D1864:D1866),"")</f>
        <v/>
      </c>
      <c r="O1866" s="20" t="str">
        <f t="shared" si="1047"/>
        <v/>
      </c>
      <c r="P1866" s="20" t="str">
        <f t="shared" si="1049"/>
        <v/>
      </c>
      <c r="Q1866" s="20" t="str">
        <f t="shared" si="1051"/>
        <v/>
      </c>
      <c r="R1866" s="20" t="str">
        <f t="shared" si="1053"/>
        <v/>
      </c>
      <c r="S1866" s="20" t="str">
        <f t="shared" ref="S1866:S1929" si="1055">IF($G1866=8,SUM($D1859:$D1866),"")</f>
        <v/>
      </c>
      <c r="T1866" s="20" t="str">
        <f t="shared" si="1026"/>
        <v/>
      </c>
      <c r="W1866" s="5"/>
      <c r="X1866" s="7"/>
      <c r="Z1866" s="1"/>
      <c r="AA1866" s="1"/>
      <c r="AB1866" s="5"/>
      <c r="AC1866" s="5"/>
      <c r="AD1866" s="1"/>
    </row>
    <row r="1867" spans="1:31" x14ac:dyDescent="0.25">
      <c r="A1867" t="s">
        <v>201</v>
      </c>
      <c r="B1867" t="s">
        <v>1565</v>
      </c>
      <c r="C1867">
        <v>26</v>
      </c>
      <c r="D1867">
        <v>922</v>
      </c>
      <c r="E1867" s="15">
        <v>4.1470000000000002</v>
      </c>
      <c r="F1867" s="6">
        <f t="shared" ref="F1867" si="1056">AVERAGE(E1865:E1867)</f>
        <v>3.4953333333333334</v>
      </c>
      <c r="G1867">
        <f t="shared" si="1043"/>
        <v>3</v>
      </c>
      <c r="H1867">
        <f t="shared" si="1027"/>
        <v>328</v>
      </c>
      <c r="I1867" s="5">
        <f t="shared" si="1040"/>
        <v>1462.7750000000001</v>
      </c>
      <c r="J1867" s="7">
        <f t="shared" si="1029"/>
        <v>0</v>
      </c>
      <c r="K1867" t="str">
        <f t="shared" si="1028"/>
        <v/>
      </c>
      <c r="M1867" s="20" t="str">
        <f t="shared" si="1044"/>
        <v/>
      </c>
      <c r="N1867" s="20">
        <f>IF($G1867=3,SUM($D1865:D1867),"")</f>
        <v>12138</v>
      </c>
      <c r="O1867" s="20" t="str">
        <f t="shared" si="1047"/>
        <v/>
      </c>
      <c r="P1867" s="20" t="str">
        <f t="shared" si="1049"/>
        <v/>
      </c>
      <c r="Q1867" s="20" t="str">
        <f t="shared" si="1051"/>
        <v/>
      </c>
      <c r="R1867" s="20" t="str">
        <f t="shared" si="1053"/>
        <v/>
      </c>
      <c r="S1867" s="20" t="str">
        <f t="shared" si="1055"/>
        <v/>
      </c>
      <c r="T1867" s="20" t="str">
        <f t="shared" ref="T1867:T1930" si="1057">IF($G1867=9,SUM($D1859:$D1867),"")</f>
        <v/>
      </c>
      <c r="W1867" s="5"/>
      <c r="X1867" s="7"/>
      <c r="Z1867" s="1"/>
      <c r="AA1867" s="1"/>
      <c r="AB1867" s="5"/>
      <c r="AC1867" s="5"/>
      <c r="AD1867" s="1"/>
    </row>
    <row r="1868" spans="1:31" x14ac:dyDescent="0.25">
      <c r="A1868" t="s">
        <v>201</v>
      </c>
      <c r="B1868" t="s">
        <v>1567</v>
      </c>
      <c r="C1868">
        <v>26</v>
      </c>
      <c r="D1868">
        <v>1078</v>
      </c>
      <c r="E1868" s="15">
        <v>1.708</v>
      </c>
      <c r="F1868" s="6">
        <f t="shared" ref="F1868" si="1058">AVERAGE(E1865:E1868)</f>
        <v>3.0485000000000002</v>
      </c>
      <c r="G1868">
        <f t="shared" si="1043"/>
        <v>4</v>
      </c>
      <c r="H1868">
        <f t="shared" si="1027"/>
        <v>354</v>
      </c>
      <c r="I1868" s="5">
        <f t="shared" si="1040"/>
        <v>1507.183</v>
      </c>
      <c r="J1868" s="7">
        <f t="shared" si="1029"/>
        <v>0</v>
      </c>
      <c r="K1868" t="str">
        <f t="shared" si="1028"/>
        <v/>
      </c>
      <c r="M1868" s="20" t="str">
        <f t="shared" si="1044"/>
        <v/>
      </c>
      <c r="N1868" s="20" t="str">
        <f>IF($G1868=3,SUM($D1866:D1868),"")</f>
        <v/>
      </c>
      <c r="O1868" s="20">
        <f t="shared" si="1047"/>
        <v>13216</v>
      </c>
      <c r="P1868" s="20" t="str">
        <f t="shared" si="1049"/>
        <v/>
      </c>
      <c r="Q1868" s="20" t="str">
        <f t="shared" si="1051"/>
        <v/>
      </c>
      <c r="R1868" s="20" t="str">
        <f t="shared" si="1053"/>
        <v/>
      </c>
      <c r="S1868" s="20" t="str">
        <f t="shared" si="1055"/>
        <v/>
      </c>
      <c r="T1868" s="20" t="str">
        <f t="shared" si="1057"/>
        <v/>
      </c>
      <c r="W1868" s="5"/>
      <c r="X1868" s="7"/>
      <c r="Z1868" s="1"/>
      <c r="AA1868" s="1"/>
      <c r="AB1868" s="5"/>
      <c r="AC1868" s="5"/>
      <c r="AD1868" s="1"/>
    </row>
    <row r="1869" spans="1:31" x14ac:dyDescent="0.25">
      <c r="A1869" t="s">
        <v>201</v>
      </c>
      <c r="B1869" t="s">
        <v>1569</v>
      </c>
      <c r="C1869">
        <v>23</v>
      </c>
      <c r="D1869">
        <v>738</v>
      </c>
      <c r="E1869" s="15">
        <v>2.665</v>
      </c>
      <c r="F1869" s="6">
        <f t="shared" ref="F1869" si="1059">AVERAGE(E1865:E1869)</f>
        <v>2.9718000000000004</v>
      </c>
      <c r="G1869">
        <f t="shared" si="1043"/>
        <v>5</v>
      </c>
      <c r="H1869">
        <f t="shared" si="1027"/>
        <v>377</v>
      </c>
      <c r="I1869" s="5">
        <f t="shared" si="1040"/>
        <v>1568.4780000000001</v>
      </c>
      <c r="J1869" s="7">
        <f t="shared" si="1029"/>
        <v>0</v>
      </c>
      <c r="K1869" t="str">
        <f t="shared" si="1028"/>
        <v/>
      </c>
      <c r="M1869" s="20" t="str">
        <f t="shared" si="1044"/>
        <v/>
      </c>
      <c r="N1869" s="20" t="str">
        <f>IF($G1869=3,SUM($D1867:D1869),"")</f>
        <v/>
      </c>
      <c r="O1869" s="20" t="str">
        <f t="shared" si="1047"/>
        <v/>
      </c>
      <c r="P1869" s="20">
        <f t="shared" si="1049"/>
        <v>2738</v>
      </c>
      <c r="Q1869" s="20" t="str">
        <f t="shared" si="1051"/>
        <v/>
      </c>
      <c r="R1869" s="20" t="str">
        <f t="shared" si="1053"/>
        <v/>
      </c>
      <c r="S1869" s="20" t="str">
        <f t="shared" si="1055"/>
        <v/>
      </c>
      <c r="T1869" s="20" t="str">
        <f t="shared" si="1057"/>
        <v/>
      </c>
      <c r="W1869" s="5"/>
      <c r="X1869" s="7"/>
      <c r="Z1869" s="1"/>
      <c r="AA1869" s="1"/>
      <c r="AB1869" s="5"/>
      <c r="AC1869" s="5"/>
      <c r="AD1869" s="1"/>
    </row>
    <row r="1870" spans="1:31" x14ac:dyDescent="0.25">
      <c r="A1870" t="s">
        <v>201</v>
      </c>
      <c r="B1870" t="s">
        <v>1568</v>
      </c>
      <c r="C1870">
        <v>20</v>
      </c>
      <c r="D1870">
        <v>613</v>
      </c>
      <c r="E1870" s="15">
        <v>2.948</v>
      </c>
      <c r="F1870" s="6">
        <f t="shared" ref="F1870" si="1060">AVERAGE(E1865:E1870)</f>
        <v>2.9678333333333335</v>
      </c>
      <c r="G1870">
        <f t="shared" si="1043"/>
        <v>6</v>
      </c>
      <c r="H1870">
        <f t="shared" si="1027"/>
        <v>397</v>
      </c>
      <c r="I1870" s="5">
        <f t="shared" si="1040"/>
        <v>1627.4380000000001</v>
      </c>
      <c r="J1870" s="7">
        <f t="shared" si="1029"/>
        <v>0</v>
      </c>
      <c r="K1870" t="str">
        <f t="shared" si="1028"/>
        <v/>
      </c>
      <c r="M1870" s="20" t="str">
        <f t="shared" si="1044"/>
        <v/>
      </c>
      <c r="N1870" s="20" t="str">
        <f>IF($G1870=3,SUM($D1868:D1870),"")</f>
        <v/>
      </c>
      <c r="O1870" s="20" t="str">
        <f t="shared" si="1047"/>
        <v/>
      </c>
      <c r="P1870" s="20" t="str">
        <f t="shared" si="1049"/>
        <v/>
      </c>
      <c r="Q1870" s="20">
        <f t="shared" si="1051"/>
        <v>14567</v>
      </c>
      <c r="R1870" s="20" t="str">
        <f t="shared" si="1053"/>
        <v/>
      </c>
      <c r="S1870" s="20" t="str">
        <f t="shared" si="1055"/>
        <v/>
      </c>
      <c r="T1870" s="20" t="str">
        <f t="shared" si="1057"/>
        <v/>
      </c>
      <c r="W1870" s="5"/>
      <c r="X1870" s="7"/>
      <c r="Z1870" s="1"/>
      <c r="AA1870" s="1"/>
      <c r="AB1870" s="5"/>
      <c r="AC1870" s="5"/>
      <c r="AD1870" s="1"/>
    </row>
    <row r="1871" spans="1:31" x14ac:dyDescent="0.25">
      <c r="A1871" t="s">
        <v>201</v>
      </c>
      <c r="B1871" t="s">
        <v>1570</v>
      </c>
      <c r="C1871">
        <v>15</v>
      </c>
      <c r="D1871">
        <v>469</v>
      </c>
      <c r="E1871" s="15">
        <v>1.786</v>
      </c>
      <c r="F1871" s="6">
        <f>AVERAGE(E1865:E1871)</f>
        <v>2.7990000000000004</v>
      </c>
      <c r="G1871">
        <f t="shared" si="1043"/>
        <v>7</v>
      </c>
      <c r="H1871">
        <f t="shared" si="1027"/>
        <v>412</v>
      </c>
      <c r="I1871" s="5">
        <f t="shared" si="1040"/>
        <v>1654.2280000000001</v>
      </c>
      <c r="J1871" s="7">
        <f t="shared" si="1029"/>
        <v>0</v>
      </c>
      <c r="K1871" t="str">
        <f t="shared" si="1028"/>
        <v/>
      </c>
      <c r="M1871" s="20" t="str">
        <f t="shared" si="1044"/>
        <v/>
      </c>
      <c r="N1871" s="20" t="str">
        <f>IF($G1871=3,SUM($D1869:D1871),"")</f>
        <v/>
      </c>
      <c r="O1871" s="20" t="str">
        <f t="shared" si="1047"/>
        <v/>
      </c>
      <c r="P1871" s="20" t="str">
        <f t="shared" si="1049"/>
        <v/>
      </c>
      <c r="Q1871" s="20" t="str">
        <f t="shared" si="1051"/>
        <v/>
      </c>
      <c r="R1871" s="20">
        <f t="shared" si="1053"/>
        <v>15036</v>
      </c>
      <c r="S1871" s="20" t="str">
        <f t="shared" si="1055"/>
        <v/>
      </c>
      <c r="T1871" s="20" t="str">
        <f t="shared" si="1057"/>
        <v/>
      </c>
      <c r="W1871" s="5"/>
      <c r="X1871" s="7"/>
      <c r="Z1871" s="5"/>
      <c r="AA1871" s="1"/>
      <c r="AB1871" s="5"/>
      <c r="AC1871" s="5"/>
      <c r="AD1871" s="1"/>
      <c r="AE1871" s="5"/>
    </row>
    <row r="1872" spans="1:31" x14ac:dyDescent="0.25">
      <c r="A1872" t="s">
        <v>201</v>
      </c>
      <c r="B1872" t="s">
        <v>1996</v>
      </c>
      <c r="C1872">
        <v>12</v>
      </c>
      <c r="D1872">
        <v>433</v>
      </c>
      <c r="E1872" s="14">
        <v>2.6890000000000001</v>
      </c>
      <c r="F1872" s="6">
        <f>AVERAGE(E1865:E1872)</f>
        <v>2.7852500000000004</v>
      </c>
      <c r="G1872">
        <f t="shared" si="1043"/>
        <v>8</v>
      </c>
      <c r="H1872">
        <f t="shared" si="1027"/>
        <v>424</v>
      </c>
      <c r="I1872" s="5">
        <f t="shared" si="1040"/>
        <v>1686.4960000000001</v>
      </c>
      <c r="J1872" s="7">
        <f t="shared" si="1029"/>
        <v>0</v>
      </c>
      <c r="K1872" t="str">
        <f t="shared" si="1028"/>
        <v/>
      </c>
      <c r="M1872" s="20" t="str">
        <f t="shared" si="1044"/>
        <v/>
      </c>
      <c r="N1872" s="20" t="str">
        <f>IF($G1872=3,SUM($D1870:D1872),"")</f>
        <v/>
      </c>
      <c r="O1872" s="20" t="str">
        <f t="shared" si="1047"/>
        <v/>
      </c>
      <c r="P1872" s="20" t="str">
        <f t="shared" si="1049"/>
        <v/>
      </c>
      <c r="Q1872" s="20" t="str">
        <f t="shared" si="1051"/>
        <v/>
      </c>
      <c r="R1872" s="20" t="str">
        <f t="shared" si="1053"/>
        <v/>
      </c>
      <c r="S1872" s="20">
        <f t="shared" si="1055"/>
        <v>15469</v>
      </c>
      <c r="T1872" s="20" t="str">
        <f t="shared" si="1057"/>
        <v/>
      </c>
      <c r="W1872" s="5"/>
      <c r="X1872" s="7"/>
      <c r="Z1872" s="1"/>
      <c r="AA1872" s="1"/>
      <c r="AB1872" s="5"/>
      <c r="AC1872" s="5"/>
      <c r="AD1872" s="1"/>
    </row>
    <row r="1873" spans="1:31" x14ac:dyDescent="0.25">
      <c r="A1873" t="s">
        <v>201</v>
      </c>
      <c r="B1873" t="s">
        <v>1571</v>
      </c>
      <c r="C1873">
        <v>12</v>
      </c>
      <c r="D1873">
        <v>488</v>
      </c>
      <c r="E1873" s="15">
        <v>2.0459999999999998</v>
      </c>
      <c r="F1873" s="6">
        <f>AVERAGE(E1865:E1873)</f>
        <v>2.7031111111111112</v>
      </c>
      <c r="G1873">
        <f t="shared" si="1043"/>
        <v>9</v>
      </c>
      <c r="H1873">
        <f t="shared" si="1027"/>
        <v>436</v>
      </c>
      <c r="I1873" s="5">
        <f t="shared" si="1040"/>
        <v>1711.048</v>
      </c>
      <c r="J1873" s="7">
        <f t="shared" si="1029"/>
        <v>0</v>
      </c>
      <c r="K1873" t="str">
        <f t="shared" si="1028"/>
        <v/>
      </c>
      <c r="M1873" s="20" t="str">
        <f t="shared" si="1044"/>
        <v/>
      </c>
      <c r="N1873" s="20" t="str">
        <f>IF($G1873=3,SUM($D1871:D1873),"")</f>
        <v/>
      </c>
      <c r="O1873" s="20" t="str">
        <f t="shared" si="1047"/>
        <v/>
      </c>
      <c r="P1873" s="20" t="str">
        <f t="shared" si="1049"/>
        <v/>
      </c>
      <c r="Q1873" s="20" t="str">
        <f t="shared" si="1051"/>
        <v/>
      </c>
      <c r="R1873" s="20" t="str">
        <f t="shared" si="1053"/>
        <v/>
      </c>
      <c r="S1873" s="20" t="str">
        <f t="shared" si="1055"/>
        <v/>
      </c>
      <c r="T1873" s="20">
        <f t="shared" si="1057"/>
        <v>15957</v>
      </c>
      <c r="W1873" s="5"/>
      <c r="X1873" s="7"/>
      <c r="Z1873" s="1"/>
      <c r="AA1873" s="1"/>
      <c r="AB1873" s="5"/>
      <c r="AC1873" s="5"/>
      <c r="AD1873" s="1"/>
    </row>
    <row r="1874" spans="1:31" x14ac:dyDescent="0.25">
      <c r="A1874" t="s">
        <v>201</v>
      </c>
      <c r="B1874" t="s">
        <v>1572</v>
      </c>
      <c r="C1874">
        <v>11</v>
      </c>
      <c r="D1874">
        <v>595</v>
      </c>
      <c r="E1874" s="15">
        <v>2.1190000000000002</v>
      </c>
      <c r="F1874" s="6">
        <f>AVERAGE(E1865:E1874)</f>
        <v>2.6447000000000003</v>
      </c>
      <c r="G1874">
        <f t="shared" si="1043"/>
        <v>10</v>
      </c>
      <c r="H1874">
        <f t="shared" si="1027"/>
        <v>447</v>
      </c>
      <c r="I1874" s="5">
        <f t="shared" si="1040"/>
        <v>1734.357</v>
      </c>
      <c r="J1874" s="7">
        <f t="shared" si="1029"/>
        <v>3.8799932885906041</v>
      </c>
      <c r="K1874">
        <f t="shared" si="1028"/>
        <v>16552</v>
      </c>
      <c r="M1874" s="20" t="str">
        <f t="shared" si="1044"/>
        <v/>
      </c>
      <c r="N1874" s="20" t="str">
        <f>IF($G1874=3,SUM($D1872:D1874),"")</f>
        <v/>
      </c>
      <c r="O1874" s="20" t="str">
        <f t="shared" si="1047"/>
        <v/>
      </c>
      <c r="P1874" s="20" t="str">
        <f t="shared" si="1049"/>
        <v/>
      </c>
      <c r="Q1874" s="20" t="str">
        <f t="shared" si="1051"/>
        <v/>
      </c>
      <c r="R1874" s="20" t="str">
        <f t="shared" si="1053"/>
        <v/>
      </c>
      <c r="S1874" s="20" t="str">
        <f t="shared" si="1055"/>
        <v/>
      </c>
      <c r="T1874" s="20" t="str">
        <f t="shared" si="1057"/>
        <v/>
      </c>
      <c r="W1874" s="5"/>
      <c r="X1874" s="7"/>
      <c r="Z1874" s="1"/>
      <c r="AA1874" s="1"/>
      <c r="AB1874" s="5"/>
      <c r="AC1874" s="5"/>
      <c r="AD1874" s="1"/>
    </row>
    <row r="1875" spans="1:31" x14ac:dyDescent="0.25">
      <c r="A1875" t="s">
        <v>192</v>
      </c>
      <c r="B1875" t="s">
        <v>1176</v>
      </c>
      <c r="C1875">
        <v>280</v>
      </c>
      <c r="D1875">
        <v>5865</v>
      </c>
      <c r="E1875" s="15">
        <v>2.1960000000000002</v>
      </c>
      <c r="F1875" s="6">
        <f t="shared" si="1052"/>
        <v>2.1960000000000002</v>
      </c>
      <c r="G1875">
        <f t="shared" si="1043"/>
        <v>1</v>
      </c>
      <c r="H1875">
        <f t="shared" si="1027"/>
        <v>280</v>
      </c>
      <c r="I1875" s="5">
        <f t="shared" si="1040"/>
        <v>614.88</v>
      </c>
      <c r="J1875" s="7">
        <f t="shared" si="1029"/>
        <v>0</v>
      </c>
      <c r="K1875" t="str">
        <f t="shared" si="1028"/>
        <v/>
      </c>
      <c r="M1875" s="20" t="str">
        <f t="shared" si="1044"/>
        <v/>
      </c>
      <c r="N1875" s="20" t="str">
        <f>IF($G1875=3,SUM($D1873:D1875),"")</f>
        <v/>
      </c>
      <c r="O1875" s="20" t="str">
        <f t="shared" si="1047"/>
        <v/>
      </c>
      <c r="P1875" s="20" t="str">
        <f t="shared" si="1049"/>
        <v/>
      </c>
      <c r="Q1875" s="20" t="str">
        <f t="shared" si="1051"/>
        <v/>
      </c>
      <c r="R1875" s="20" t="str">
        <f t="shared" si="1053"/>
        <v/>
      </c>
      <c r="S1875" s="20" t="str">
        <f t="shared" si="1055"/>
        <v/>
      </c>
      <c r="T1875" s="20" t="str">
        <f t="shared" si="1057"/>
        <v/>
      </c>
      <c r="W1875" s="5"/>
      <c r="X1875" s="7"/>
      <c r="Z1875" s="1"/>
      <c r="AA1875" s="1"/>
      <c r="AB1875" s="5"/>
      <c r="AC1875" s="5"/>
      <c r="AD1875" s="1"/>
    </row>
    <row r="1876" spans="1:31" x14ac:dyDescent="0.25">
      <c r="A1876" t="s">
        <v>192</v>
      </c>
      <c r="B1876" t="s">
        <v>1202</v>
      </c>
      <c r="C1876">
        <v>29</v>
      </c>
      <c r="D1876">
        <v>516</v>
      </c>
      <c r="E1876" s="15">
        <v>1.5680000000000001</v>
      </c>
      <c r="F1876" s="6">
        <f t="shared" si="1054"/>
        <v>1.8820000000000001</v>
      </c>
      <c r="G1876">
        <f t="shared" si="1043"/>
        <v>2</v>
      </c>
      <c r="H1876">
        <f t="shared" si="1027"/>
        <v>309</v>
      </c>
      <c r="I1876" s="5">
        <f t="shared" si="1040"/>
        <v>660.35199999999998</v>
      </c>
      <c r="J1876" s="7">
        <f t="shared" si="1029"/>
        <v>0</v>
      </c>
      <c r="K1876" t="str">
        <f t="shared" si="1028"/>
        <v/>
      </c>
      <c r="M1876" s="20">
        <f t="shared" si="1044"/>
        <v>6381</v>
      </c>
      <c r="N1876" s="20" t="str">
        <f>IF($G1876=3,SUM($D1874:D1876),"")</f>
        <v/>
      </c>
      <c r="O1876" s="20" t="str">
        <f t="shared" si="1047"/>
        <v/>
      </c>
      <c r="P1876" s="20" t="str">
        <f t="shared" si="1049"/>
        <v/>
      </c>
      <c r="Q1876" s="20" t="str">
        <f t="shared" si="1051"/>
        <v/>
      </c>
      <c r="R1876" s="20" t="str">
        <f t="shared" si="1053"/>
        <v/>
      </c>
      <c r="S1876" s="20" t="str">
        <f t="shared" si="1055"/>
        <v/>
      </c>
      <c r="T1876" s="20" t="str">
        <f t="shared" si="1057"/>
        <v/>
      </c>
      <c r="W1876" s="5"/>
      <c r="X1876" s="7"/>
      <c r="Z1876" s="1"/>
      <c r="AA1876" s="1"/>
      <c r="AB1876" s="5"/>
      <c r="AC1876" s="5"/>
      <c r="AD1876" s="1"/>
    </row>
    <row r="1877" spans="1:31" x14ac:dyDescent="0.25">
      <c r="A1877" t="s">
        <v>192</v>
      </c>
      <c r="B1877" t="s">
        <v>1505</v>
      </c>
      <c r="C1877">
        <v>28</v>
      </c>
      <c r="D1877">
        <v>620</v>
      </c>
      <c r="E1877" s="15">
        <v>1.7170000000000001</v>
      </c>
      <c r="F1877" s="6">
        <f t="shared" ref="F1877" si="1061">AVERAGE(E1875:E1877)</f>
        <v>1.827</v>
      </c>
      <c r="G1877">
        <f t="shared" si="1043"/>
        <v>3</v>
      </c>
      <c r="H1877">
        <f t="shared" si="1027"/>
        <v>337</v>
      </c>
      <c r="I1877" s="5">
        <f t="shared" si="1040"/>
        <v>708.428</v>
      </c>
      <c r="J1877" s="7">
        <f t="shared" si="1029"/>
        <v>0</v>
      </c>
      <c r="K1877" t="str">
        <f t="shared" si="1028"/>
        <v/>
      </c>
      <c r="M1877" s="20" t="str">
        <f t="shared" si="1044"/>
        <v/>
      </c>
      <c r="N1877" s="20">
        <f>IF($G1877=3,SUM($D1875:D1877),"")</f>
        <v>7001</v>
      </c>
      <c r="O1877" s="20" t="str">
        <f t="shared" si="1047"/>
        <v/>
      </c>
      <c r="P1877" s="20" t="str">
        <f t="shared" si="1049"/>
        <v/>
      </c>
      <c r="Q1877" s="20" t="str">
        <f t="shared" si="1051"/>
        <v/>
      </c>
      <c r="R1877" s="20" t="str">
        <f t="shared" si="1053"/>
        <v/>
      </c>
      <c r="S1877" s="20" t="str">
        <f t="shared" si="1055"/>
        <v/>
      </c>
      <c r="T1877" s="20" t="str">
        <f t="shared" si="1057"/>
        <v/>
      </c>
      <c r="W1877" s="5"/>
      <c r="X1877" s="7"/>
      <c r="Z1877" s="1"/>
      <c r="AA1877" s="1"/>
      <c r="AB1877" s="5"/>
      <c r="AC1877" s="5"/>
      <c r="AD1877" s="1"/>
    </row>
    <row r="1878" spans="1:31" x14ac:dyDescent="0.25">
      <c r="A1878" t="s">
        <v>192</v>
      </c>
      <c r="B1878" t="s">
        <v>1506</v>
      </c>
      <c r="C1878">
        <v>25</v>
      </c>
      <c r="D1878">
        <v>477</v>
      </c>
      <c r="E1878" s="15">
        <v>1.9059999999999999</v>
      </c>
      <c r="F1878" s="6">
        <f t="shared" ref="F1878" si="1062">AVERAGE(E1875:E1878)</f>
        <v>1.8467499999999999</v>
      </c>
      <c r="G1878">
        <f t="shared" si="1043"/>
        <v>4</v>
      </c>
      <c r="H1878">
        <f t="shared" ref="H1878:H1941" si="1063">IF(G1877&gt;G1878,C1878,C1878+H1877)</f>
        <v>362</v>
      </c>
      <c r="I1878" s="5">
        <f t="shared" si="1040"/>
        <v>756.07799999999997</v>
      </c>
      <c r="J1878" s="7">
        <f t="shared" si="1029"/>
        <v>0</v>
      </c>
      <c r="K1878" t="str">
        <f t="shared" ref="K1878:K1941" si="1064">IF(J1878&gt;0,SUM(D1869:D1878),"")</f>
        <v/>
      </c>
      <c r="M1878" s="20" t="str">
        <f t="shared" si="1044"/>
        <v/>
      </c>
      <c r="N1878" s="20" t="str">
        <f>IF($G1878=3,SUM($D1876:D1878),"")</f>
        <v/>
      </c>
      <c r="O1878" s="20">
        <f t="shared" si="1047"/>
        <v>7478</v>
      </c>
      <c r="P1878" s="20" t="str">
        <f t="shared" si="1049"/>
        <v/>
      </c>
      <c r="Q1878" s="20" t="str">
        <f t="shared" si="1051"/>
        <v/>
      </c>
      <c r="R1878" s="20" t="str">
        <f t="shared" si="1053"/>
        <v/>
      </c>
      <c r="S1878" s="20" t="str">
        <f t="shared" si="1055"/>
        <v/>
      </c>
      <c r="T1878" s="20" t="str">
        <f t="shared" si="1057"/>
        <v/>
      </c>
      <c r="W1878" s="5"/>
      <c r="X1878" s="7"/>
      <c r="Z1878" s="1"/>
      <c r="AA1878" s="1"/>
      <c r="AB1878" s="5"/>
      <c r="AC1878" s="5"/>
      <c r="AD1878" s="1"/>
    </row>
    <row r="1879" spans="1:31" x14ac:dyDescent="0.25">
      <c r="A1879" t="s">
        <v>192</v>
      </c>
      <c r="B1879" t="s">
        <v>1507</v>
      </c>
      <c r="C1879">
        <v>16</v>
      </c>
      <c r="D1879">
        <v>273</v>
      </c>
      <c r="E1879" s="15">
        <v>1.5189999999999999</v>
      </c>
      <c r="F1879" s="6">
        <f t="shared" ref="F1879" si="1065">AVERAGE(E1875:E1879)</f>
        <v>1.7811999999999997</v>
      </c>
      <c r="G1879">
        <f t="shared" si="1043"/>
        <v>5</v>
      </c>
      <c r="H1879">
        <f t="shared" si="1063"/>
        <v>378</v>
      </c>
      <c r="I1879" s="5">
        <f t="shared" si="1040"/>
        <v>780.38199999999995</v>
      </c>
      <c r="J1879" s="7">
        <f t="shared" ref="J1879:J1942" si="1066">IF(G1879&gt;G1880,I1879/H1879,0)</f>
        <v>0</v>
      </c>
      <c r="K1879" t="str">
        <f t="shared" si="1064"/>
        <v/>
      </c>
      <c r="M1879" s="20" t="str">
        <f t="shared" si="1044"/>
        <v/>
      </c>
      <c r="N1879" s="20" t="str">
        <f>IF($G1879=3,SUM($D1877:D1879),"")</f>
        <v/>
      </c>
      <c r="O1879" s="20" t="str">
        <f t="shared" si="1047"/>
        <v/>
      </c>
      <c r="P1879" s="20">
        <f t="shared" si="1049"/>
        <v>1370</v>
      </c>
      <c r="Q1879" s="20" t="str">
        <f t="shared" si="1051"/>
        <v/>
      </c>
      <c r="R1879" s="20" t="str">
        <f t="shared" si="1053"/>
        <v/>
      </c>
      <c r="S1879" s="20" t="str">
        <f t="shared" si="1055"/>
        <v/>
      </c>
      <c r="T1879" s="20" t="str">
        <f t="shared" si="1057"/>
        <v/>
      </c>
      <c r="W1879" s="5"/>
      <c r="X1879" s="7"/>
      <c r="Z1879" s="1"/>
      <c r="AA1879" s="1"/>
      <c r="AB1879" s="5"/>
      <c r="AC1879" s="5"/>
      <c r="AD1879" s="1"/>
    </row>
    <row r="1880" spans="1:31" x14ac:dyDescent="0.25">
      <c r="A1880" t="s">
        <v>192</v>
      </c>
      <c r="B1880" t="s">
        <v>1508</v>
      </c>
      <c r="C1880">
        <v>10</v>
      </c>
      <c r="D1880">
        <v>211</v>
      </c>
      <c r="E1880" s="15">
        <v>1.296</v>
      </c>
      <c r="F1880" s="6">
        <f t="shared" ref="F1880" si="1067">AVERAGE(E1875:E1880)</f>
        <v>1.700333333333333</v>
      </c>
      <c r="G1880">
        <f t="shared" si="1043"/>
        <v>6</v>
      </c>
      <c r="H1880">
        <f t="shared" si="1063"/>
        <v>388</v>
      </c>
      <c r="I1880" s="5">
        <f t="shared" si="1040"/>
        <v>793.34199999999998</v>
      </c>
      <c r="J1880" s="7">
        <f t="shared" si="1066"/>
        <v>0</v>
      </c>
      <c r="K1880" t="str">
        <f t="shared" si="1064"/>
        <v/>
      </c>
      <c r="M1880" s="20" t="str">
        <f t="shared" si="1044"/>
        <v/>
      </c>
      <c r="N1880" s="20" t="str">
        <f>IF($G1880=3,SUM($D1878:D1880),"")</f>
        <v/>
      </c>
      <c r="O1880" s="20" t="str">
        <f t="shared" si="1047"/>
        <v/>
      </c>
      <c r="P1880" s="20" t="str">
        <f t="shared" si="1049"/>
        <v/>
      </c>
      <c r="Q1880" s="20">
        <f t="shared" si="1051"/>
        <v>7962</v>
      </c>
      <c r="R1880" s="20" t="str">
        <f t="shared" si="1053"/>
        <v/>
      </c>
      <c r="S1880" s="20" t="str">
        <f t="shared" si="1055"/>
        <v/>
      </c>
      <c r="T1880" s="20" t="str">
        <f t="shared" si="1057"/>
        <v/>
      </c>
      <c r="W1880" s="5"/>
      <c r="X1880" s="7"/>
      <c r="Z1880" s="1"/>
      <c r="AA1880" s="1"/>
      <c r="AB1880" s="5"/>
      <c r="AC1880" s="5"/>
      <c r="AD1880" s="1"/>
    </row>
    <row r="1881" spans="1:31" x14ac:dyDescent="0.25">
      <c r="A1881" t="s">
        <v>192</v>
      </c>
      <c r="B1881" t="s">
        <v>1512</v>
      </c>
      <c r="C1881">
        <v>10</v>
      </c>
      <c r="D1881">
        <v>213</v>
      </c>
      <c r="E1881" s="15">
        <v>1.8779999999999999</v>
      </c>
      <c r="F1881" s="6">
        <f>AVERAGE(E1875:E1881)</f>
        <v>1.7257142857142855</v>
      </c>
      <c r="G1881">
        <f t="shared" si="1043"/>
        <v>7</v>
      </c>
      <c r="H1881">
        <f t="shared" si="1063"/>
        <v>398</v>
      </c>
      <c r="I1881" s="5">
        <f t="shared" si="1040"/>
        <v>812.12199999999996</v>
      </c>
      <c r="J1881" s="7">
        <f t="shared" si="1066"/>
        <v>0</v>
      </c>
      <c r="K1881" t="str">
        <f t="shared" si="1064"/>
        <v/>
      </c>
      <c r="M1881" s="20" t="str">
        <f t="shared" si="1044"/>
        <v/>
      </c>
      <c r="N1881" s="20" t="str">
        <f>IF($G1881=3,SUM($D1879:D1881),"")</f>
        <v/>
      </c>
      <c r="O1881" s="20" t="str">
        <f t="shared" si="1047"/>
        <v/>
      </c>
      <c r="P1881" s="20" t="str">
        <f t="shared" si="1049"/>
        <v/>
      </c>
      <c r="Q1881" s="20" t="str">
        <f t="shared" si="1051"/>
        <v/>
      </c>
      <c r="R1881" s="20">
        <f t="shared" si="1053"/>
        <v>8175</v>
      </c>
      <c r="S1881" s="20" t="str">
        <f t="shared" si="1055"/>
        <v/>
      </c>
      <c r="T1881" s="20" t="str">
        <f t="shared" si="1057"/>
        <v/>
      </c>
      <c r="W1881" s="5"/>
      <c r="X1881" s="7"/>
      <c r="Z1881" s="5"/>
      <c r="AA1881" s="1"/>
      <c r="AB1881" s="5"/>
      <c r="AC1881" s="5"/>
      <c r="AD1881" s="1"/>
      <c r="AE1881" s="5"/>
    </row>
    <row r="1882" spans="1:31" x14ac:dyDescent="0.25">
      <c r="A1882" t="s">
        <v>192</v>
      </c>
      <c r="B1882" t="s">
        <v>1510</v>
      </c>
      <c r="C1882">
        <v>10</v>
      </c>
      <c r="D1882">
        <v>159</v>
      </c>
      <c r="E1882" s="15">
        <v>1.329</v>
      </c>
      <c r="F1882" s="6">
        <f>AVERAGE(E1875:E1882)</f>
        <v>1.6761249999999999</v>
      </c>
      <c r="G1882">
        <f t="shared" si="1043"/>
        <v>8</v>
      </c>
      <c r="H1882">
        <f t="shared" si="1063"/>
        <v>408</v>
      </c>
      <c r="I1882" s="5">
        <f t="shared" si="1040"/>
        <v>825.41199999999992</v>
      </c>
      <c r="J1882" s="7">
        <f t="shared" si="1066"/>
        <v>0</v>
      </c>
      <c r="K1882" t="str">
        <f t="shared" si="1064"/>
        <v/>
      </c>
      <c r="M1882" s="20" t="str">
        <f t="shared" si="1044"/>
        <v/>
      </c>
      <c r="N1882" s="20" t="str">
        <f>IF($G1882=3,SUM($D1880:D1882),"")</f>
        <v/>
      </c>
      <c r="O1882" s="20" t="str">
        <f t="shared" si="1047"/>
        <v/>
      </c>
      <c r="P1882" s="20" t="str">
        <f t="shared" si="1049"/>
        <v/>
      </c>
      <c r="Q1882" s="20" t="str">
        <f t="shared" si="1051"/>
        <v/>
      </c>
      <c r="R1882" s="20" t="str">
        <f t="shared" si="1053"/>
        <v/>
      </c>
      <c r="S1882" s="20">
        <f t="shared" si="1055"/>
        <v>8334</v>
      </c>
      <c r="T1882" s="20" t="str">
        <f t="shared" si="1057"/>
        <v/>
      </c>
      <c r="W1882" s="5"/>
      <c r="X1882" s="7"/>
      <c r="Z1882" s="1"/>
      <c r="AA1882" s="1"/>
      <c r="AB1882" s="5"/>
      <c r="AC1882" s="5"/>
      <c r="AD1882" s="1"/>
    </row>
    <row r="1883" spans="1:31" x14ac:dyDescent="0.25">
      <c r="A1883" t="s">
        <v>192</v>
      </c>
      <c r="B1883" t="s">
        <v>1509</v>
      </c>
      <c r="C1883">
        <v>9</v>
      </c>
      <c r="D1883">
        <v>233</v>
      </c>
      <c r="E1883" s="14">
        <v>0.93</v>
      </c>
      <c r="F1883" s="6">
        <f>AVERAGE(E1875:E1883)</f>
        <v>1.5932222222222221</v>
      </c>
      <c r="G1883">
        <f t="shared" si="1043"/>
        <v>9</v>
      </c>
      <c r="H1883">
        <f t="shared" si="1063"/>
        <v>417</v>
      </c>
      <c r="I1883" s="5">
        <f t="shared" si="1040"/>
        <v>833.78199999999993</v>
      </c>
      <c r="J1883" s="7">
        <f t="shared" si="1066"/>
        <v>0</v>
      </c>
      <c r="K1883" t="str">
        <f t="shared" si="1064"/>
        <v/>
      </c>
      <c r="M1883" s="20" t="str">
        <f t="shared" si="1044"/>
        <v/>
      </c>
      <c r="N1883" s="20" t="str">
        <f>IF($G1883=3,SUM($D1881:D1883),"")</f>
        <v/>
      </c>
      <c r="O1883" s="20" t="str">
        <f t="shared" si="1047"/>
        <v/>
      </c>
      <c r="P1883" s="20" t="str">
        <f t="shared" si="1049"/>
        <v/>
      </c>
      <c r="Q1883" s="20" t="str">
        <f t="shared" si="1051"/>
        <v/>
      </c>
      <c r="R1883" s="20" t="str">
        <f t="shared" si="1053"/>
        <v/>
      </c>
      <c r="S1883" s="20" t="str">
        <f t="shared" si="1055"/>
        <v/>
      </c>
      <c r="T1883" s="20">
        <f t="shared" si="1057"/>
        <v>8567</v>
      </c>
      <c r="W1883" s="5"/>
      <c r="X1883" s="7"/>
      <c r="Z1883" s="1"/>
      <c r="AA1883" s="1"/>
      <c r="AB1883" s="5"/>
      <c r="AC1883" s="5"/>
      <c r="AD1883" s="1"/>
    </row>
    <row r="1884" spans="1:31" x14ac:dyDescent="0.25">
      <c r="A1884" t="s">
        <v>192</v>
      </c>
      <c r="B1884" t="s">
        <v>1511</v>
      </c>
      <c r="C1884">
        <v>9</v>
      </c>
      <c r="D1884">
        <v>180</v>
      </c>
      <c r="E1884" s="15">
        <v>1.8779999999999999</v>
      </c>
      <c r="F1884" s="6">
        <f>AVERAGE(E1875:E1884)</f>
        <v>1.6216999999999999</v>
      </c>
      <c r="G1884">
        <f t="shared" si="1043"/>
        <v>10</v>
      </c>
      <c r="H1884">
        <f t="shared" si="1063"/>
        <v>426</v>
      </c>
      <c r="I1884" s="5">
        <f t="shared" si="1040"/>
        <v>850.68399999999997</v>
      </c>
      <c r="J1884" s="7">
        <f t="shared" si="1066"/>
        <v>1.9969107981220657</v>
      </c>
      <c r="K1884">
        <f t="shared" si="1064"/>
        <v>8747</v>
      </c>
      <c r="M1884" s="20" t="str">
        <f t="shared" si="1044"/>
        <v/>
      </c>
      <c r="N1884" s="20" t="str">
        <f>IF($G1884=3,SUM($D1882:D1884),"")</f>
        <v/>
      </c>
      <c r="O1884" s="20" t="str">
        <f t="shared" si="1047"/>
        <v/>
      </c>
      <c r="P1884" s="20" t="str">
        <f t="shared" si="1049"/>
        <v/>
      </c>
      <c r="Q1884" s="20" t="str">
        <f t="shared" si="1051"/>
        <v/>
      </c>
      <c r="R1884" s="20" t="str">
        <f t="shared" si="1053"/>
        <v/>
      </c>
      <c r="S1884" s="20" t="str">
        <f t="shared" si="1055"/>
        <v/>
      </c>
      <c r="T1884" s="20" t="str">
        <f t="shared" si="1057"/>
        <v/>
      </c>
      <c r="W1884" s="5"/>
      <c r="X1884" s="7"/>
      <c r="Z1884" s="1"/>
      <c r="AA1884" s="1"/>
      <c r="AB1884" s="5"/>
      <c r="AC1884" s="5"/>
      <c r="AD1884" s="1"/>
    </row>
    <row r="1885" spans="1:31" x14ac:dyDescent="0.25">
      <c r="A1885" t="s">
        <v>204</v>
      </c>
      <c r="B1885" t="s">
        <v>916</v>
      </c>
      <c r="C1885">
        <v>179</v>
      </c>
      <c r="D1885">
        <v>6722</v>
      </c>
      <c r="E1885" s="15">
        <v>4.4820000000000002</v>
      </c>
      <c r="F1885" s="6">
        <f t="shared" ref="F1885" si="1068">AVERAGE(E1885)</f>
        <v>4.4820000000000002</v>
      </c>
      <c r="G1885">
        <f t="shared" si="1043"/>
        <v>1</v>
      </c>
      <c r="H1885">
        <f t="shared" si="1063"/>
        <v>179</v>
      </c>
      <c r="I1885" s="5">
        <f t="shared" si="1040"/>
        <v>802.27800000000002</v>
      </c>
      <c r="J1885" s="7">
        <f t="shared" si="1066"/>
        <v>0</v>
      </c>
      <c r="K1885" t="str">
        <f t="shared" si="1064"/>
        <v/>
      </c>
      <c r="M1885" s="20" t="str">
        <f t="shared" si="1044"/>
        <v/>
      </c>
      <c r="N1885" s="20" t="str">
        <f>IF($G1885=3,SUM($D1883:D1885),"")</f>
        <v/>
      </c>
      <c r="O1885" s="20" t="str">
        <f t="shared" si="1047"/>
        <v/>
      </c>
      <c r="P1885" s="20" t="str">
        <f t="shared" si="1049"/>
        <v/>
      </c>
      <c r="Q1885" s="20" t="str">
        <f t="shared" si="1051"/>
        <v/>
      </c>
      <c r="R1885" s="20" t="str">
        <f t="shared" si="1053"/>
        <v/>
      </c>
      <c r="S1885" s="20" t="str">
        <f t="shared" si="1055"/>
        <v/>
      </c>
      <c r="T1885" s="20" t="str">
        <f t="shared" si="1057"/>
        <v/>
      </c>
      <c r="W1885" s="5"/>
      <c r="X1885" s="7"/>
      <c r="Z1885" s="1"/>
      <c r="AA1885" s="1"/>
      <c r="AB1885" s="5"/>
      <c r="AC1885" s="5"/>
      <c r="AD1885" s="1"/>
    </row>
    <row r="1886" spans="1:31" x14ac:dyDescent="0.25">
      <c r="A1886" t="s">
        <v>204</v>
      </c>
      <c r="B1886" t="s">
        <v>1584</v>
      </c>
      <c r="C1886">
        <v>84</v>
      </c>
      <c r="D1886">
        <v>2885</v>
      </c>
      <c r="E1886" s="15">
        <v>2.4670000000000001</v>
      </c>
      <c r="F1886" s="6">
        <f t="shared" ref="F1886" si="1069">AVERAGE(E1885:E1886)</f>
        <v>3.4744999999999999</v>
      </c>
      <c r="G1886">
        <f t="shared" si="1043"/>
        <v>2</v>
      </c>
      <c r="H1886">
        <f t="shared" si="1063"/>
        <v>263</v>
      </c>
      <c r="I1886" s="5">
        <f t="shared" si="1040"/>
        <v>1009.5060000000001</v>
      </c>
      <c r="J1886" s="7">
        <f t="shared" si="1066"/>
        <v>0</v>
      </c>
      <c r="K1886" t="str">
        <f t="shared" si="1064"/>
        <v/>
      </c>
      <c r="M1886" s="20">
        <f t="shared" si="1044"/>
        <v>9607</v>
      </c>
      <c r="N1886" s="20" t="str">
        <f>IF($G1886=3,SUM($D1884:D1886),"")</f>
        <v/>
      </c>
      <c r="O1886" s="20" t="str">
        <f t="shared" si="1047"/>
        <v/>
      </c>
      <c r="P1886" s="20" t="str">
        <f t="shared" si="1049"/>
        <v/>
      </c>
      <c r="Q1886" s="20" t="str">
        <f t="shared" si="1051"/>
        <v/>
      </c>
      <c r="R1886" s="20" t="str">
        <f t="shared" si="1053"/>
        <v/>
      </c>
      <c r="S1886" s="20" t="str">
        <f t="shared" si="1055"/>
        <v/>
      </c>
      <c r="T1886" s="20" t="str">
        <f t="shared" si="1057"/>
        <v/>
      </c>
      <c r="W1886" s="5"/>
      <c r="X1886" s="7"/>
      <c r="Z1886" s="1"/>
      <c r="AA1886" s="1"/>
      <c r="AB1886" s="5"/>
      <c r="AC1886" s="5"/>
      <c r="AD1886" s="1"/>
    </row>
    <row r="1887" spans="1:31" x14ac:dyDescent="0.25">
      <c r="A1887" t="s">
        <v>204</v>
      </c>
      <c r="B1887" t="s">
        <v>1585</v>
      </c>
      <c r="C1887">
        <v>66</v>
      </c>
      <c r="D1887">
        <v>2549</v>
      </c>
      <c r="E1887" s="15">
        <v>3.484</v>
      </c>
      <c r="F1887" s="6">
        <f t="shared" ref="F1887" si="1070">AVERAGE(E1885:E1887)</f>
        <v>3.4776666666666665</v>
      </c>
      <c r="G1887">
        <f t="shared" si="1043"/>
        <v>3</v>
      </c>
      <c r="H1887">
        <f t="shared" si="1063"/>
        <v>329</v>
      </c>
      <c r="I1887" s="5">
        <f t="shared" si="1040"/>
        <v>1239.45</v>
      </c>
      <c r="J1887" s="7">
        <f t="shared" si="1066"/>
        <v>0</v>
      </c>
      <c r="K1887" t="str">
        <f t="shared" si="1064"/>
        <v/>
      </c>
      <c r="M1887" s="20" t="str">
        <f t="shared" si="1044"/>
        <v/>
      </c>
      <c r="N1887" s="20">
        <f>IF($G1887=3,SUM($D1885:D1887),"")</f>
        <v>12156</v>
      </c>
      <c r="O1887" s="20" t="str">
        <f t="shared" si="1047"/>
        <v/>
      </c>
      <c r="P1887" s="20" t="str">
        <f t="shared" si="1049"/>
        <v/>
      </c>
      <c r="Q1887" s="20" t="str">
        <f t="shared" si="1051"/>
        <v/>
      </c>
      <c r="R1887" s="20" t="str">
        <f t="shared" si="1053"/>
        <v/>
      </c>
      <c r="S1887" s="20" t="str">
        <f t="shared" si="1055"/>
        <v/>
      </c>
      <c r="T1887" s="20" t="str">
        <f t="shared" si="1057"/>
        <v/>
      </c>
      <c r="W1887" s="5"/>
      <c r="X1887" s="7"/>
      <c r="Z1887" s="1"/>
      <c r="AA1887" s="1"/>
      <c r="AB1887" s="5"/>
      <c r="AC1887" s="5"/>
      <c r="AD1887" s="1"/>
    </row>
    <row r="1888" spans="1:31" x14ac:dyDescent="0.25">
      <c r="A1888" t="s">
        <v>204</v>
      </c>
      <c r="B1888" t="s">
        <v>1586</v>
      </c>
      <c r="C1888">
        <v>41</v>
      </c>
      <c r="D1888">
        <v>1512</v>
      </c>
      <c r="E1888" s="15">
        <v>4.4630000000000001</v>
      </c>
      <c r="F1888" s="6">
        <f t="shared" ref="F1888" si="1071">AVERAGE(E1885:E1888)</f>
        <v>3.7240000000000002</v>
      </c>
      <c r="G1888">
        <f t="shared" si="1043"/>
        <v>4</v>
      </c>
      <c r="H1888">
        <f t="shared" si="1063"/>
        <v>370</v>
      </c>
      <c r="I1888" s="5">
        <f t="shared" si="1040"/>
        <v>1422.433</v>
      </c>
      <c r="J1888" s="7">
        <f t="shared" si="1066"/>
        <v>0</v>
      </c>
      <c r="K1888" t="str">
        <f t="shared" si="1064"/>
        <v/>
      </c>
      <c r="M1888" s="20" t="str">
        <f t="shared" si="1044"/>
        <v/>
      </c>
      <c r="N1888" s="20" t="str">
        <f>IF($G1888=3,SUM($D1886:D1888),"")</f>
        <v/>
      </c>
      <c r="O1888" s="20">
        <f t="shared" si="1047"/>
        <v>13668</v>
      </c>
      <c r="P1888" s="20" t="str">
        <f t="shared" si="1049"/>
        <v/>
      </c>
      <c r="Q1888" s="20" t="str">
        <f t="shared" si="1051"/>
        <v/>
      </c>
      <c r="R1888" s="20" t="str">
        <f t="shared" si="1053"/>
        <v/>
      </c>
      <c r="S1888" s="20" t="str">
        <f t="shared" si="1055"/>
        <v/>
      </c>
      <c r="T1888" s="20" t="str">
        <f t="shared" si="1057"/>
        <v/>
      </c>
      <c r="W1888" s="5"/>
      <c r="X1888" s="7"/>
      <c r="Z1888" s="1"/>
      <c r="AA1888" s="1"/>
      <c r="AB1888" s="5"/>
      <c r="AC1888" s="5"/>
      <c r="AD1888" s="1"/>
    </row>
    <row r="1889" spans="1:31" x14ac:dyDescent="0.25">
      <c r="A1889" t="s">
        <v>204</v>
      </c>
      <c r="B1889" t="s">
        <v>1587</v>
      </c>
      <c r="C1889">
        <v>36</v>
      </c>
      <c r="D1889">
        <v>2043</v>
      </c>
      <c r="E1889" s="15">
        <v>1.964</v>
      </c>
      <c r="F1889" s="6">
        <f t="shared" ref="F1889" si="1072">AVERAGE(E1885:E1889)</f>
        <v>3.3719999999999999</v>
      </c>
      <c r="G1889">
        <f t="shared" si="1043"/>
        <v>5</v>
      </c>
      <c r="H1889">
        <f t="shared" si="1063"/>
        <v>406</v>
      </c>
      <c r="I1889" s="5">
        <f t="shared" si="1040"/>
        <v>1493.1369999999999</v>
      </c>
      <c r="J1889" s="7">
        <f t="shared" si="1066"/>
        <v>0</v>
      </c>
      <c r="K1889" t="str">
        <f t="shared" si="1064"/>
        <v/>
      </c>
      <c r="M1889" s="20" t="str">
        <f t="shared" si="1044"/>
        <v/>
      </c>
      <c r="N1889" s="20" t="str">
        <f>IF($G1889=3,SUM($D1887:D1889),"")</f>
        <v/>
      </c>
      <c r="O1889" s="20" t="str">
        <f t="shared" si="1047"/>
        <v/>
      </c>
      <c r="P1889" s="20">
        <f t="shared" si="1049"/>
        <v>6104</v>
      </c>
      <c r="Q1889" s="20" t="str">
        <f t="shared" si="1051"/>
        <v/>
      </c>
      <c r="R1889" s="20" t="str">
        <f t="shared" si="1053"/>
        <v/>
      </c>
      <c r="S1889" s="20" t="str">
        <f t="shared" si="1055"/>
        <v/>
      </c>
      <c r="T1889" s="20" t="str">
        <f t="shared" si="1057"/>
        <v/>
      </c>
      <c r="W1889" s="5"/>
      <c r="X1889" s="7"/>
      <c r="Z1889" s="1"/>
      <c r="AA1889" s="1"/>
      <c r="AB1889" s="5"/>
      <c r="AC1889" s="5"/>
      <c r="AD1889" s="1"/>
    </row>
    <row r="1890" spans="1:31" x14ac:dyDescent="0.25">
      <c r="A1890" t="s">
        <v>204</v>
      </c>
      <c r="B1890" t="s">
        <v>238</v>
      </c>
      <c r="C1890">
        <v>25</v>
      </c>
      <c r="D1890">
        <v>929</v>
      </c>
      <c r="E1890" s="15">
        <v>1.7569999999999999</v>
      </c>
      <c r="F1890" s="6">
        <f t="shared" ref="F1890" si="1073">AVERAGE(E1885:E1890)</f>
        <v>3.1028333333333333</v>
      </c>
      <c r="G1890">
        <f t="shared" si="1043"/>
        <v>6</v>
      </c>
      <c r="H1890">
        <f t="shared" si="1063"/>
        <v>431</v>
      </c>
      <c r="I1890" s="5">
        <f t="shared" si="1040"/>
        <v>1537.0619999999999</v>
      </c>
      <c r="J1890" s="7">
        <f t="shared" si="1066"/>
        <v>0</v>
      </c>
      <c r="K1890" t="str">
        <f t="shared" si="1064"/>
        <v/>
      </c>
      <c r="M1890" s="20" t="str">
        <f t="shared" si="1044"/>
        <v/>
      </c>
      <c r="N1890" s="20" t="str">
        <f>IF($G1890=3,SUM($D1888:D1890),"")</f>
        <v/>
      </c>
      <c r="O1890" s="20" t="str">
        <f t="shared" si="1047"/>
        <v/>
      </c>
      <c r="P1890" s="20" t="str">
        <f t="shared" si="1049"/>
        <v/>
      </c>
      <c r="Q1890" s="20">
        <f t="shared" si="1051"/>
        <v>16640</v>
      </c>
      <c r="R1890" s="20" t="str">
        <f t="shared" si="1053"/>
        <v/>
      </c>
      <c r="S1890" s="20" t="str">
        <f t="shared" si="1055"/>
        <v/>
      </c>
      <c r="T1890" s="20" t="str">
        <f t="shared" si="1057"/>
        <v/>
      </c>
      <c r="W1890" s="5"/>
      <c r="X1890" s="7"/>
      <c r="Z1890" s="1"/>
      <c r="AA1890" s="1"/>
      <c r="AB1890" s="5"/>
      <c r="AC1890" s="5"/>
      <c r="AD1890" s="1"/>
    </row>
    <row r="1891" spans="1:31" x14ac:dyDescent="0.25">
      <c r="A1891" t="s">
        <v>204</v>
      </c>
      <c r="B1891" t="s">
        <v>1485</v>
      </c>
      <c r="C1891">
        <v>21</v>
      </c>
      <c r="D1891">
        <v>712</v>
      </c>
      <c r="E1891" s="15">
        <v>1.597</v>
      </c>
      <c r="F1891" s="6">
        <f>AVERAGE(E1885:E1891)</f>
        <v>2.8877142857142859</v>
      </c>
      <c r="G1891">
        <f t="shared" si="1043"/>
        <v>7</v>
      </c>
      <c r="H1891">
        <f t="shared" si="1063"/>
        <v>452</v>
      </c>
      <c r="I1891" s="5">
        <f t="shared" si="1040"/>
        <v>1570.5989999999999</v>
      </c>
      <c r="J1891" s="7">
        <f t="shared" si="1066"/>
        <v>0</v>
      </c>
      <c r="K1891" t="str">
        <f t="shared" si="1064"/>
        <v/>
      </c>
      <c r="M1891" s="20" t="str">
        <f t="shared" si="1044"/>
        <v/>
      </c>
      <c r="N1891" s="20" t="str">
        <f>IF($G1891=3,SUM($D1889:D1891),"")</f>
        <v/>
      </c>
      <c r="O1891" s="20" t="str">
        <f t="shared" si="1047"/>
        <v/>
      </c>
      <c r="P1891" s="20" t="str">
        <f t="shared" si="1049"/>
        <v/>
      </c>
      <c r="Q1891" s="20" t="str">
        <f t="shared" si="1051"/>
        <v/>
      </c>
      <c r="R1891" s="20">
        <f t="shared" si="1053"/>
        <v>17352</v>
      </c>
      <c r="S1891" s="20" t="str">
        <f t="shared" si="1055"/>
        <v/>
      </c>
      <c r="T1891" s="20" t="str">
        <f t="shared" si="1057"/>
        <v/>
      </c>
      <c r="W1891" s="5"/>
      <c r="X1891" s="7"/>
      <c r="Z1891" s="5"/>
      <c r="AA1891" s="1"/>
      <c r="AB1891" s="5"/>
      <c r="AC1891" s="5"/>
      <c r="AD1891" s="1"/>
      <c r="AE1891" s="5"/>
    </row>
    <row r="1892" spans="1:31" x14ac:dyDescent="0.25">
      <c r="A1892" t="s">
        <v>204</v>
      </c>
      <c r="B1892" t="s">
        <v>1588</v>
      </c>
      <c r="C1892">
        <v>18</v>
      </c>
      <c r="D1892">
        <v>611</v>
      </c>
      <c r="E1892" s="15">
        <v>2.5609999999999999</v>
      </c>
      <c r="F1892" s="6">
        <f>AVERAGE(E1885:E1892)</f>
        <v>2.8468750000000003</v>
      </c>
      <c r="G1892">
        <f t="shared" si="1043"/>
        <v>8</v>
      </c>
      <c r="H1892">
        <f t="shared" si="1063"/>
        <v>470</v>
      </c>
      <c r="I1892" s="5">
        <f t="shared" si="1040"/>
        <v>1616.6969999999999</v>
      </c>
      <c r="J1892" s="7">
        <f t="shared" si="1066"/>
        <v>0</v>
      </c>
      <c r="K1892" t="str">
        <f t="shared" si="1064"/>
        <v/>
      </c>
      <c r="M1892" s="20" t="str">
        <f t="shared" si="1044"/>
        <v/>
      </c>
      <c r="N1892" s="20" t="str">
        <f>IF($G1892=3,SUM($D1890:D1892),"")</f>
        <v/>
      </c>
      <c r="O1892" s="20" t="str">
        <f t="shared" si="1047"/>
        <v/>
      </c>
      <c r="P1892" s="20" t="str">
        <f t="shared" si="1049"/>
        <v/>
      </c>
      <c r="Q1892" s="20" t="str">
        <f t="shared" si="1051"/>
        <v/>
      </c>
      <c r="R1892" s="20" t="str">
        <f t="shared" si="1053"/>
        <v/>
      </c>
      <c r="S1892" s="20">
        <f t="shared" si="1055"/>
        <v>17963</v>
      </c>
      <c r="T1892" s="20" t="str">
        <f t="shared" si="1057"/>
        <v/>
      </c>
      <c r="W1892" s="5"/>
      <c r="X1892" s="7"/>
      <c r="Z1892" s="1"/>
      <c r="AA1892" s="1"/>
      <c r="AB1892" s="5"/>
      <c r="AC1892" s="5"/>
      <c r="AD1892" s="1"/>
    </row>
    <row r="1893" spans="1:31" x14ac:dyDescent="0.25">
      <c r="A1893" t="s">
        <v>204</v>
      </c>
      <c r="B1893" t="s">
        <v>1997</v>
      </c>
      <c r="C1893">
        <v>7</v>
      </c>
      <c r="D1893">
        <v>258</v>
      </c>
      <c r="E1893" s="14">
        <v>1.181</v>
      </c>
      <c r="F1893" s="6">
        <f>AVERAGE(E1885:E1893)</f>
        <v>2.661777777777778</v>
      </c>
      <c r="G1893">
        <f t="shared" si="1043"/>
        <v>9</v>
      </c>
      <c r="H1893">
        <f t="shared" si="1063"/>
        <v>477</v>
      </c>
      <c r="I1893" s="5">
        <f t="shared" si="1040"/>
        <v>1624.9639999999999</v>
      </c>
      <c r="J1893" s="7">
        <f t="shared" si="1066"/>
        <v>0</v>
      </c>
      <c r="K1893" t="str">
        <f t="shared" si="1064"/>
        <v/>
      </c>
      <c r="M1893" s="20" t="str">
        <f t="shared" si="1044"/>
        <v/>
      </c>
      <c r="N1893" s="20" t="str">
        <f>IF($G1893=3,SUM($D1891:D1893),"")</f>
        <v/>
      </c>
      <c r="O1893" s="20" t="str">
        <f t="shared" si="1047"/>
        <v/>
      </c>
      <c r="P1893" s="20" t="str">
        <f t="shared" si="1049"/>
        <v/>
      </c>
      <c r="Q1893" s="20" t="str">
        <f t="shared" si="1051"/>
        <v/>
      </c>
      <c r="R1893" s="20" t="str">
        <f t="shared" si="1053"/>
        <v/>
      </c>
      <c r="S1893" s="20" t="str">
        <f t="shared" si="1055"/>
        <v/>
      </c>
      <c r="T1893" s="20">
        <f t="shared" si="1057"/>
        <v>18221</v>
      </c>
      <c r="W1893" s="5"/>
      <c r="X1893" s="7"/>
      <c r="Z1893" s="1"/>
      <c r="AA1893" s="1"/>
      <c r="AB1893" s="5"/>
      <c r="AC1893" s="5"/>
      <c r="AD1893" s="1"/>
    </row>
    <row r="1894" spans="1:31" x14ac:dyDescent="0.25">
      <c r="A1894" t="s">
        <v>204</v>
      </c>
      <c r="B1894" t="s">
        <v>1998</v>
      </c>
      <c r="C1894">
        <v>6</v>
      </c>
      <c r="D1894">
        <v>249</v>
      </c>
      <c r="E1894" s="14">
        <v>1.4830000000000001</v>
      </c>
      <c r="F1894" s="6">
        <f>AVERAGE(E1885:E1894)</f>
        <v>2.5439000000000003</v>
      </c>
      <c r="G1894">
        <f t="shared" si="1043"/>
        <v>10</v>
      </c>
      <c r="H1894">
        <f t="shared" si="1063"/>
        <v>483</v>
      </c>
      <c r="I1894" s="5">
        <f t="shared" si="1040"/>
        <v>1633.8619999999999</v>
      </c>
      <c r="J1894" s="7">
        <f t="shared" si="1066"/>
        <v>3.3827370600414075</v>
      </c>
      <c r="K1894">
        <f t="shared" si="1064"/>
        <v>18470</v>
      </c>
      <c r="M1894" s="20" t="str">
        <f t="shared" si="1044"/>
        <v/>
      </c>
      <c r="N1894" s="20" t="str">
        <f>IF($G1894=3,SUM($D1892:D1894),"")</f>
        <v/>
      </c>
      <c r="O1894" s="20" t="str">
        <f t="shared" si="1047"/>
        <v/>
      </c>
      <c r="P1894" s="20" t="str">
        <f t="shared" si="1049"/>
        <v/>
      </c>
      <c r="Q1894" s="20" t="str">
        <f t="shared" si="1051"/>
        <v/>
      </c>
      <c r="R1894" s="20" t="str">
        <f t="shared" si="1053"/>
        <v/>
      </c>
      <c r="S1894" s="20" t="str">
        <f t="shared" si="1055"/>
        <v/>
      </c>
      <c r="T1894" s="20" t="str">
        <f t="shared" si="1057"/>
        <v/>
      </c>
      <c r="W1894" s="5"/>
      <c r="X1894" s="7"/>
      <c r="Z1894" s="1"/>
      <c r="AA1894" s="1"/>
      <c r="AB1894" s="5"/>
      <c r="AC1894" s="5"/>
      <c r="AD1894" s="1"/>
    </row>
    <row r="1895" spans="1:31" x14ac:dyDescent="0.25">
      <c r="A1895" t="s">
        <v>178</v>
      </c>
      <c r="B1895" t="s">
        <v>1401</v>
      </c>
      <c r="C1895">
        <v>61</v>
      </c>
      <c r="D1895">
        <v>1010</v>
      </c>
      <c r="E1895" s="15">
        <v>2.351</v>
      </c>
      <c r="F1895" s="6">
        <f t="shared" ref="F1895" si="1074">AVERAGE(E1895)</f>
        <v>2.351</v>
      </c>
      <c r="G1895">
        <f t="shared" si="1043"/>
        <v>1</v>
      </c>
      <c r="H1895">
        <f t="shared" si="1063"/>
        <v>61</v>
      </c>
      <c r="I1895" s="5">
        <f t="shared" si="1040"/>
        <v>143.411</v>
      </c>
      <c r="J1895" s="7">
        <f t="shared" si="1066"/>
        <v>0</v>
      </c>
      <c r="K1895" t="str">
        <f t="shared" si="1064"/>
        <v/>
      </c>
      <c r="M1895" s="20" t="str">
        <f t="shared" si="1044"/>
        <v/>
      </c>
      <c r="N1895" s="20" t="str">
        <f>IF($G1895=3,SUM($D1893:D1895),"")</f>
        <v/>
      </c>
      <c r="O1895" s="20" t="str">
        <f t="shared" si="1047"/>
        <v/>
      </c>
      <c r="P1895" s="20" t="str">
        <f t="shared" si="1049"/>
        <v/>
      </c>
      <c r="Q1895" s="20" t="str">
        <f t="shared" si="1051"/>
        <v/>
      </c>
      <c r="R1895" s="20" t="str">
        <f t="shared" si="1053"/>
        <v/>
      </c>
      <c r="S1895" s="20" t="str">
        <f t="shared" si="1055"/>
        <v/>
      </c>
      <c r="T1895" s="20" t="str">
        <f t="shared" si="1057"/>
        <v/>
      </c>
      <c r="W1895" s="5"/>
      <c r="X1895" s="7"/>
      <c r="Z1895" s="1"/>
      <c r="AA1895" s="1"/>
      <c r="AB1895" s="5"/>
      <c r="AC1895" s="5"/>
      <c r="AD1895" s="1"/>
    </row>
    <row r="1896" spans="1:31" x14ac:dyDescent="0.25">
      <c r="A1896" t="s">
        <v>178</v>
      </c>
      <c r="B1896" t="s">
        <v>1402</v>
      </c>
      <c r="C1896">
        <v>60</v>
      </c>
      <c r="D1896">
        <v>946</v>
      </c>
      <c r="E1896" s="15">
        <v>1.766</v>
      </c>
      <c r="F1896" s="6">
        <f t="shared" ref="F1896" si="1075">AVERAGE(E1895:E1896)</f>
        <v>2.0585</v>
      </c>
      <c r="G1896">
        <f t="shared" si="1043"/>
        <v>2</v>
      </c>
      <c r="H1896">
        <f t="shared" si="1063"/>
        <v>121</v>
      </c>
      <c r="I1896" s="5">
        <f t="shared" si="1040"/>
        <v>249.37100000000001</v>
      </c>
      <c r="J1896" s="7">
        <f t="shared" si="1066"/>
        <v>0</v>
      </c>
      <c r="K1896" t="str">
        <f t="shared" si="1064"/>
        <v/>
      </c>
      <c r="M1896" s="20">
        <f t="shared" si="1044"/>
        <v>1956</v>
      </c>
      <c r="N1896" s="20" t="str">
        <f>IF($G1896=3,SUM($D1894:D1896),"")</f>
        <v/>
      </c>
      <c r="O1896" s="20" t="str">
        <f t="shared" si="1047"/>
        <v/>
      </c>
      <c r="P1896" s="20" t="str">
        <f t="shared" si="1049"/>
        <v/>
      </c>
      <c r="Q1896" s="20" t="str">
        <f t="shared" si="1051"/>
        <v/>
      </c>
      <c r="R1896" s="20" t="str">
        <f t="shared" si="1053"/>
        <v/>
      </c>
      <c r="S1896" s="20" t="str">
        <f t="shared" si="1055"/>
        <v/>
      </c>
      <c r="T1896" s="20" t="str">
        <f t="shared" si="1057"/>
        <v/>
      </c>
      <c r="W1896" s="5"/>
      <c r="X1896" s="7"/>
      <c r="Z1896" s="1"/>
      <c r="AA1896" s="1"/>
      <c r="AB1896" s="5"/>
      <c r="AC1896" s="5"/>
      <c r="AD1896" s="1"/>
    </row>
    <row r="1897" spans="1:31" x14ac:dyDescent="0.25">
      <c r="A1897" t="s">
        <v>178</v>
      </c>
      <c r="B1897" t="s">
        <v>1036</v>
      </c>
      <c r="C1897">
        <v>45</v>
      </c>
      <c r="D1897">
        <v>640</v>
      </c>
      <c r="E1897" s="15">
        <v>0.73899999999999999</v>
      </c>
      <c r="F1897" s="6">
        <f t="shared" ref="F1897" si="1076">AVERAGE(E1895:E1897)</f>
        <v>1.6186666666666667</v>
      </c>
      <c r="G1897">
        <f t="shared" si="1043"/>
        <v>3</v>
      </c>
      <c r="H1897">
        <f t="shared" si="1063"/>
        <v>166</v>
      </c>
      <c r="I1897" s="5">
        <f t="shared" si="1040"/>
        <v>282.62600000000003</v>
      </c>
      <c r="J1897" s="7">
        <f t="shared" si="1066"/>
        <v>0</v>
      </c>
      <c r="K1897" t="str">
        <f t="shared" si="1064"/>
        <v/>
      </c>
      <c r="M1897" s="20" t="str">
        <f t="shared" si="1044"/>
        <v/>
      </c>
      <c r="N1897" s="20">
        <f>IF($G1897=3,SUM($D1895:D1897),"")</f>
        <v>2596</v>
      </c>
      <c r="O1897" s="20" t="str">
        <f t="shared" si="1047"/>
        <v/>
      </c>
      <c r="P1897" s="20" t="str">
        <f t="shared" si="1049"/>
        <v/>
      </c>
      <c r="Q1897" s="20" t="str">
        <f t="shared" si="1051"/>
        <v/>
      </c>
      <c r="R1897" s="20" t="str">
        <f t="shared" si="1053"/>
        <v/>
      </c>
      <c r="S1897" s="20" t="str">
        <f t="shared" si="1055"/>
        <v/>
      </c>
      <c r="T1897" s="20" t="str">
        <f t="shared" si="1057"/>
        <v/>
      </c>
      <c r="W1897" s="5"/>
      <c r="X1897" s="7"/>
      <c r="Z1897" s="1"/>
      <c r="AA1897" s="1"/>
      <c r="AB1897" s="5"/>
      <c r="AC1897" s="5"/>
      <c r="AD1897" s="1"/>
    </row>
    <row r="1898" spans="1:31" x14ac:dyDescent="0.25">
      <c r="A1898" t="s">
        <v>178</v>
      </c>
      <c r="B1898" t="s">
        <v>1403</v>
      </c>
      <c r="C1898">
        <v>36</v>
      </c>
      <c r="D1898">
        <v>628</v>
      </c>
      <c r="E1898" s="15">
        <v>1.617</v>
      </c>
      <c r="F1898" s="6">
        <f t="shared" ref="F1898" si="1077">AVERAGE(E1895:E1898)</f>
        <v>1.61825</v>
      </c>
      <c r="G1898">
        <f t="shared" si="1043"/>
        <v>4</v>
      </c>
      <c r="H1898">
        <f t="shared" si="1063"/>
        <v>202</v>
      </c>
      <c r="I1898" s="5">
        <f t="shared" si="1040"/>
        <v>340.83800000000002</v>
      </c>
      <c r="J1898" s="7">
        <f t="shared" si="1066"/>
        <v>0</v>
      </c>
      <c r="K1898" t="str">
        <f t="shared" si="1064"/>
        <v/>
      </c>
      <c r="M1898" s="20" t="str">
        <f t="shared" si="1044"/>
        <v/>
      </c>
      <c r="N1898" s="20" t="str">
        <f>IF($G1898=3,SUM($D1896:D1898),"")</f>
        <v/>
      </c>
      <c r="O1898" s="20">
        <f t="shared" si="1047"/>
        <v>3224</v>
      </c>
      <c r="P1898" s="20" t="str">
        <f t="shared" si="1049"/>
        <v/>
      </c>
      <c r="Q1898" s="20" t="str">
        <f t="shared" si="1051"/>
        <v/>
      </c>
      <c r="R1898" s="20" t="str">
        <f t="shared" si="1053"/>
        <v/>
      </c>
      <c r="S1898" s="20" t="str">
        <f t="shared" si="1055"/>
        <v/>
      </c>
      <c r="T1898" s="20" t="str">
        <f t="shared" si="1057"/>
        <v/>
      </c>
      <c r="W1898" s="5"/>
      <c r="X1898" s="7"/>
      <c r="Z1898" s="1"/>
      <c r="AA1898" s="1"/>
      <c r="AB1898" s="5"/>
      <c r="AC1898" s="5"/>
      <c r="AD1898" s="1"/>
    </row>
    <row r="1899" spans="1:31" x14ac:dyDescent="0.25">
      <c r="A1899" t="s">
        <v>178</v>
      </c>
      <c r="B1899" t="s">
        <v>1404</v>
      </c>
      <c r="C1899">
        <v>32</v>
      </c>
      <c r="D1899">
        <v>475</v>
      </c>
      <c r="E1899" s="15">
        <v>1.19</v>
      </c>
      <c r="F1899" s="6">
        <f t="shared" ref="F1899" si="1078">AVERAGE(E1895:E1899)</f>
        <v>1.5326</v>
      </c>
      <c r="G1899">
        <f t="shared" si="1043"/>
        <v>5</v>
      </c>
      <c r="H1899">
        <f t="shared" si="1063"/>
        <v>234</v>
      </c>
      <c r="I1899" s="5">
        <f t="shared" si="1040"/>
        <v>378.91800000000001</v>
      </c>
      <c r="J1899" s="7">
        <f t="shared" si="1066"/>
        <v>0</v>
      </c>
      <c r="K1899" t="str">
        <f t="shared" si="1064"/>
        <v/>
      </c>
      <c r="M1899" s="20" t="str">
        <f t="shared" si="1044"/>
        <v/>
      </c>
      <c r="N1899" s="20" t="str">
        <f>IF($G1899=3,SUM($D1897:D1899),"")</f>
        <v/>
      </c>
      <c r="O1899" s="20" t="str">
        <f t="shared" si="1047"/>
        <v/>
      </c>
      <c r="P1899" s="20">
        <f t="shared" si="1049"/>
        <v>1743</v>
      </c>
      <c r="Q1899" s="20" t="str">
        <f t="shared" si="1051"/>
        <v/>
      </c>
      <c r="R1899" s="20" t="str">
        <f t="shared" si="1053"/>
        <v/>
      </c>
      <c r="S1899" s="20" t="str">
        <f t="shared" si="1055"/>
        <v/>
      </c>
      <c r="T1899" s="20" t="str">
        <f t="shared" si="1057"/>
        <v/>
      </c>
      <c r="W1899" s="5"/>
      <c r="X1899" s="7"/>
      <c r="Z1899" s="1"/>
      <c r="AA1899" s="1"/>
      <c r="AB1899" s="5"/>
      <c r="AC1899" s="5"/>
      <c r="AD1899" s="1"/>
    </row>
    <row r="1900" spans="1:31" x14ac:dyDescent="0.25">
      <c r="A1900" t="s">
        <v>178</v>
      </c>
      <c r="B1900" t="s">
        <v>1405</v>
      </c>
      <c r="C1900">
        <v>29</v>
      </c>
      <c r="D1900">
        <v>442</v>
      </c>
      <c r="E1900" s="15">
        <v>0.83299999999999996</v>
      </c>
      <c r="F1900" s="6">
        <f t="shared" ref="F1900" si="1079">AVERAGE(E1895:E1900)</f>
        <v>1.4160000000000001</v>
      </c>
      <c r="G1900">
        <f t="shared" si="1043"/>
        <v>6</v>
      </c>
      <c r="H1900">
        <f t="shared" si="1063"/>
        <v>263</v>
      </c>
      <c r="I1900" s="5">
        <f t="shared" si="1040"/>
        <v>403.07499999999999</v>
      </c>
      <c r="J1900" s="7">
        <f t="shared" si="1066"/>
        <v>0</v>
      </c>
      <c r="K1900" t="str">
        <f t="shared" si="1064"/>
        <v/>
      </c>
      <c r="M1900" s="20" t="str">
        <f t="shared" si="1044"/>
        <v/>
      </c>
      <c r="N1900" s="20" t="str">
        <f>IF($G1900=3,SUM($D1898:D1900),"")</f>
        <v/>
      </c>
      <c r="O1900" s="20" t="str">
        <f t="shared" si="1047"/>
        <v/>
      </c>
      <c r="P1900" s="20" t="str">
        <f t="shared" si="1049"/>
        <v/>
      </c>
      <c r="Q1900" s="20">
        <f t="shared" si="1051"/>
        <v>4141</v>
      </c>
      <c r="R1900" s="20" t="str">
        <f t="shared" si="1053"/>
        <v/>
      </c>
      <c r="S1900" s="20" t="str">
        <f t="shared" si="1055"/>
        <v/>
      </c>
      <c r="T1900" s="20" t="str">
        <f t="shared" si="1057"/>
        <v/>
      </c>
      <c r="W1900" s="5"/>
      <c r="X1900" s="7"/>
      <c r="Z1900" s="1"/>
      <c r="AA1900" s="1"/>
      <c r="AB1900" s="5"/>
      <c r="AC1900" s="5"/>
      <c r="AD1900" s="1"/>
    </row>
    <row r="1901" spans="1:31" x14ac:dyDescent="0.25">
      <c r="A1901" t="s">
        <v>178</v>
      </c>
      <c r="B1901" t="s">
        <v>1406</v>
      </c>
      <c r="C1901">
        <v>22</v>
      </c>
      <c r="D1901">
        <v>334</v>
      </c>
      <c r="E1901" s="15">
        <v>0.63400000000000001</v>
      </c>
      <c r="F1901" s="6">
        <f>AVERAGE(E1895:E1901)</f>
        <v>1.3042857142857145</v>
      </c>
      <c r="G1901">
        <f t="shared" si="1043"/>
        <v>7</v>
      </c>
      <c r="H1901">
        <f t="shared" si="1063"/>
        <v>285</v>
      </c>
      <c r="I1901" s="5">
        <f t="shared" si="1040"/>
        <v>417.02299999999997</v>
      </c>
      <c r="J1901" s="7">
        <f t="shared" si="1066"/>
        <v>0</v>
      </c>
      <c r="K1901" t="str">
        <f t="shared" si="1064"/>
        <v/>
      </c>
      <c r="M1901" s="20" t="str">
        <f t="shared" si="1044"/>
        <v/>
      </c>
      <c r="N1901" s="20" t="str">
        <f>IF($G1901=3,SUM($D1899:D1901),"")</f>
        <v/>
      </c>
      <c r="O1901" s="20" t="str">
        <f t="shared" si="1047"/>
        <v/>
      </c>
      <c r="P1901" s="20" t="str">
        <f t="shared" si="1049"/>
        <v/>
      </c>
      <c r="Q1901" s="20" t="str">
        <f t="shared" si="1051"/>
        <v/>
      </c>
      <c r="R1901" s="20">
        <f t="shared" si="1053"/>
        <v>4475</v>
      </c>
      <c r="S1901" s="20" t="str">
        <f t="shared" si="1055"/>
        <v/>
      </c>
      <c r="T1901" s="20" t="str">
        <f t="shared" si="1057"/>
        <v/>
      </c>
      <c r="W1901" s="5"/>
      <c r="X1901" s="7"/>
      <c r="Z1901" s="5"/>
      <c r="AA1901" s="1"/>
      <c r="AB1901" s="5"/>
      <c r="AC1901" s="5"/>
      <c r="AD1901" s="1"/>
      <c r="AE1901" s="5"/>
    </row>
    <row r="1902" spans="1:31" x14ac:dyDescent="0.25">
      <c r="A1902" t="s">
        <v>178</v>
      </c>
      <c r="B1902" t="s">
        <v>1041</v>
      </c>
      <c r="C1902">
        <v>17</v>
      </c>
      <c r="D1902">
        <v>248</v>
      </c>
      <c r="E1902" s="15">
        <v>0.96299999999999997</v>
      </c>
      <c r="F1902" s="6">
        <f>AVERAGE(E1895:E1902)</f>
        <v>1.261625</v>
      </c>
      <c r="G1902">
        <f t="shared" si="1043"/>
        <v>8</v>
      </c>
      <c r="H1902">
        <f t="shared" si="1063"/>
        <v>302</v>
      </c>
      <c r="I1902" s="5">
        <f t="shared" si="1040"/>
        <v>433.39399999999995</v>
      </c>
      <c r="J1902" s="7">
        <f t="shared" si="1066"/>
        <v>0</v>
      </c>
      <c r="K1902" t="str">
        <f t="shared" si="1064"/>
        <v/>
      </c>
      <c r="M1902" s="20" t="str">
        <f t="shared" si="1044"/>
        <v/>
      </c>
      <c r="N1902" s="20" t="str">
        <f>IF($G1902=3,SUM($D1900:D1902),"")</f>
        <v/>
      </c>
      <c r="O1902" s="20" t="str">
        <f t="shared" si="1047"/>
        <v/>
      </c>
      <c r="P1902" s="20" t="str">
        <f t="shared" si="1049"/>
        <v/>
      </c>
      <c r="Q1902" s="20" t="str">
        <f t="shared" si="1051"/>
        <v/>
      </c>
      <c r="R1902" s="20" t="str">
        <f t="shared" si="1053"/>
        <v/>
      </c>
      <c r="S1902" s="20">
        <f t="shared" si="1055"/>
        <v>4723</v>
      </c>
      <c r="T1902" s="20" t="str">
        <f t="shared" si="1057"/>
        <v/>
      </c>
      <c r="W1902" s="5"/>
      <c r="X1902" s="7"/>
      <c r="Z1902" s="1"/>
      <c r="AA1902" s="1"/>
      <c r="AB1902" s="5"/>
      <c r="AC1902" s="5"/>
      <c r="AD1902" s="1"/>
    </row>
    <row r="1903" spans="1:31" x14ac:dyDescent="0.25">
      <c r="A1903" t="s">
        <v>178</v>
      </c>
      <c r="B1903" t="s">
        <v>1407</v>
      </c>
      <c r="C1903">
        <v>16</v>
      </c>
      <c r="D1903">
        <v>221</v>
      </c>
      <c r="E1903" s="15">
        <v>1.2809999999999999</v>
      </c>
      <c r="F1903" s="6">
        <f>AVERAGE(E1895:E1903)</f>
        <v>1.2637777777777779</v>
      </c>
      <c r="G1903">
        <f t="shared" si="1043"/>
        <v>9</v>
      </c>
      <c r="H1903">
        <f t="shared" si="1063"/>
        <v>318</v>
      </c>
      <c r="I1903" s="5">
        <f t="shared" si="1040"/>
        <v>453.88999999999993</v>
      </c>
      <c r="J1903" s="7">
        <f t="shared" si="1066"/>
        <v>0</v>
      </c>
      <c r="K1903" t="str">
        <f t="shared" si="1064"/>
        <v/>
      </c>
      <c r="M1903" s="20" t="str">
        <f t="shared" si="1044"/>
        <v/>
      </c>
      <c r="N1903" s="20" t="str">
        <f>IF($G1903=3,SUM($D1901:D1903),"")</f>
        <v/>
      </c>
      <c r="O1903" s="20" t="str">
        <f t="shared" si="1047"/>
        <v/>
      </c>
      <c r="P1903" s="20" t="str">
        <f t="shared" si="1049"/>
        <v/>
      </c>
      <c r="Q1903" s="20" t="str">
        <f t="shared" si="1051"/>
        <v/>
      </c>
      <c r="R1903" s="20" t="str">
        <f t="shared" si="1053"/>
        <v/>
      </c>
      <c r="S1903" s="20" t="str">
        <f t="shared" si="1055"/>
        <v/>
      </c>
      <c r="T1903" s="20">
        <f t="shared" si="1057"/>
        <v>4944</v>
      </c>
      <c r="W1903" s="5"/>
      <c r="X1903" s="7"/>
      <c r="Z1903" s="1"/>
      <c r="AA1903" s="1"/>
      <c r="AB1903" s="5"/>
      <c r="AC1903" s="5"/>
      <c r="AD1903" s="1"/>
    </row>
    <row r="1904" spans="1:31" x14ac:dyDescent="0.25">
      <c r="A1904" t="s">
        <v>178</v>
      </c>
      <c r="B1904" t="s">
        <v>1999</v>
      </c>
      <c r="C1904">
        <v>15</v>
      </c>
      <c r="D1904">
        <v>228</v>
      </c>
      <c r="E1904" s="14">
        <v>0.54</v>
      </c>
      <c r="F1904" s="6">
        <f>AVERAGE(E1895:E1904)</f>
        <v>1.1914000000000002</v>
      </c>
      <c r="G1904">
        <f t="shared" si="1043"/>
        <v>10</v>
      </c>
      <c r="H1904">
        <f t="shared" si="1063"/>
        <v>333</v>
      </c>
      <c r="I1904" s="5">
        <f t="shared" si="1040"/>
        <v>461.98999999999995</v>
      </c>
      <c r="J1904" s="7">
        <f t="shared" si="1066"/>
        <v>1.3873573573573572</v>
      </c>
      <c r="K1904">
        <f t="shared" si="1064"/>
        <v>5172</v>
      </c>
      <c r="M1904" s="20" t="str">
        <f t="shared" si="1044"/>
        <v/>
      </c>
      <c r="N1904" s="20" t="str">
        <f>IF($G1904=3,SUM($D1902:D1904),"")</f>
        <v/>
      </c>
      <c r="O1904" s="20" t="str">
        <f t="shared" si="1047"/>
        <v/>
      </c>
      <c r="P1904" s="20" t="str">
        <f t="shared" si="1049"/>
        <v/>
      </c>
      <c r="Q1904" s="20" t="str">
        <f t="shared" si="1051"/>
        <v/>
      </c>
      <c r="R1904" s="20" t="str">
        <f t="shared" si="1053"/>
        <v/>
      </c>
      <c r="S1904" s="20" t="str">
        <f t="shared" si="1055"/>
        <v/>
      </c>
      <c r="T1904" s="20" t="str">
        <f t="shared" si="1057"/>
        <v/>
      </c>
      <c r="W1904" s="5"/>
      <c r="X1904" s="7"/>
      <c r="Z1904" s="1"/>
      <c r="AA1904" s="1"/>
      <c r="AB1904" s="5"/>
      <c r="AC1904" s="5"/>
      <c r="AD1904" s="1"/>
    </row>
    <row r="1905" spans="1:31" x14ac:dyDescent="0.25">
      <c r="A1905" t="s">
        <v>202</v>
      </c>
      <c r="B1905" t="s">
        <v>1573</v>
      </c>
      <c r="C1905">
        <v>75</v>
      </c>
      <c r="D1905">
        <v>2364</v>
      </c>
      <c r="E1905" s="15">
        <v>2.7490000000000001</v>
      </c>
      <c r="F1905" s="6">
        <f t="shared" ref="F1905:F1965" si="1080">AVERAGE(E1905)</f>
        <v>2.7490000000000001</v>
      </c>
      <c r="G1905">
        <f t="shared" si="1043"/>
        <v>1</v>
      </c>
      <c r="H1905">
        <f t="shared" si="1063"/>
        <v>75</v>
      </c>
      <c r="I1905" s="5">
        <f t="shared" si="1040"/>
        <v>206.17500000000001</v>
      </c>
      <c r="J1905" s="7">
        <f t="shared" si="1066"/>
        <v>0</v>
      </c>
      <c r="K1905" t="str">
        <f t="shared" si="1064"/>
        <v/>
      </c>
      <c r="M1905" s="20" t="str">
        <f t="shared" si="1044"/>
        <v/>
      </c>
      <c r="N1905" s="20" t="str">
        <f>IF($G1905=3,SUM($D1903:D1905),"")</f>
        <v/>
      </c>
      <c r="O1905" s="20" t="str">
        <f t="shared" si="1047"/>
        <v/>
      </c>
      <c r="P1905" s="20" t="str">
        <f t="shared" si="1049"/>
        <v/>
      </c>
      <c r="Q1905" s="20" t="str">
        <f t="shared" si="1051"/>
        <v/>
      </c>
      <c r="R1905" s="20" t="str">
        <f t="shared" si="1053"/>
        <v/>
      </c>
      <c r="S1905" s="20" t="str">
        <f t="shared" si="1055"/>
        <v/>
      </c>
      <c r="T1905" s="20" t="str">
        <f t="shared" si="1057"/>
        <v/>
      </c>
      <c r="W1905" s="5"/>
      <c r="X1905" s="7"/>
      <c r="Z1905" s="1"/>
      <c r="AA1905" s="1"/>
      <c r="AB1905" s="5"/>
      <c r="AC1905" s="5"/>
      <c r="AD1905" s="1"/>
    </row>
    <row r="1906" spans="1:31" x14ac:dyDescent="0.25">
      <c r="A1906" t="s">
        <v>202</v>
      </c>
      <c r="B1906" t="s">
        <v>487</v>
      </c>
      <c r="C1906">
        <v>68</v>
      </c>
      <c r="D1906">
        <v>2676</v>
      </c>
      <c r="E1906" s="15">
        <v>3.8889999999999998</v>
      </c>
      <c r="F1906" s="6">
        <f t="shared" ref="F1906:F1966" si="1081">AVERAGE(E1905:E1906)</f>
        <v>3.319</v>
      </c>
      <c r="G1906">
        <f t="shared" si="1043"/>
        <v>2</v>
      </c>
      <c r="H1906">
        <f t="shared" si="1063"/>
        <v>143</v>
      </c>
      <c r="I1906" s="5">
        <f t="shared" si="1040"/>
        <v>470.62700000000001</v>
      </c>
      <c r="J1906" s="7">
        <f t="shared" si="1066"/>
        <v>0</v>
      </c>
      <c r="K1906" t="str">
        <f t="shared" si="1064"/>
        <v/>
      </c>
      <c r="M1906" s="20">
        <f t="shared" si="1044"/>
        <v>5040</v>
      </c>
      <c r="N1906" s="20" t="str">
        <f>IF($G1906=3,SUM($D1904:D1906),"")</f>
        <v/>
      </c>
      <c r="O1906" s="20" t="str">
        <f t="shared" si="1047"/>
        <v/>
      </c>
      <c r="P1906" s="20" t="str">
        <f t="shared" si="1049"/>
        <v/>
      </c>
      <c r="Q1906" s="20" t="str">
        <f t="shared" si="1051"/>
        <v/>
      </c>
      <c r="R1906" s="20" t="str">
        <f t="shared" si="1053"/>
        <v/>
      </c>
      <c r="S1906" s="20" t="str">
        <f t="shared" si="1055"/>
        <v/>
      </c>
      <c r="T1906" s="20" t="str">
        <f t="shared" si="1057"/>
        <v/>
      </c>
      <c r="W1906" s="5"/>
      <c r="X1906" s="7"/>
      <c r="Z1906" s="1"/>
      <c r="AA1906" s="1"/>
      <c r="AB1906" s="5"/>
      <c r="AC1906" s="5"/>
      <c r="AD1906" s="1"/>
    </row>
    <row r="1907" spans="1:31" x14ac:dyDescent="0.25">
      <c r="A1907" t="s">
        <v>202</v>
      </c>
      <c r="B1907" t="s">
        <v>1013</v>
      </c>
      <c r="C1907">
        <v>54</v>
      </c>
      <c r="D1907">
        <v>1879</v>
      </c>
      <c r="E1907" s="15">
        <v>1.6</v>
      </c>
      <c r="F1907" s="6">
        <f t="shared" ref="F1907" si="1082">AVERAGE(E1905:E1907)</f>
        <v>2.746</v>
      </c>
      <c r="G1907">
        <f t="shared" si="1043"/>
        <v>3</v>
      </c>
      <c r="H1907">
        <f t="shared" si="1063"/>
        <v>197</v>
      </c>
      <c r="I1907" s="5">
        <f t="shared" si="1040"/>
        <v>557.02700000000004</v>
      </c>
      <c r="J1907" s="7">
        <f t="shared" si="1066"/>
        <v>0</v>
      </c>
      <c r="K1907" t="str">
        <f t="shared" si="1064"/>
        <v/>
      </c>
      <c r="M1907" s="20" t="str">
        <f t="shared" si="1044"/>
        <v/>
      </c>
      <c r="N1907" s="20">
        <f>IF($G1907=3,SUM($D1905:D1907),"")</f>
        <v>6919</v>
      </c>
      <c r="O1907" s="20" t="str">
        <f t="shared" si="1047"/>
        <v/>
      </c>
      <c r="P1907" s="20" t="str">
        <f t="shared" si="1049"/>
        <v/>
      </c>
      <c r="Q1907" s="20" t="str">
        <f t="shared" si="1051"/>
        <v/>
      </c>
      <c r="R1907" s="20" t="str">
        <f t="shared" si="1053"/>
        <v/>
      </c>
      <c r="S1907" s="20" t="str">
        <f t="shared" si="1055"/>
        <v/>
      </c>
      <c r="T1907" s="20" t="str">
        <f t="shared" si="1057"/>
        <v/>
      </c>
      <c r="W1907" s="5"/>
      <c r="X1907" s="7"/>
      <c r="Z1907" s="1"/>
      <c r="AA1907" s="1"/>
      <c r="AB1907" s="5"/>
      <c r="AC1907" s="5"/>
      <c r="AD1907" s="1"/>
    </row>
    <row r="1908" spans="1:31" x14ac:dyDescent="0.25">
      <c r="A1908" t="s">
        <v>202</v>
      </c>
      <c r="B1908" t="s">
        <v>1012</v>
      </c>
      <c r="C1908">
        <v>52</v>
      </c>
      <c r="D1908">
        <v>1690</v>
      </c>
      <c r="E1908" s="15">
        <v>2.5019999999999998</v>
      </c>
      <c r="F1908" s="6">
        <f t="shared" ref="F1908" si="1083">AVERAGE(E1905:E1908)</f>
        <v>2.6849999999999996</v>
      </c>
      <c r="G1908">
        <f t="shared" si="1043"/>
        <v>4</v>
      </c>
      <c r="H1908">
        <f t="shared" si="1063"/>
        <v>249</v>
      </c>
      <c r="I1908" s="5">
        <f t="shared" si="1040"/>
        <v>687.13100000000009</v>
      </c>
      <c r="J1908" s="7">
        <f t="shared" si="1066"/>
        <v>0</v>
      </c>
      <c r="K1908" t="str">
        <f t="shared" si="1064"/>
        <v/>
      </c>
      <c r="M1908" s="20" t="str">
        <f t="shared" si="1044"/>
        <v/>
      </c>
      <c r="N1908" s="20" t="str">
        <f>IF($G1908=3,SUM($D1906:D1908),"")</f>
        <v/>
      </c>
      <c r="O1908" s="20">
        <f t="shared" si="1047"/>
        <v>8609</v>
      </c>
      <c r="P1908" s="20" t="str">
        <f t="shared" si="1049"/>
        <v/>
      </c>
      <c r="Q1908" s="20" t="str">
        <f t="shared" si="1051"/>
        <v/>
      </c>
      <c r="R1908" s="20" t="str">
        <f t="shared" si="1053"/>
        <v/>
      </c>
      <c r="S1908" s="20" t="str">
        <f t="shared" si="1055"/>
        <v/>
      </c>
      <c r="T1908" s="20" t="str">
        <f t="shared" si="1057"/>
        <v/>
      </c>
      <c r="W1908" s="5"/>
      <c r="X1908" s="7"/>
      <c r="Z1908" s="1"/>
      <c r="AA1908" s="1"/>
      <c r="AB1908" s="5"/>
      <c r="AC1908" s="5"/>
      <c r="AD1908" s="1"/>
    </row>
    <row r="1909" spans="1:31" x14ac:dyDescent="0.25">
      <c r="A1909" t="s">
        <v>202</v>
      </c>
      <c r="B1909" t="s">
        <v>1575</v>
      </c>
      <c r="C1909">
        <v>24</v>
      </c>
      <c r="D1909">
        <v>816</v>
      </c>
      <c r="E1909" s="15">
        <v>1.673</v>
      </c>
      <c r="F1909" s="6">
        <f t="shared" ref="F1909" si="1084">AVERAGE(E1905:E1909)</f>
        <v>2.4825999999999997</v>
      </c>
      <c r="G1909">
        <f t="shared" si="1043"/>
        <v>5</v>
      </c>
      <c r="H1909">
        <f t="shared" si="1063"/>
        <v>273</v>
      </c>
      <c r="I1909" s="5">
        <f t="shared" si="1040"/>
        <v>727.28300000000013</v>
      </c>
      <c r="J1909" s="7">
        <f t="shared" si="1066"/>
        <v>0</v>
      </c>
      <c r="K1909" t="str">
        <f t="shared" si="1064"/>
        <v/>
      </c>
      <c r="M1909" s="20" t="str">
        <f t="shared" si="1044"/>
        <v/>
      </c>
      <c r="N1909" s="20" t="str">
        <f>IF($G1909=3,SUM($D1907:D1909),"")</f>
        <v/>
      </c>
      <c r="O1909" s="20" t="str">
        <f t="shared" si="1047"/>
        <v/>
      </c>
      <c r="P1909" s="20">
        <f t="shared" si="1049"/>
        <v>4385</v>
      </c>
      <c r="Q1909" s="20" t="str">
        <f t="shared" si="1051"/>
        <v/>
      </c>
      <c r="R1909" s="20" t="str">
        <f t="shared" si="1053"/>
        <v/>
      </c>
      <c r="S1909" s="20" t="str">
        <f t="shared" si="1055"/>
        <v/>
      </c>
      <c r="T1909" s="20" t="str">
        <f t="shared" si="1057"/>
        <v/>
      </c>
      <c r="W1909" s="5"/>
      <c r="X1909" s="7"/>
      <c r="Z1909" s="1"/>
      <c r="AA1909" s="1"/>
      <c r="AB1909" s="5"/>
      <c r="AC1909" s="5"/>
      <c r="AD1909" s="1"/>
    </row>
    <row r="1910" spans="1:31" x14ac:dyDescent="0.25">
      <c r="A1910" t="s">
        <v>202</v>
      </c>
      <c r="B1910" t="s">
        <v>1574</v>
      </c>
      <c r="C1910">
        <v>23</v>
      </c>
      <c r="D1910">
        <v>864</v>
      </c>
      <c r="E1910" s="15">
        <v>2.2410000000000001</v>
      </c>
      <c r="F1910" s="6">
        <f t="shared" ref="F1910" si="1085">AVERAGE(E1905:E1910)</f>
        <v>2.442333333333333</v>
      </c>
      <c r="G1910">
        <f t="shared" si="1043"/>
        <v>6</v>
      </c>
      <c r="H1910">
        <f t="shared" si="1063"/>
        <v>296</v>
      </c>
      <c r="I1910" s="5">
        <f t="shared" si="1040"/>
        <v>778.82600000000014</v>
      </c>
      <c r="J1910" s="7">
        <f t="shared" si="1066"/>
        <v>0</v>
      </c>
      <c r="K1910" t="str">
        <f t="shared" si="1064"/>
        <v/>
      </c>
      <c r="M1910" s="20" t="str">
        <f t="shared" si="1044"/>
        <v/>
      </c>
      <c r="N1910" s="20" t="str">
        <f>IF($G1910=3,SUM($D1908:D1910),"")</f>
        <v/>
      </c>
      <c r="O1910" s="20" t="str">
        <f t="shared" si="1047"/>
        <v/>
      </c>
      <c r="P1910" s="20" t="str">
        <f t="shared" si="1049"/>
        <v/>
      </c>
      <c r="Q1910" s="20">
        <f t="shared" si="1051"/>
        <v>10289</v>
      </c>
      <c r="R1910" s="20" t="str">
        <f t="shared" si="1053"/>
        <v/>
      </c>
      <c r="S1910" s="20" t="str">
        <f t="shared" si="1055"/>
        <v/>
      </c>
      <c r="T1910" s="20" t="str">
        <f t="shared" si="1057"/>
        <v/>
      </c>
      <c r="W1910" s="5"/>
      <c r="X1910" s="7"/>
      <c r="Z1910" s="1"/>
      <c r="AA1910" s="1"/>
      <c r="AB1910" s="5"/>
      <c r="AC1910" s="5"/>
      <c r="AD1910" s="1"/>
    </row>
    <row r="1911" spans="1:31" x14ac:dyDescent="0.25">
      <c r="A1911" t="s">
        <v>202</v>
      </c>
      <c r="B1911" t="s">
        <v>1576</v>
      </c>
      <c r="C1911">
        <v>18</v>
      </c>
      <c r="D1911">
        <v>588</v>
      </c>
      <c r="E1911" s="15">
        <v>2.609</v>
      </c>
      <c r="F1911" s="6">
        <f>AVERAGE(E1905:E1911)</f>
        <v>2.4661428571428567</v>
      </c>
      <c r="G1911">
        <f t="shared" si="1043"/>
        <v>7</v>
      </c>
      <c r="H1911">
        <f t="shared" si="1063"/>
        <v>314</v>
      </c>
      <c r="I1911" s="5">
        <f t="shared" si="1040"/>
        <v>825.78800000000012</v>
      </c>
      <c r="J1911" s="7">
        <f t="shared" si="1066"/>
        <v>0</v>
      </c>
      <c r="K1911" t="str">
        <f t="shared" si="1064"/>
        <v/>
      </c>
      <c r="M1911" s="20" t="str">
        <f t="shared" si="1044"/>
        <v/>
      </c>
      <c r="N1911" s="20" t="str">
        <f>IF($G1911=3,SUM($D1909:D1911),"")</f>
        <v/>
      </c>
      <c r="O1911" s="20" t="str">
        <f t="shared" si="1047"/>
        <v/>
      </c>
      <c r="P1911" s="20" t="str">
        <f t="shared" si="1049"/>
        <v/>
      </c>
      <c r="Q1911" s="20" t="str">
        <f t="shared" si="1051"/>
        <v/>
      </c>
      <c r="R1911" s="20">
        <f t="shared" si="1053"/>
        <v>10877</v>
      </c>
      <c r="S1911" s="20" t="str">
        <f t="shared" si="1055"/>
        <v/>
      </c>
      <c r="T1911" s="20" t="str">
        <f t="shared" si="1057"/>
        <v/>
      </c>
      <c r="W1911" s="5"/>
      <c r="X1911" s="7"/>
      <c r="Z1911" s="5"/>
      <c r="AA1911" s="1"/>
      <c r="AB1911" s="5"/>
      <c r="AC1911" s="5"/>
      <c r="AD1911" s="1"/>
      <c r="AE1911" s="5"/>
    </row>
    <row r="1912" spans="1:31" x14ac:dyDescent="0.25">
      <c r="A1912" t="s">
        <v>202</v>
      </c>
      <c r="B1912" t="s">
        <v>1577</v>
      </c>
      <c r="C1912">
        <v>16</v>
      </c>
      <c r="D1912">
        <v>553</v>
      </c>
      <c r="E1912" s="15">
        <v>4.1760000000000002</v>
      </c>
      <c r="F1912" s="6">
        <f>AVERAGE(E1905:E1912)</f>
        <v>2.679875</v>
      </c>
      <c r="G1912">
        <f t="shared" si="1043"/>
        <v>8</v>
      </c>
      <c r="H1912">
        <f t="shared" si="1063"/>
        <v>330</v>
      </c>
      <c r="I1912" s="5">
        <f t="shared" si="1040"/>
        <v>892.60400000000016</v>
      </c>
      <c r="J1912" s="7">
        <f t="shared" si="1066"/>
        <v>0</v>
      </c>
      <c r="K1912" t="str">
        <f t="shared" si="1064"/>
        <v/>
      </c>
      <c r="M1912" s="20" t="str">
        <f t="shared" si="1044"/>
        <v/>
      </c>
      <c r="N1912" s="20" t="str">
        <f>IF($G1912=3,SUM($D1910:D1912),"")</f>
        <v/>
      </c>
      <c r="O1912" s="20" t="str">
        <f t="shared" si="1047"/>
        <v/>
      </c>
      <c r="P1912" s="20" t="str">
        <f t="shared" si="1049"/>
        <v/>
      </c>
      <c r="Q1912" s="20" t="str">
        <f t="shared" si="1051"/>
        <v/>
      </c>
      <c r="R1912" s="20" t="str">
        <f t="shared" si="1053"/>
        <v/>
      </c>
      <c r="S1912" s="20">
        <f t="shared" si="1055"/>
        <v>11430</v>
      </c>
      <c r="T1912" s="20" t="str">
        <f t="shared" si="1057"/>
        <v/>
      </c>
      <c r="W1912" s="5"/>
      <c r="X1912" s="7"/>
      <c r="Z1912" s="1"/>
      <c r="AA1912" s="1"/>
      <c r="AB1912" s="5"/>
      <c r="AC1912" s="5"/>
      <c r="AD1912" s="1"/>
    </row>
    <row r="1913" spans="1:31" x14ac:dyDescent="0.25">
      <c r="A1913" t="s">
        <v>202</v>
      </c>
      <c r="B1913" t="s">
        <v>994</v>
      </c>
      <c r="C1913">
        <v>16</v>
      </c>
      <c r="D1913">
        <v>1095</v>
      </c>
      <c r="E1913" s="15">
        <v>2.4769999999999999</v>
      </c>
      <c r="F1913" s="6">
        <f>AVERAGE(E1905:E1913)</f>
        <v>2.6573333333333333</v>
      </c>
      <c r="G1913">
        <f t="shared" si="1043"/>
        <v>9</v>
      </c>
      <c r="H1913">
        <f t="shared" si="1063"/>
        <v>346</v>
      </c>
      <c r="I1913" s="5">
        <f t="shared" si="1040"/>
        <v>932.2360000000001</v>
      </c>
      <c r="J1913" s="7">
        <f t="shared" si="1066"/>
        <v>0</v>
      </c>
      <c r="K1913" t="str">
        <f t="shared" si="1064"/>
        <v/>
      </c>
      <c r="M1913" s="20" t="str">
        <f t="shared" si="1044"/>
        <v/>
      </c>
      <c r="N1913" s="20" t="str">
        <f>IF($G1913=3,SUM($D1911:D1913),"")</f>
        <v/>
      </c>
      <c r="O1913" s="20" t="str">
        <f t="shared" si="1047"/>
        <v/>
      </c>
      <c r="P1913" s="20" t="str">
        <f t="shared" si="1049"/>
        <v/>
      </c>
      <c r="Q1913" s="20" t="str">
        <f t="shared" si="1051"/>
        <v/>
      </c>
      <c r="R1913" s="20" t="str">
        <f t="shared" si="1053"/>
        <v/>
      </c>
      <c r="S1913" s="20" t="str">
        <f t="shared" si="1055"/>
        <v/>
      </c>
      <c r="T1913" s="20">
        <f t="shared" si="1057"/>
        <v>12525</v>
      </c>
      <c r="W1913" s="5"/>
      <c r="X1913" s="7"/>
      <c r="Z1913" s="1"/>
      <c r="AA1913" s="1"/>
      <c r="AB1913" s="5"/>
      <c r="AC1913" s="5"/>
      <c r="AD1913" s="1"/>
    </row>
    <row r="1914" spans="1:31" x14ac:dyDescent="0.25">
      <c r="A1914" t="s">
        <v>202</v>
      </c>
      <c r="B1914" t="s">
        <v>2000</v>
      </c>
      <c r="C1914">
        <v>15</v>
      </c>
      <c r="D1914">
        <v>396</v>
      </c>
      <c r="E1914" s="14">
        <v>1.643</v>
      </c>
      <c r="F1914" s="6">
        <f>AVERAGE(E1905:E1914)</f>
        <v>2.5559000000000003</v>
      </c>
      <c r="G1914">
        <f t="shared" si="1043"/>
        <v>10</v>
      </c>
      <c r="H1914">
        <f t="shared" si="1063"/>
        <v>361</v>
      </c>
      <c r="I1914" s="5">
        <f t="shared" si="1040"/>
        <v>956.88100000000009</v>
      </c>
      <c r="J1914" s="7">
        <f t="shared" si="1066"/>
        <v>2.6506398891966763</v>
      </c>
      <c r="K1914">
        <f t="shared" si="1064"/>
        <v>12921</v>
      </c>
      <c r="M1914" s="20" t="str">
        <f t="shared" si="1044"/>
        <v/>
      </c>
      <c r="N1914" s="20" t="str">
        <f>IF($G1914=3,SUM($D1912:D1914),"")</f>
        <v/>
      </c>
      <c r="O1914" s="20" t="str">
        <f t="shared" si="1047"/>
        <v/>
      </c>
      <c r="P1914" s="20" t="str">
        <f t="shared" si="1049"/>
        <v/>
      </c>
      <c r="Q1914" s="20" t="str">
        <f t="shared" si="1051"/>
        <v/>
      </c>
      <c r="R1914" s="20" t="str">
        <f t="shared" si="1053"/>
        <v/>
      </c>
      <c r="S1914" s="20" t="str">
        <f t="shared" si="1055"/>
        <v/>
      </c>
      <c r="T1914" s="20" t="str">
        <f t="shared" si="1057"/>
        <v/>
      </c>
      <c r="W1914" s="5"/>
      <c r="X1914" s="7"/>
      <c r="Z1914" s="1"/>
      <c r="AA1914" s="1"/>
      <c r="AB1914" s="5"/>
      <c r="AC1914" s="5"/>
      <c r="AD1914" s="1"/>
    </row>
    <row r="1915" spans="1:31" x14ac:dyDescent="0.25">
      <c r="A1915" t="s">
        <v>169</v>
      </c>
      <c r="B1915" t="s">
        <v>1333</v>
      </c>
      <c r="C1915">
        <v>45</v>
      </c>
      <c r="D1915">
        <v>569</v>
      </c>
      <c r="E1915" s="15">
        <v>1.085</v>
      </c>
      <c r="F1915" s="6">
        <f t="shared" si="1080"/>
        <v>1.085</v>
      </c>
      <c r="G1915">
        <f t="shared" si="1043"/>
        <v>1</v>
      </c>
      <c r="H1915">
        <f t="shared" si="1063"/>
        <v>45</v>
      </c>
      <c r="I1915" s="5">
        <f t="shared" si="1040"/>
        <v>48.824999999999996</v>
      </c>
      <c r="J1915" s="7">
        <f t="shared" si="1066"/>
        <v>0</v>
      </c>
      <c r="K1915" t="str">
        <f t="shared" si="1064"/>
        <v/>
      </c>
      <c r="M1915" s="20" t="str">
        <f t="shared" si="1044"/>
        <v/>
      </c>
      <c r="N1915" s="20" t="str">
        <f>IF($G1915=3,SUM($D1913:D1915),"")</f>
        <v/>
      </c>
      <c r="O1915" s="20" t="str">
        <f t="shared" si="1047"/>
        <v/>
      </c>
      <c r="P1915" s="20" t="str">
        <f t="shared" si="1049"/>
        <v/>
      </c>
      <c r="Q1915" s="20" t="str">
        <f t="shared" si="1051"/>
        <v/>
      </c>
      <c r="R1915" s="20" t="str">
        <f t="shared" si="1053"/>
        <v/>
      </c>
      <c r="S1915" s="20" t="str">
        <f t="shared" si="1055"/>
        <v/>
      </c>
      <c r="T1915" s="20" t="str">
        <f t="shared" si="1057"/>
        <v/>
      </c>
      <c r="W1915" s="5"/>
      <c r="X1915" s="7"/>
      <c r="Z1915" s="1"/>
      <c r="AA1915" s="1"/>
      <c r="AB1915" s="5"/>
      <c r="AC1915" s="5"/>
      <c r="AD1915" s="1"/>
    </row>
    <row r="1916" spans="1:31" x14ac:dyDescent="0.25">
      <c r="A1916" t="s">
        <v>169</v>
      </c>
      <c r="B1916" t="s">
        <v>1332</v>
      </c>
      <c r="C1916">
        <v>37</v>
      </c>
      <c r="D1916">
        <v>502</v>
      </c>
      <c r="E1916" s="15">
        <v>0.623</v>
      </c>
      <c r="F1916" s="6">
        <f t="shared" si="1081"/>
        <v>0.85399999999999998</v>
      </c>
      <c r="G1916">
        <f t="shared" si="1043"/>
        <v>2</v>
      </c>
      <c r="H1916">
        <f t="shared" si="1063"/>
        <v>82</v>
      </c>
      <c r="I1916" s="5">
        <f t="shared" si="1040"/>
        <v>71.875999999999991</v>
      </c>
      <c r="J1916" s="7">
        <f t="shared" si="1066"/>
        <v>0</v>
      </c>
      <c r="K1916" t="str">
        <f t="shared" si="1064"/>
        <v/>
      </c>
      <c r="M1916" s="20">
        <f t="shared" si="1044"/>
        <v>1071</v>
      </c>
      <c r="N1916" s="20" t="str">
        <f>IF($G1916=3,SUM($D1914:D1916),"")</f>
        <v/>
      </c>
      <c r="O1916" s="20" t="str">
        <f t="shared" si="1047"/>
        <v/>
      </c>
      <c r="P1916" s="20" t="str">
        <f t="shared" si="1049"/>
        <v/>
      </c>
      <c r="Q1916" s="20" t="str">
        <f t="shared" si="1051"/>
        <v/>
      </c>
      <c r="R1916" s="20" t="str">
        <f t="shared" si="1053"/>
        <v/>
      </c>
      <c r="S1916" s="20" t="str">
        <f t="shared" si="1055"/>
        <v/>
      </c>
      <c r="T1916" s="20" t="str">
        <f t="shared" si="1057"/>
        <v/>
      </c>
      <c r="W1916" s="5"/>
      <c r="X1916" s="7"/>
      <c r="Z1916" s="1"/>
      <c r="AA1916" s="1"/>
      <c r="AB1916" s="5"/>
      <c r="AC1916" s="5"/>
      <c r="AD1916" s="1"/>
    </row>
    <row r="1917" spans="1:31" x14ac:dyDescent="0.25">
      <c r="A1917" t="s">
        <v>169</v>
      </c>
      <c r="B1917" t="s">
        <v>1334</v>
      </c>
      <c r="C1917">
        <v>31</v>
      </c>
      <c r="D1917">
        <v>387</v>
      </c>
      <c r="E1917" s="15">
        <v>0.95199999999999996</v>
      </c>
      <c r="F1917" s="6">
        <f t="shared" ref="F1917:F1977" si="1086">AVERAGE(E1915:E1917)</f>
        <v>0.88666666666666671</v>
      </c>
      <c r="G1917">
        <f t="shared" si="1043"/>
        <v>3</v>
      </c>
      <c r="H1917">
        <f t="shared" si="1063"/>
        <v>113</v>
      </c>
      <c r="I1917" s="5">
        <f t="shared" si="1040"/>
        <v>101.38799999999999</v>
      </c>
      <c r="J1917" s="7">
        <f t="shared" si="1066"/>
        <v>0</v>
      </c>
      <c r="K1917" t="str">
        <f t="shared" si="1064"/>
        <v/>
      </c>
      <c r="M1917" s="20" t="str">
        <f t="shared" si="1044"/>
        <v/>
      </c>
      <c r="N1917" s="20">
        <f>IF($G1917=3,SUM($D1915:D1917),"")</f>
        <v>1458</v>
      </c>
      <c r="O1917" s="20" t="str">
        <f t="shared" si="1047"/>
        <v/>
      </c>
      <c r="P1917" s="20" t="str">
        <f t="shared" si="1049"/>
        <v/>
      </c>
      <c r="Q1917" s="20" t="str">
        <f t="shared" si="1051"/>
        <v/>
      </c>
      <c r="R1917" s="20" t="str">
        <f t="shared" si="1053"/>
        <v/>
      </c>
      <c r="S1917" s="20" t="str">
        <f t="shared" si="1055"/>
        <v/>
      </c>
      <c r="T1917" s="20" t="str">
        <f t="shared" si="1057"/>
        <v/>
      </c>
      <c r="W1917" s="5"/>
      <c r="X1917" s="7"/>
      <c r="Z1917" s="1"/>
      <c r="AA1917" s="1"/>
      <c r="AB1917" s="5"/>
      <c r="AC1917" s="5"/>
      <c r="AD1917" s="1"/>
    </row>
    <row r="1918" spans="1:31" x14ac:dyDescent="0.25">
      <c r="A1918" t="s">
        <v>169</v>
      </c>
      <c r="B1918" t="s">
        <v>1335</v>
      </c>
      <c r="C1918">
        <v>31</v>
      </c>
      <c r="D1918">
        <v>427</v>
      </c>
      <c r="E1918" s="15">
        <v>1.9450000000000001</v>
      </c>
      <c r="F1918" s="6">
        <f t="shared" ref="F1918:F1978" si="1087">AVERAGE(E1915:E1918)</f>
        <v>1.1512500000000001</v>
      </c>
      <c r="G1918">
        <f t="shared" si="1043"/>
        <v>4</v>
      </c>
      <c r="H1918">
        <f t="shared" si="1063"/>
        <v>144</v>
      </c>
      <c r="I1918" s="5">
        <f t="shared" si="1040"/>
        <v>161.68299999999999</v>
      </c>
      <c r="J1918" s="7">
        <f t="shared" si="1066"/>
        <v>0</v>
      </c>
      <c r="K1918" t="str">
        <f t="shared" si="1064"/>
        <v/>
      </c>
      <c r="M1918" s="20" t="str">
        <f t="shared" si="1044"/>
        <v/>
      </c>
      <c r="N1918" s="20" t="str">
        <f>IF($G1918=3,SUM($D1916:D1918),"")</f>
        <v/>
      </c>
      <c r="O1918" s="20">
        <f t="shared" si="1047"/>
        <v>1885</v>
      </c>
      <c r="P1918" s="20" t="str">
        <f t="shared" si="1049"/>
        <v/>
      </c>
      <c r="Q1918" s="20" t="str">
        <f t="shared" si="1051"/>
        <v/>
      </c>
      <c r="R1918" s="20" t="str">
        <f t="shared" si="1053"/>
        <v/>
      </c>
      <c r="S1918" s="20" t="str">
        <f t="shared" si="1055"/>
        <v/>
      </c>
      <c r="T1918" s="20" t="str">
        <f t="shared" si="1057"/>
        <v/>
      </c>
      <c r="W1918" s="5"/>
      <c r="X1918" s="7"/>
      <c r="Z1918" s="1"/>
      <c r="AA1918" s="1"/>
      <c r="AB1918" s="5"/>
      <c r="AC1918" s="5"/>
      <c r="AD1918" s="1"/>
    </row>
    <row r="1919" spans="1:31" x14ac:dyDescent="0.25">
      <c r="A1919" t="s">
        <v>169</v>
      </c>
      <c r="B1919" t="s">
        <v>1336</v>
      </c>
      <c r="C1919">
        <v>21</v>
      </c>
      <c r="D1919">
        <v>307</v>
      </c>
      <c r="E1919" s="15">
        <v>0.53</v>
      </c>
      <c r="F1919" s="6">
        <f t="shared" ref="F1919:F1979" si="1088">AVERAGE(E1915:E1919)</f>
        <v>1.0270000000000001</v>
      </c>
      <c r="G1919">
        <f t="shared" si="1043"/>
        <v>5</v>
      </c>
      <c r="H1919">
        <f t="shared" si="1063"/>
        <v>165</v>
      </c>
      <c r="I1919" s="5">
        <f t="shared" si="1040"/>
        <v>172.81299999999999</v>
      </c>
      <c r="J1919" s="7">
        <f t="shared" si="1066"/>
        <v>0</v>
      </c>
      <c r="K1919" t="str">
        <f t="shared" si="1064"/>
        <v/>
      </c>
      <c r="M1919" s="20" t="str">
        <f t="shared" si="1044"/>
        <v/>
      </c>
      <c r="N1919" s="20" t="str">
        <f>IF($G1919=3,SUM($D1917:D1919),"")</f>
        <v/>
      </c>
      <c r="O1919" s="20" t="str">
        <f t="shared" si="1047"/>
        <v/>
      </c>
      <c r="P1919" s="20">
        <f t="shared" si="1049"/>
        <v>1121</v>
      </c>
      <c r="Q1919" s="20" t="str">
        <f t="shared" si="1051"/>
        <v/>
      </c>
      <c r="R1919" s="20" t="str">
        <f t="shared" si="1053"/>
        <v/>
      </c>
      <c r="S1919" s="20" t="str">
        <f t="shared" si="1055"/>
        <v/>
      </c>
      <c r="T1919" s="20" t="str">
        <f t="shared" si="1057"/>
        <v/>
      </c>
      <c r="W1919" s="5"/>
      <c r="X1919" s="7"/>
      <c r="Z1919" s="1"/>
      <c r="AA1919" s="1"/>
      <c r="AB1919" s="5"/>
      <c r="AC1919" s="5"/>
      <c r="AD1919" s="1"/>
    </row>
    <row r="1920" spans="1:31" x14ac:dyDescent="0.25">
      <c r="A1920" t="s">
        <v>169</v>
      </c>
      <c r="B1920" t="s">
        <v>1337</v>
      </c>
      <c r="C1920">
        <v>20</v>
      </c>
      <c r="D1920">
        <v>226</v>
      </c>
      <c r="E1920" s="15">
        <v>0.52300000000000002</v>
      </c>
      <c r="F1920" s="6">
        <f t="shared" ref="F1920:F1980" si="1089">AVERAGE(E1915:E1920)</f>
        <v>0.94300000000000006</v>
      </c>
      <c r="G1920">
        <f t="shared" si="1043"/>
        <v>6</v>
      </c>
      <c r="H1920">
        <f t="shared" si="1063"/>
        <v>185</v>
      </c>
      <c r="I1920" s="5">
        <f t="shared" si="1040"/>
        <v>183.273</v>
      </c>
      <c r="J1920" s="7">
        <f t="shared" si="1066"/>
        <v>0</v>
      </c>
      <c r="K1920" t="str">
        <f t="shared" si="1064"/>
        <v/>
      </c>
      <c r="M1920" s="20" t="str">
        <f t="shared" si="1044"/>
        <v/>
      </c>
      <c r="N1920" s="20" t="str">
        <f>IF($G1920=3,SUM($D1918:D1920),"")</f>
        <v/>
      </c>
      <c r="O1920" s="20" t="str">
        <f t="shared" si="1047"/>
        <v/>
      </c>
      <c r="P1920" s="20" t="str">
        <f t="shared" si="1049"/>
        <v/>
      </c>
      <c r="Q1920" s="20">
        <f t="shared" si="1051"/>
        <v>2418</v>
      </c>
      <c r="R1920" s="20" t="str">
        <f t="shared" si="1053"/>
        <v/>
      </c>
      <c r="S1920" s="20" t="str">
        <f t="shared" si="1055"/>
        <v/>
      </c>
      <c r="T1920" s="20" t="str">
        <f t="shared" si="1057"/>
        <v/>
      </c>
      <c r="W1920" s="5"/>
      <c r="X1920" s="7"/>
      <c r="Z1920" s="1"/>
      <c r="AA1920" s="1"/>
      <c r="AB1920" s="5"/>
      <c r="AC1920" s="5"/>
      <c r="AD1920" s="1"/>
    </row>
    <row r="1921" spans="1:31" x14ac:dyDescent="0.25">
      <c r="A1921" t="s">
        <v>169</v>
      </c>
      <c r="B1921" t="s">
        <v>1338</v>
      </c>
      <c r="C1921">
        <v>18</v>
      </c>
      <c r="D1921">
        <v>206</v>
      </c>
      <c r="E1921" s="15">
        <v>0.52700000000000002</v>
      </c>
      <c r="F1921" s="6">
        <f t="shared" ref="F1921" si="1090">AVERAGE(E1915:E1921)</f>
        <v>0.88357142857142867</v>
      </c>
      <c r="G1921">
        <f t="shared" si="1043"/>
        <v>7</v>
      </c>
      <c r="H1921">
        <f t="shared" si="1063"/>
        <v>203</v>
      </c>
      <c r="I1921" s="5">
        <f t="shared" si="1040"/>
        <v>192.75899999999999</v>
      </c>
      <c r="J1921" s="7">
        <f t="shared" si="1066"/>
        <v>0</v>
      </c>
      <c r="K1921" t="str">
        <f t="shared" si="1064"/>
        <v/>
      </c>
      <c r="M1921" s="20" t="str">
        <f t="shared" si="1044"/>
        <v/>
      </c>
      <c r="N1921" s="20" t="str">
        <f>IF($G1921=3,SUM($D1919:D1921),"")</f>
        <v/>
      </c>
      <c r="O1921" s="20" t="str">
        <f t="shared" si="1047"/>
        <v/>
      </c>
      <c r="P1921" s="20" t="str">
        <f t="shared" si="1049"/>
        <v/>
      </c>
      <c r="Q1921" s="20" t="str">
        <f t="shared" si="1051"/>
        <v/>
      </c>
      <c r="R1921" s="20">
        <f t="shared" si="1053"/>
        <v>2624</v>
      </c>
      <c r="S1921" s="20" t="str">
        <f t="shared" si="1055"/>
        <v/>
      </c>
      <c r="T1921" s="20" t="str">
        <f t="shared" si="1057"/>
        <v/>
      </c>
      <c r="W1921" s="5"/>
      <c r="X1921" s="7"/>
      <c r="Z1921" s="5"/>
      <c r="AA1921" s="1"/>
      <c r="AB1921" s="5"/>
      <c r="AC1921" s="5"/>
      <c r="AD1921" s="1"/>
      <c r="AE1921" s="5"/>
    </row>
    <row r="1922" spans="1:31" x14ac:dyDescent="0.25">
      <c r="A1922" t="s">
        <v>169</v>
      </c>
      <c r="B1922" t="s">
        <v>1340</v>
      </c>
      <c r="C1922">
        <v>17</v>
      </c>
      <c r="D1922">
        <v>235</v>
      </c>
      <c r="E1922" s="15">
        <v>1.321</v>
      </c>
      <c r="F1922" s="6">
        <f t="shared" ref="F1922" si="1091">AVERAGE(E1915:E1922)</f>
        <v>0.93825000000000003</v>
      </c>
      <c r="G1922">
        <f t="shared" si="1043"/>
        <v>8</v>
      </c>
      <c r="H1922">
        <f t="shared" si="1063"/>
        <v>220</v>
      </c>
      <c r="I1922" s="5">
        <f t="shared" ref="I1922:I1985" si="1092">IF(G1921&gt;G1922,E1922*C1922,E1922*C1922+I1921)</f>
        <v>215.21599999999998</v>
      </c>
      <c r="J1922" s="7">
        <f t="shared" si="1066"/>
        <v>0</v>
      </c>
      <c r="K1922" t="str">
        <f t="shared" si="1064"/>
        <v/>
      </c>
      <c r="M1922" s="20" t="str">
        <f t="shared" si="1044"/>
        <v/>
      </c>
      <c r="N1922" s="20" t="str">
        <f>IF($G1922=3,SUM($D1920:D1922),"")</f>
        <v/>
      </c>
      <c r="O1922" s="20" t="str">
        <f t="shared" si="1047"/>
        <v/>
      </c>
      <c r="P1922" s="20" t="str">
        <f t="shared" si="1049"/>
        <v/>
      </c>
      <c r="Q1922" s="20" t="str">
        <f t="shared" si="1051"/>
        <v/>
      </c>
      <c r="R1922" s="20" t="str">
        <f t="shared" si="1053"/>
        <v/>
      </c>
      <c r="S1922" s="20">
        <f t="shared" si="1055"/>
        <v>2859</v>
      </c>
      <c r="T1922" s="20" t="str">
        <f t="shared" si="1057"/>
        <v/>
      </c>
      <c r="W1922" s="5"/>
      <c r="X1922" s="7"/>
      <c r="Z1922" s="1"/>
      <c r="AA1922" s="1"/>
      <c r="AB1922" s="5"/>
      <c r="AC1922" s="5"/>
      <c r="AD1922" s="1"/>
    </row>
    <row r="1923" spans="1:31" x14ac:dyDescent="0.25">
      <c r="A1923" t="s">
        <v>169</v>
      </c>
      <c r="B1923" t="s">
        <v>1339</v>
      </c>
      <c r="C1923">
        <v>15</v>
      </c>
      <c r="D1923">
        <v>264</v>
      </c>
      <c r="E1923" s="15">
        <v>0.76200000000000001</v>
      </c>
      <c r="F1923" s="6">
        <f t="shared" ref="F1923" si="1093">AVERAGE(E1915:E1923)</f>
        <v>0.91866666666666674</v>
      </c>
      <c r="G1923">
        <f t="shared" si="1043"/>
        <v>9</v>
      </c>
      <c r="H1923">
        <f t="shared" si="1063"/>
        <v>235</v>
      </c>
      <c r="I1923" s="5">
        <f t="shared" si="1092"/>
        <v>226.64599999999999</v>
      </c>
      <c r="J1923" s="7">
        <f t="shared" si="1066"/>
        <v>0</v>
      </c>
      <c r="K1923" t="str">
        <f t="shared" si="1064"/>
        <v/>
      </c>
      <c r="M1923" s="20" t="str">
        <f t="shared" si="1044"/>
        <v/>
      </c>
      <c r="N1923" s="20" t="str">
        <f>IF($G1923=3,SUM($D1921:D1923),"")</f>
        <v/>
      </c>
      <c r="O1923" s="20" t="str">
        <f t="shared" si="1047"/>
        <v/>
      </c>
      <c r="P1923" s="20" t="str">
        <f t="shared" si="1049"/>
        <v/>
      </c>
      <c r="Q1923" s="20" t="str">
        <f t="shared" si="1051"/>
        <v/>
      </c>
      <c r="R1923" s="20" t="str">
        <f t="shared" si="1053"/>
        <v/>
      </c>
      <c r="S1923" s="20" t="str">
        <f t="shared" si="1055"/>
        <v/>
      </c>
      <c r="T1923" s="20">
        <f t="shared" si="1057"/>
        <v>3123</v>
      </c>
      <c r="W1923" s="5"/>
      <c r="X1923" s="7"/>
      <c r="Z1923" s="1"/>
      <c r="AA1923" s="1"/>
      <c r="AB1923" s="5"/>
      <c r="AC1923" s="5"/>
      <c r="AD1923" s="1"/>
    </row>
    <row r="1924" spans="1:31" x14ac:dyDescent="0.25">
      <c r="A1924" t="s">
        <v>169</v>
      </c>
      <c r="B1924" t="s">
        <v>2001</v>
      </c>
      <c r="C1924">
        <v>15</v>
      </c>
      <c r="D1924">
        <v>204</v>
      </c>
      <c r="E1924" s="14">
        <v>0.40400000000000003</v>
      </c>
      <c r="F1924" s="6">
        <f t="shared" ref="F1924" si="1094">AVERAGE(E1915:E1924)</f>
        <v>0.86720000000000008</v>
      </c>
      <c r="G1924">
        <f t="shared" ref="G1924:G1987" si="1095">IF(A1924=A1923,G1923+1,1)</f>
        <v>10</v>
      </c>
      <c r="H1924">
        <f t="shared" si="1063"/>
        <v>250</v>
      </c>
      <c r="I1924" s="5">
        <f t="shared" si="1092"/>
        <v>232.70599999999999</v>
      </c>
      <c r="J1924" s="7">
        <f t="shared" si="1066"/>
        <v>0.93082399999999998</v>
      </c>
      <c r="K1924">
        <f t="shared" si="1064"/>
        <v>3327</v>
      </c>
      <c r="M1924" s="20" t="str">
        <f t="shared" ref="M1924:M1987" si="1096">IF($G1924=2,SUM($D1923:$D1924),"")</f>
        <v/>
      </c>
      <c r="N1924" s="20" t="str">
        <f>IF($G1924=3,SUM($D1922:D1924),"")</f>
        <v/>
      </c>
      <c r="O1924" s="20" t="str">
        <f t="shared" si="1047"/>
        <v/>
      </c>
      <c r="P1924" s="20" t="str">
        <f t="shared" si="1049"/>
        <v/>
      </c>
      <c r="Q1924" s="20" t="str">
        <f t="shared" si="1051"/>
        <v/>
      </c>
      <c r="R1924" s="20" t="str">
        <f t="shared" si="1053"/>
        <v/>
      </c>
      <c r="S1924" s="20" t="str">
        <f t="shared" si="1055"/>
        <v/>
      </c>
      <c r="T1924" s="20" t="str">
        <f t="shared" si="1057"/>
        <v/>
      </c>
      <c r="W1924" s="5"/>
      <c r="X1924" s="7"/>
      <c r="Z1924" s="1"/>
      <c r="AA1924" s="1"/>
      <c r="AB1924" s="5"/>
      <c r="AC1924" s="5"/>
      <c r="AD1924" s="1"/>
    </row>
    <row r="1925" spans="1:31" x14ac:dyDescent="0.25">
      <c r="A1925" t="s">
        <v>212</v>
      </c>
      <c r="B1925" t="s">
        <v>1639</v>
      </c>
      <c r="C1925">
        <v>59</v>
      </c>
      <c r="D1925">
        <v>1389</v>
      </c>
      <c r="E1925" s="15">
        <v>1.7130000000000001</v>
      </c>
      <c r="F1925" s="6">
        <f t="shared" si="1080"/>
        <v>1.7130000000000001</v>
      </c>
      <c r="G1925">
        <f t="shared" si="1095"/>
        <v>1</v>
      </c>
      <c r="H1925">
        <f t="shared" si="1063"/>
        <v>59</v>
      </c>
      <c r="I1925" s="5">
        <f t="shared" si="1092"/>
        <v>101.06700000000001</v>
      </c>
      <c r="J1925" s="7">
        <f t="shared" si="1066"/>
        <v>0</v>
      </c>
      <c r="K1925" t="str">
        <f t="shared" si="1064"/>
        <v/>
      </c>
      <c r="M1925" s="20" t="str">
        <f t="shared" si="1096"/>
        <v/>
      </c>
      <c r="N1925" s="20" t="str">
        <f>IF($G1925=3,SUM($D1923:D1925),"")</f>
        <v/>
      </c>
      <c r="O1925" s="20" t="str">
        <f t="shared" si="1047"/>
        <v/>
      </c>
      <c r="P1925" s="20" t="str">
        <f t="shared" si="1049"/>
        <v/>
      </c>
      <c r="Q1925" s="20" t="str">
        <f t="shared" si="1051"/>
        <v/>
      </c>
      <c r="R1925" s="20" t="str">
        <f t="shared" si="1053"/>
        <v/>
      </c>
      <c r="S1925" s="20" t="str">
        <f t="shared" si="1055"/>
        <v/>
      </c>
      <c r="T1925" s="20" t="str">
        <f t="shared" si="1057"/>
        <v/>
      </c>
      <c r="W1925" s="5"/>
      <c r="X1925" s="7"/>
      <c r="Z1925" s="1"/>
      <c r="AA1925" s="1"/>
      <c r="AB1925" s="5"/>
      <c r="AC1925" s="5"/>
      <c r="AD1925" s="1"/>
    </row>
    <row r="1926" spans="1:31" x14ac:dyDescent="0.25">
      <c r="A1926" t="s">
        <v>212</v>
      </c>
      <c r="B1926" t="s">
        <v>1640</v>
      </c>
      <c r="C1926">
        <v>54</v>
      </c>
      <c r="D1926">
        <v>1609</v>
      </c>
      <c r="E1926" s="15">
        <v>2.5739999999999998</v>
      </c>
      <c r="F1926" s="6">
        <f t="shared" si="1081"/>
        <v>2.1435</v>
      </c>
      <c r="G1926">
        <f t="shared" si="1095"/>
        <v>2</v>
      </c>
      <c r="H1926">
        <f t="shared" si="1063"/>
        <v>113</v>
      </c>
      <c r="I1926" s="5">
        <f t="shared" si="1092"/>
        <v>240.06299999999999</v>
      </c>
      <c r="J1926" s="7">
        <f t="shared" si="1066"/>
        <v>0</v>
      </c>
      <c r="K1926" t="str">
        <f t="shared" si="1064"/>
        <v/>
      </c>
      <c r="M1926" s="20">
        <f t="shared" si="1096"/>
        <v>2998</v>
      </c>
      <c r="N1926" s="20" t="str">
        <f>IF($G1926=3,SUM($D1924:D1926),"")</f>
        <v/>
      </c>
      <c r="O1926" s="20" t="str">
        <f t="shared" ref="O1926:O1989" si="1097">IF(G1926=4,SUM(D1923:D1926),"")</f>
        <v/>
      </c>
      <c r="P1926" s="20" t="str">
        <f t="shared" si="1049"/>
        <v/>
      </c>
      <c r="Q1926" s="20" t="str">
        <f t="shared" si="1051"/>
        <v/>
      </c>
      <c r="R1926" s="20" t="str">
        <f t="shared" si="1053"/>
        <v/>
      </c>
      <c r="S1926" s="20" t="str">
        <f t="shared" si="1055"/>
        <v/>
      </c>
      <c r="T1926" s="20" t="str">
        <f t="shared" si="1057"/>
        <v/>
      </c>
      <c r="W1926" s="5"/>
      <c r="X1926" s="7"/>
      <c r="Z1926" s="1"/>
      <c r="AA1926" s="1"/>
      <c r="AB1926" s="5"/>
      <c r="AC1926" s="5"/>
      <c r="AD1926" s="1"/>
    </row>
    <row r="1927" spans="1:31" x14ac:dyDescent="0.25">
      <c r="A1927" t="s">
        <v>212</v>
      </c>
      <c r="B1927" t="s">
        <v>1078</v>
      </c>
      <c r="C1927">
        <v>51</v>
      </c>
      <c r="D1927">
        <v>2003</v>
      </c>
      <c r="E1927" s="15">
        <v>1.77</v>
      </c>
      <c r="F1927" s="6">
        <f t="shared" si="1086"/>
        <v>2.0190000000000001</v>
      </c>
      <c r="G1927">
        <f t="shared" si="1095"/>
        <v>3</v>
      </c>
      <c r="H1927">
        <f t="shared" si="1063"/>
        <v>164</v>
      </c>
      <c r="I1927" s="5">
        <f t="shared" si="1092"/>
        <v>330.33299999999997</v>
      </c>
      <c r="J1927" s="7">
        <f t="shared" si="1066"/>
        <v>0</v>
      </c>
      <c r="K1927" t="str">
        <f t="shared" si="1064"/>
        <v/>
      </c>
      <c r="M1927" s="20" t="str">
        <f t="shared" si="1096"/>
        <v/>
      </c>
      <c r="N1927" s="20">
        <f>IF($G1927=3,SUM($D1925:D1927),"")</f>
        <v>5001</v>
      </c>
      <c r="O1927" s="20" t="str">
        <f t="shared" si="1097"/>
        <v/>
      </c>
      <c r="P1927" s="20" t="str">
        <f t="shared" ref="P1927:P1990" si="1098">IF($G1927=5,SUM($D1925:$D1927),"")</f>
        <v/>
      </c>
      <c r="Q1927" s="20" t="str">
        <f t="shared" si="1051"/>
        <v/>
      </c>
      <c r="R1927" s="20" t="str">
        <f t="shared" si="1053"/>
        <v/>
      </c>
      <c r="S1927" s="20" t="str">
        <f t="shared" si="1055"/>
        <v/>
      </c>
      <c r="T1927" s="20" t="str">
        <f t="shared" si="1057"/>
        <v/>
      </c>
      <c r="W1927" s="5"/>
      <c r="X1927" s="7"/>
      <c r="Z1927" s="1"/>
      <c r="AA1927" s="1"/>
      <c r="AB1927" s="5"/>
      <c r="AC1927" s="5"/>
      <c r="AD1927" s="1"/>
    </row>
    <row r="1928" spans="1:31" x14ac:dyDescent="0.25">
      <c r="A1928" t="s">
        <v>212</v>
      </c>
      <c r="B1928" t="s">
        <v>1310</v>
      </c>
      <c r="C1928">
        <v>40</v>
      </c>
      <c r="D1928">
        <v>1204</v>
      </c>
      <c r="E1928" s="15">
        <v>1.915</v>
      </c>
      <c r="F1928" s="6">
        <f t="shared" si="1087"/>
        <v>1.9930000000000001</v>
      </c>
      <c r="G1928">
        <f t="shared" si="1095"/>
        <v>4</v>
      </c>
      <c r="H1928">
        <f t="shared" si="1063"/>
        <v>204</v>
      </c>
      <c r="I1928" s="5">
        <f t="shared" si="1092"/>
        <v>406.93299999999999</v>
      </c>
      <c r="J1928" s="7">
        <f t="shared" si="1066"/>
        <v>0</v>
      </c>
      <c r="K1928" t="str">
        <f t="shared" si="1064"/>
        <v/>
      </c>
      <c r="M1928" s="20" t="str">
        <f t="shared" si="1096"/>
        <v/>
      </c>
      <c r="N1928" s="20" t="str">
        <f>IF($G1928=3,SUM($D1926:D1928),"")</f>
        <v/>
      </c>
      <c r="O1928" s="20">
        <f t="shared" si="1097"/>
        <v>6205</v>
      </c>
      <c r="P1928" s="20" t="str">
        <f t="shared" si="1098"/>
        <v/>
      </c>
      <c r="Q1928" s="20" t="str">
        <f t="shared" ref="Q1928:Q1991" si="1099">IF($G1928=6,SUM($D1923:$D1928),"")</f>
        <v/>
      </c>
      <c r="R1928" s="20" t="str">
        <f t="shared" si="1053"/>
        <v/>
      </c>
      <c r="S1928" s="20" t="str">
        <f t="shared" si="1055"/>
        <v/>
      </c>
      <c r="T1928" s="20" t="str">
        <f t="shared" si="1057"/>
        <v/>
      </c>
      <c r="W1928" s="5"/>
      <c r="X1928" s="7"/>
      <c r="Z1928" s="1"/>
      <c r="AA1928" s="1"/>
      <c r="AB1928" s="5"/>
      <c r="AC1928" s="5"/>
      <c r="AD1928" s="1"/>
    </row>
    <row r="1929" spans="1:31" x14ac:dyDescent="0.25">
      <c r="A1929" t="s">
        <v>212</v>
      </c>
      <c r="B1929" t="s">
        <v>1641</v>
      </c>
      <c r="C1929">
        <v>40</v>
      </c>
      <c r="D1929">
        <v>892</v>
      </c>
      <c r="E1929" s="15">
        <v>1.105</v>
      </c>
      <c r="F1929" s="6">
        <f t="shared" si="1088"/>
        <v>1.8153999999999999</v>
      </c>
      <c r="G1929">
        <f t="shared" si="1095"/>
        <v>5</v>
      </c>
      <c r="H1929">
        <f t="shared" si="1063"/>
        <v>244</v>
      </c>
      <c r="I1929" s="5">
        <f t="shared" si="1092"/>
        <v>451.13299999999998</v>
      </c>
      <c r="J1929" s="7">
        <f t="shared" si="1066"/>
        <v>0</v>
      </c>
      <c r="K1929" t="str">
        <f t="shared" si="1064"/>
        <v/>
      </c>
      <c r="M1929" s="20" t="str">
        <f t="shared" si="1096"/>
        <v/>
      </c>
      <c r="N1929" s="20" t="str">
        <f>IF($G1929=3,SUM($D1927:D1929),"")</f>
        <v/>
      </c>
      <c r="O1929" s="20" t="str">
        <f t="shared" si="1097"/>
        <v/>
      </c>
      <c r="P1929" s="20">
        <f t="shared" si="1098"/>
        <v>4099</v>
      </c>
      <c r="Q1929" s="20" t="str">
        <f t="shared" si="1099"/>
        <v/>
      </c>
      <c r="R1929" s="20" t="str">
        <f t="shared" ref="R1929:R1992" si="1100">IF($G1929=7,SUM($D1923:$D1929),"")</f>
        <v/>
      </c>
      <c r="S1929" s="20" t="str">
        <f t="shared" si="1055"/>
        <v/>
      </c>
      <c r="T1929" s="20" t="str">
        <f t="shared" si="1057"/>
        <v/>
      </c>
      <c r="W1929" s="5"/>
      <c r="X1929" s="7"/>
      <c r="Z1929" s="1"/>
      <c r="AA1929" s="1"/>
      <c r="AB1929" s="5"/>
      <c r="AC1929" s="5"/>
      <c r="AD1929" s="1"/>
    </row>
    <row r="1930" spans="1:31" x14ac:dyDescent="0.25">
      <c r="A1930" t="s">
        <v>212</v>
      </c>
      <c r="B1930" t="s">
        <v>1642</v>
      </c>
      <c r="C1930">
        <v>37</v>
      </c>
      <c r="D1930">
        <v>890</v>
      </c>
      <c r="E1930" s="15">
        <v>1.21</v>
      </c>
      <c r="F1930" s="6">
        <f t="shared" si="1089"/>
        <v>1.7144999999999999</v>
      </c>
      <c r="G1930">
        <f t="shared" si="1095"/>
        <v>6</v>
      </c>
      <c r="H1930">
        <f t="shared" si="1063"/>
        <v>281</v>
      </c>
      <c r="I1930" s="5">
        <f t="shared" si="1092"/>
        <v>495.90299999999996</v>
      </c>
      <c r="J1930" s="7">
        <f t="shared" si="1066"/>
        <v>0</v>
      </c>
      <c r="K1930" t="str">
        <f t="shared" si="1064"/>
        <v/>
      </c>
      <c r="M1930" s="20" t="str">
        <f t="shared" si="1096"/>
        <v/>
      </c>
      <c r="N1930" s="20" t="str">
        <f>IF($G1930=3,SUM($D1928:D1930),"")</f>
        <v/>
      </c>
      <c r="O1930" s="20" t="str">
        <f t="shared" si="1097"/>
        <v/>
      </c>
      <c r="P1930" s="20" t="str">
        <f t="shared" si="1098"/>
        <v/>
      </c>
      <c r="Q1930" s="20">
        <f t="shared" si="1099"/>
        <v>7987</v>
      </c>
      <c r="R1930" s="20" t="str">
        <f t="shared" si="1100"/>
        <v/>
      </c>
      <c r="S1930" s="20" t="str">
        <f t="shared" ref="S1930:S1993" si="1101">IF($G1930=8,SUM($D1923:$D1930),"")</f>
        <v/>
      </c>
      <c r="T1930" s="20" t="str">
        <f t="shared" si="1057"/>
        <v/>
      </c>
      <c r="W1930" s="5"/>
      <c r="X1930" s="7"/>
      <c r="Z1930" s="1"/>
      <c r="AA1930" s="1"/>
      <c r="AB1930" s="5"/>
      <c r="AC1930" s="5"/>
      <c r="AD1930" s="1"/>
    </row>
    <row r="1931" spans="1:31" x14ac:dyDescent="0.25">
      <c r="A1931" t="s">
        <v>212</v>
      </c>
      <c r="B1931" t="s">
        <v>1643</v>
      </c>
      <c r="C1931">
        <v>21</v>
      </c>
      <c r="D1931">
        <v>664</v>
      </c>
      <c r="E1931" s="15">
        <v>2.3730000000000002</v>
      </c>
      <c r="F1931" s="6">
        <f t="shared" ref="F1931" si="1102">AVERAGE(E1925:E1931)</f>
        <v>1.8085714285714285</v>
      </c>
      <c r="G1931">
        <f t="shared" si="1095"/>
        <v>7</v>
      </c>
      <c r="H1931">
        <f t="shared" si="1063"/>
        <v>302</v>
      </c>
      <c r="I1931" s="5">
        <f t="shared" si="1092"/>
        <v>545.73599999999999</v>
      </c>
      <c r="J1931" s="7">
        <f t="shared" si="1066"/>
        <v>0</v>
      </c>
      <c r="K1931" t="str">
        <f t="shared" si="1064"/>
        <v/>
      </c>
      <c r="M1931" s="20" t="str">
        <f t="shared" si="1096"/>
        <v/>
      </c>
      <c r="N1931" s="20" t="str">
        <f>IF($G1931=3,SUM($D1929:D1931),"")</f>
        <v/>
      </c>
      <c r="O1931" s="20" t="str">
        <f t="shared" si="1097"/>
        <v/>
      </c>
      <c r="P1931" s="20" t="str">
        <f t="shared" si="1098"/>
        <v/>
      </c>
      <c r="Q1931" s="20" t="str">
        <f t="shared" si="1099"/>
        <v/>
      </c>
      <c r="R1931" s="20">
        <f t="shared" si="1100"/>
        <v>8651</v>
      </c>
      <c r="S1931" s="20" t="str">
        <f t="shared" si="1101"/>
        <v/>
      </c>
      <c r="T1931" s="20" t="str">
        <f t="shared" ref="T1931:T1994" si="1103">IF($G1931=9,SUM($D1923:$D1931),"")</f>
        <v/>
      </c>
      <c r="W1931" s="5"/>
      <c r="X1931" s="7"/>
      <c r="Z1931" s="5"/>
      <c r="AA1931" s="1"/>
      <c r="AB1931" s="5"/>
      <c r="AC1931" s="5"/>
      <c r="AD1931" s="1"/>
      <c r="AE1931" s="5"/>
    </row>
    <row r="1932" spans="1:31" x14ac:dyDescent="0.25">
      <c r="A1932" t="s">
        <v>212</v>
      </c>
      <c r="B1932" t="s">
        <v>1011</v>
      </c>
      <c r="C1932">
        <v>19</v>
      </c>
      <c r="D1932">
        <v>655</v>
      </c>
      <c r="E1932" s="15">
        <v>2.5</v>
      </c>
      <c r="F1932" s="6">
        <f t="shared" ref="F1932" si="1104">AVERAGE(E1925:E1932)</f>
        <v>1.895</v>
      </c>
      <c r="G1932">
        <f t="shared" si="1095"/>
        <v>8</v>
      </c>
      <c r="H1932">
        <f t="shared" si="1063"/>
        <v>321</v>
      </c>
      <c r="I1932" s="5">
        <f t="shared" si="1092"/>
        <v>593.23599999999999</v>
      </c>
      <c r="J1932" s="7">
        <f t="shared" si="1066"/>
        <v>0</v>
      </c>
      <c r="K1932" t="str">
        <f t="shared" si="1064"/>
        <v/>
      </c>
      <c r="M1932" s="20" t="str">
        <f t="shared" si="1096"/>
        <v/>
      </c>
      <c r="N1932" s="20" t="str">
        <f>IF($G1932=3,SUM($D1930:D1932),"")</f>
        <v/>
      </c>
      <c r="O1932" s="20" t="str">
        <f t="shared" si="1097"/>
        <v/>
      </c>
      <c r="P1932" s="20" t="str">
        <f t="shared" si="1098"/>
        <v/>
      </c>
      <c r="Q1932" s="20" t="str">
        <f t="shared" si="1099"/>
        <v/>
      </c>
      <c r="R1932" s="20" t="str">
        <f t="shared" si="1100"/>
        <v/>
      </c>
      <c r="S1932" s="20">
        <f t="shared" si="1101"/>
        <v>9306</v>
      </c>
      <c r="T1932" s="20" t="str">
        <f t="shared" si="1103"/>
        <v/>
      </c>
      <c r="W1932" s="5"/>
      <c r="X1932" s="7"/>
      <c r="Z1932" s="1"/>
      <c r="AA1932" s="1"/>
      <c r="AB1932" s="5"/>
      <c r="AC1932" s="5"/>
      <c r="AD1932" s="1"/>
    </row>
    <row r="1933" spans="1:31" x14ac:dyDescent="0.25">
      <c r="A1933" t="s">
        <v>212</v>
      </c>
      <c r="B1933" t="s">
        <v>1644</v>
      </c>
      <c r="C1933">
        <v>19</v>
      </c>
      <c r="D1933">
        <v>435</v>
      </c>
      <c r="E1933" s="15">
        <v>1.784</v>
      </c>
      <c r="F1933" s="6">
        <f t="shared" ref="F1933" si="1105">AVERAGE(E1925:E1933)</f>
        <v>1.8826666666666665</v>
      </c>
      <c r="G1933">
        <f t="shared" si="1095"/>
        <v>9</v>
      </c>
      <c r="H1933">
        <f t="shared" si="1063"/>
        <v>340</v>
      </c>
      <c r="I1933" s="5">
        <f t="shared" si="1092"/>
        <v>627.13199999999995</v>
      </c>
      <c r="J1933" s="7">
        <f t="shared" si="1066"/>
        <v>0</v>
      </c>
      <c r="K1933" t="str">
        <f t="shared" si="1064"/>
        <v/>
      </c>
      <c r="M1933" s="20" t="str">
        <f t="shared" si="1096"/>
        <v/>
      </c>
      <c r="N1933" s="20" t="str">
        <f>IF($G1933=3,SUM($D1931:D1933),"")</f>
        <v/>
      </c>
      <c r="O1933" s="20" t="str">
        <f t="shared" si="1097"/>
        <v/>
      </c>
      <c r="P1933" s="20" t="str">
        <f t="shared" si="1098"/>
        <v/>
      </c>
      <c r="Q1933" s="20" t="str">
        <f t="shared" si="1099"/>
        <v/>
      </c>
      <c r="R1933" s="20" t="str">
        <f t="shared" si="1100"/>
        <v/>
      </c>
      <c r="S1933" s="20" t="str">
        <f t="shared" si="1101"/>
        <v/>
      </c>
      <c r="T1933" s="20">
        <f t="shared" si="1103"/>
        <v>9741</v>
      </c>
      <c r="W1933" s="5"/>
      <c r="X1933" s="7"/>
      <c r="Z1933" s="1"/>
      <c r="AA1933" s="1"/>
      <c r="AB1933" s="5"/>
      <c r="AC1933" s="5"/>
      <c r="AD1933" s="1"/>
    </row>
    <row r="1934" spans="1:31" x14ac:dyDescent="0.25">
      <c r="A1934" t="s">
        <v>212</v>
      </c>
      <c r="B1934" t="s">
        <v>2002</v>
      </c>
      <c r="C1934">
        <v>18</v>
      </c>
      <c r="D1934">
        <v>356</v>
      </c>
      <c r="E1934" s="14">
        <v>3</v>
      </c>
      <c r="F1934" s="6">
        <f t="shared" ref="F1934" si="1106">AVERAGE(E1925:E1934)</f>
        <v>1.9944</v>
      </c>
      <c r="G1934">
        <f t="shared" si="1095"/>
        <v>10</v>
      </c>
      <c r="H1934">
        <f t="shared" si="1063"/>
        <v>358</v>
      </c>
      <c r="I1934" s="5">
        <f t="shared" si="1092"/>
        <v>681.13199999999995</v>
      </c>
      <c r="J1934" s="7">
        <f t="shared" si="1066"/>
        <v>1.9026033519553072</v>
      </c>
      <c r="K1934">
        <f t="shared" si="1064"/>
        <v>10097</v>
      </c>
      <c r="M1934" s="20" t="str">
        <f t="shared" si="1096"/>
        <v/>
      </c>
      <c r="N1934" s="20" t="str">
        <f>IF($G1934=3,SUM($D1932:D1934),"")</f>
        <v/>
      </c>
      <c r="O1934" s="20" t="str">
        <f t="shared" si="1097"/>
        <v/>
      </c>
      <c r="P1934" s="20" t="str">
        <f t="shared" si="1098"/>
        <v/>
      </c>
      <c r="Q1934" s="20" t="str">
        <f t="shared" si="1099"/>
        <v/>
      </c>
      <c r="R1934" s="20" t="str">
        <f t="shared" si="1100"/>
        <v/>
      </c>
      <c r="S1934" s="20" t="str">
        <f t="shared" si="1101"/>
        <v/>
      </c>
      <c r="T1934" s="20" t="str">
        <f t="shared" si="1103"/>
        <v/>
      </c>
      <c r="W1934" s="5"/>
      <c r="X1934" s="7"/>
      <c r="Z1934" s="1"/>
      <c r="AA1934" s="1"/>
      <c r="AB1934" s="5"/>
      <c r="AC1934" s="5"/>
      <c r="AD1934" s="1"/>
    </row>
    <row r="1935" spans="1:31" x14ac:dyDescent="0.25">
      <c r="A1935" t="s">
        <v>219</v>
      </c>
      <c r="B1935" t="s">
        <v>1185</v>
      </c>
      <c r="C1935">
        <v>154</v>
      </c>
      <c r="D1935">
        <v>3898</v>
      </c>
      <c r="E1935" s="15">
        <v>1.5029999999999999</v>
      </c>
      <c r="F1935" s="6">
        <f t="shared" si="1080"/>
        <v>1.5029999999999999</v>
      </c>
      <c r="G1935">
        <f t="shared" si="1095"/>
        <v>1</v>
      </c>
      <c r="H1935">
        <f t="shared" si="1063"/>
        <v>154</v>
      </c>
      <c r="I1935" s="5">
        <f t="shared" si="1092"/>
        <v>231.46199999999999</v>
      </c>
      <c r="J1935" s="7">
        <f t="shared" si="1066"/>
        <v>0</v>
      </c>
      <c r="K1935" t="str">
        <f t="shared" si="1064"/>
        <v/>
      </c>
      <c r="M1935" s="20" t="str">
        <f t="shared" si="1096"/>
        <v/>
      </c>
      <c r="N1935" s="20" t="str">
        <f>IF($G1935=3,SUM($D1933:D1935),"")</f>
        <v/>
      </c>
      <c r="O1935" s="20" t="str">
        <f t="shared" si="1097"/>
        <v/>
      </c>
      <c r="P1935" s="20" t="str">
        <f t="shared" si="1098"/>
        <v/>
      </c>
      <c r="Q1935" s="20" t="str">
        <f t="shared" si="1099"/>
        <v/>
      </c>
      <c r="R1935" s="20" t="str">
        <f t="shared" si="1100"/>
        <v/>
      </c>
      <c r="S1935" s="20" t="str">
        <f t="shared" si="1101"/>
        <v/>
      </c>
      <c r="T1935" s="20" t="str">
        <f t="shared" si="1103"/>
        <v/>
      </c>
      <c r="W1935" s="5"/>
      <c r="X1935" s="7"/>
      <c r="Z1935" s="1"/>
      <c r="AA1935" s="1"/>
      <c r="AB1935" s="5"/>
      <c r="AC1935" s="5"/>
      <c r="AD1935" s="1"/>
    </row>
    <row r="1936" spans="1:31" x14ac:dyDescent="0.25">
      <c r="A1936" t="s">
        <v>219</v>
      </c>
      <c r="B1936" t="s">
        <v>1225</v>
      </c>
      <c r="C1936">
        <v>76</v>
      </c>
      <c r="D1936">
        <v>2226</v>
      </c>
      <c r="E1936" s="15">
        <v>2.968</v>
      </c>
      <c r="F1936" s="6">
        <f t="shared" si="1081"/>
        <v>2.2355</v>
      </c>
      <c r="G1936">
        <f t="shared" si="1095"/>
        <v>2</v>
      </c>
      <c r="H1936">
        <f t="shared" si="1063"/>
        <v>230</v>
      </c>
      <c r="I1936" s="5">
        <f t="shared" si="1092"/>
        <v>457.03</v>
      </c>
      <c r="J1936" s="7">
        <f t="shared" si="1066"/>
        <v>0</v>
      </c>
      <c r="K1936" t="str">
        <f t="shared" si="1064"/>
        <v/>
      </c>
      <c r="M1936" s="20">
        <f t="shared" si="1096"/>
        <v>6124</v>
      </c>
      <c r="N1936" s="20" t="str">
        <f>IF($G1936=3,SUM($D1934:D1936),"")</f>
        <v/>
      </c>
      <c r="O1936" s="20" t="str">
        <f t="shared" si="1097"/>
        <v/>
      </c>
      <c r="P1936" s="20" t="str">
        <f t="shared" si="1098"/>
        <v/>
      </c>
      <c r="Q1936" s="20" t="str">
        <f t="shared" si="1099"/>
        <v/>
      </c>
      <c r="R1936" s="20" t="str">
        <f t="shared" si="1100"/>
        <v/>
      </c>
      <c r="S1936" s="20" t="str">
        <f t="shared" si="1101"/>
        <v/>
      </c>
      <c r="T1936" s="20" t="str">
        <f t="shared" si="1103"/>
        <v/>
      </c>
      <c r="W1936" s="5"/>
      <c r="X1936" s="7"/>
      <c r="Z1936" s="1"/>
      <c r="AA1936" s="1"/>
      <c r="AB1936" s="5"/>
      <c r="AC1936" s="5"/>
      <c r="AD1936" s="1"/>
    </row>
    <row r="1937" spans="1:31" x14ac:dyDescent="0.25">
      <c r="A1937" t="s">
        <v>219</v>
      </c>
      <c r="B1937" t="s">
        <v>1161</v>
      </c>
      <c r="C1937">
        <v>64</v>
      </c>
      <c r="D1937">
        <v>1918</v>
      </c>
      <c r="E1937" s="15">
        <v>3.2149999999999999</v>
      </c>
      <c r="F1937" s="6">
        <f t="shared" si="1086"/>
        <v>2.5619999999999998</v>
      </c>
      <c r="G1937">
        <f t="shared" si="1095"/>
        <v>3</v>
      </c>
      <c r="H1937">
        <f t="shared" si="1063"/>
        <v>294</v>
      </c>
      <c r="I1937" s="5">
        <f t="shared" si="1092"/>
        <v>662.79</v>
      </c>
      <c r="J1937" s="7">
        <f t="shared" si="1066"/>
        <v>0</v>
      </c>
      <c r="K1937" t="str">
        <f t="shared" si="1064"/>
        <v/>
      </c>
      <c r="M1937" s="20" t="str">
        <f t="shared" si="1096"/>
        <v/>
      </c>
      <c r="N1937" s="20">
        <f>IF($G1937=3,SUM($D1935:D1937),"")</f>
        <v>8042</v>
      </c>
      <c r="O1937" s="20" t="str">
        <f t="shared" si="1097"/>
        <v/>
      </c>
      <c r="P1937" s="20" t="str">
        <f t="shared" si="1098"/>
        <v/>
      </c>
      <c r="Q1937" s="20" t="str">
        <f t="shared" si="1099"/>
        <v/>
      </c>
      <c r="R1937" s="20" t="str">
        <f t="shared" si="1100"/>
        <v/>
      </c>
      <c r="S1937" s="20" t="str">
        <f t="shared" si="1101"/>
        <v/>
      </c>
      <c r="T1937" s="20" t="str">
        <f t="shared" si="1103"/>
        <v/>
      </c>
      <c r="W1937" s="5"/>
      <c r="X1937" s="7"/>
      <c r="Z1937" s="1"/>
      <c r="AA1937" s="1"/>
      <c r="AB1937" s="5"/>
      <c r="AC1937" s="5"/>
      <c r="AD1937" s="1"/>
    </row>
    <row r="1938" spans="1:31" x14ac:dyDescent="0.25">
      <c r="A1938" t="s">
        <v>219</v>
      </c>
      <c r="B1938" t="s">
        <v>1227</v>
      </c>
      <c r="C1938">
        <v>48</v>
      </c>
      <c r="D1938">
        <v>1453</v>
      </c>
      <c r="E1938" s="15">
        <v>2.8420000000000001</v>
      </c>
      <c r="F1938" s="6">
        <f t="shared" si="1087"/>
        <v>2.6320000000000001</v>
      </c>
      <c r="G1938">
        <f t="shared" si="1095"/>
        <v>4</v>
      </c>
      <c r="H1938">
        <f t="shared" si="1063"/>
        <v>342</v>
      </c>
      <c r="I1938" s="5">
        <f t="shared" si="1092"/>
        <v>799.2059999999999</v>
      </c>
      <c r="J1938" s="7">
        <f t="shared" si="1066"/>
        <v>0</v>
      </c>
      <c r="K1938" t="str">
        <f t="shared" si="1064"/>
        <v/>
      </c>
      <c r="M1938" s="20" t="str">
        <f t="shared" si="1096"/>
        <v/>
      </c>
      <c r="N1938" s="20" t="str">
        <f>IF($G1938=3,SUM($D1936:D1938),"")</f>
        <v/>
      </c>
      <c r="O1938" s="20">
        <f t="shared" si="1097"/>
        <v>9495</v>
      </c>
      <c r="P1938" s="20" t="str">
        <f t="shared" si="1098"/>
        <v/>
      </c>
      <c r="Q1938" s="20" t="str">
        <f t="shared" si="1099"/>
        <v/>
      </c>
      <c r="R1938" s="20" t="str">
        <f t="shared" si="1100"/>
        <v/>
      </c>
      <c r="S1938" s="20" t="str">
        <f t="shared" si="1101"/>
        <v/>
      </c>
      <c r="T1938" s="20" t="str">
        <f t="shared" si="1103"/>
        <v/>
      </c>
      <c r="W1938" s="5"/>
      <c r="X1938" s="7"/>
      <c r="Z1938" s="1"/>
      <c r="AA1938" s="1"/>
      <c r="AB1938" s="5"/>
      <c r="AC1938" s="5"/>
      <c r="AD1938" s="1"/>
    </row>
    <row r="1939" spans="1:31" x14ac:dyDescent="0.25">
      <c r="A1939" t="s">
        <v>219</v>
      </c>
      <c r="B1939" t="s">
        <v>1163</v>
      </c>
      <c r="C1939">
        <v>44</v>
      </c>
      <c r="D1939">
        <v>1145</v>
      </c>
      <c r="E1939" s="15">
        <v>2.0699999999999998</v>
      </c>
      <c r="F1939" s="6">
        <f t="shared" si="1088"/>
        <v>2.5196000000000001</v>
      </c>
      <c r="G1939">
        <f t="shared" si="1095"/>
        <v>5</v>
      </c>
      <c r="H1939">
        <f t="shared" si="1063"/>
        <v>386</v>
      </c>
      <c r="I1939" s="5">
        <f t="shared" si="1092"/>
        <v>890.28599999999994</v>
      </c>
      <c r="J1939" s="7">
        <f t="shared" si="1066"/>
        <v>0</v>
      </c>
      <c r="K1939" t="str">
        <f t="shared" si="1064"/>
        <v/>
      </c>
      <c r="M1939" s="20" t="str">
        <f t="shared" si="1096"/>
        <v/>
      </c>
      <c r="N1939" s="20" t="str">
        <f>IF($G1939=3,SUM($D1937:D1939),"")</f>
        <v/>
      </c>
      <c r="O1939" s="20" t="str">
        <f t="shared" si="1097"/>
        <v/>
      </c>
      <c r="P1939" s="20">
        <f t="shared" si="1098"/>
        <v>4516</v>
      </c>
      <c r="Q1939" s="20" t="str">
        <f t="shared" si="1099"/>
        <v/>
      </c>
      <c r="R1939" s="20" t="str">
        <f t="shared" si="1100"/>
        <v/>
      </c>
      <c r="S1939" s="20" t="str">
        <f t="shared" si="1101"/>
        <v/>
      </c>
      <c r="T1939" s="20" t="str">
        <f t="shared" si="1103"/>
        <v/>
      </c>
      <c r="W1939" s="5"/>
      <c r="X1939" s="7"/>
      <c r="Z1939" s="1"/>
      <c r="AA1939" s="1"/>
      <c r="AB1939" s="5"/>
      <c r="AC1939" s="5"/>
      <c r="AD1939" s="1"/>
    </row>
    <row r="1940" spans="1:31" x14ac:dyDescent="0.25">
      <c r="A1940" t="s">
        <v>219</v>
      </c>
      <c r="B1940" t="s">
        <v>1689</v>
      </c>
      <c r="C1940">
        <v>29</v>
      </c>
      <c r="D1940">
        <v>763</v>
      </c>
      <c r="E1940" s="15">
        <v>1.8440000000000001</v>
      </c>
      <c r="F1940" s="6">
        <f t="shared" si="1089"/>
        <v>2.407</v>
      </c>
      <c r="G1940">
        <f t="shared" si="1095"/>
        <v>6</v>
      </c>
      <c r="H1940">
        <f t="shared" si="1063"/>
        <v>415</v>
      </c>
      <c r="I1940" s="5">
        <f t="shared" si="1092"/>
        <v>943.76199999999994</v>
      </c>
      <c r="J1940" s="7">
        <f t="shared" si="1066"/>
        <v>0</v>
      </c>
      <c r="K1940" t="str">
        <f t="shared" si="1064"/>
        <v/>
      </c>
      <c r="M1940" s="20" t="str">
        <f t="shared" si="1096"/>
        <v/>
      </c>
      <c r="N1940" s="20" t="str">
        <f>IF($G1940=3,SUM($D1938:D1940),"")</f>
        <v/>
      </c>
      <c r="O1940" s="20" t="str">
        <f t="shared" si="1097"/>
        <v/>
      </c>
      <c r="P1940" s="20" t="str">
        <f t="shared" si="1098"/>
        <v/>
      </c>
      <c r="Q1940" s="20">
        <f t="shared" si="1099"/>
        <v>11403</v>
      </c>
      <c r="R1940" s="20" t="str">
        <f t="shared" si="1100"/>
        <v/>
      </c>
      <c r="S1940" s="20" t="str">
        <f t="shared" si="1101"/>
        <v/>
      </c>
      <c r="T1940" s="20" t="str">
        <f t="shared" si="1103"/>
        <v/>
      </c>
      <c r="W1940" s="5"/>
      <c r="X1940" s="7"/>
      <c r="Z1940" s="1"/>
      <c r="AA1940" s="1"/>
      <c r="AB1940" s="5"/>
      <c r="AC1940" s="5"/>
      <c r="AD1940" s="1"/>
    </row>
    <row r="1941" spans="1:31" x14ac:dyDescent="0.25">
      <c r="A1941" t="s">
        <v>219</v>
      </c>
      <c r="B1941" t="s">
        <v>1690</v>
      </c>
      <c r="C1941">
        <v>14</v>
      </c>
      <c r="D1941">
        <v>348</v>
      </c>
      <c r="E1941" s="15">
        <v>1.583</v>
      </c>
      <c r="F1941" s="6">
        <f t="shared" ref="F1941" si="1107">AVERAGE(E1935:E1941)</f>
        <v>2.2892857142857141</v>
      </c>
      <c r="G1941">
        <f t="shared" si="1095"/>
        <v>7</v>
      </c>
      <c r="H1941">
        <f t="shared" si="1063"/>
        <v>429</v>
      </c>
      <c r="I1941" s="5">
        <f t="shared" si="1092"/>
        <v>965.92399999999998</v>
      </c>
      <c r="J1941" s="7">
        <f t="shared" si="1066"/>
        <v>0</v>
      </c>
      <c r="K1941" t="str">
        <f t="shared" si="1064"/>
        <v/>
      </c>
      <c r="M1941" s="20" t="str">
        <f t="shared" si="1096"/>
        <v/>
      </c>
      <c r="N1941" s="20" t="str">
        <f>IF($G1941=3,SUM($D1939:D1941),"")</f>
        <v/>
      </c>
      <c r="O1941" s="20" t="str">
        <f t="shared" si="1097"/>
        <v/>
      </c>
      <c r="P1941" s="20" t="str">
        <f t="shared" si="1098"/>
        <v/>
      </c>
      <c r="Q1941" s="20" t="str">
        <f t="shared" si="1099"/>
        <v/>
      </c>
      <c r="R1941" s="20">
        <f t="shared" si="1100"/>
        <v>11751</v>
      </c>
      <c r="S1941" s="20" t="str">
        <f t="shared" si="1101"/>
        <v/>
      </c>
      <c r="T1941" s="20" t="str">
        <f t="shared" si="1103"/>
        <v/>
      </c>
      <c r="W1941" s="5"/>
      <c r="X1941" s="7"/>
      <c r="Z1941" s="5"/>
      <c r="AA1941" s="1"/>
      <c r="AB1941" s="5"/>
      <c r="AC1941" s="5"/>
      <c r="AD1941" s="1"/>
      <c r="AE1941" s="5"/>
    </row>
    <row r="1942" spans="1:31" x14ac:dyDescent="0.25">
      <c r="A1942" t="s">
        <v>219</v>
      </c>
      <c r="B1942" t="s">
        <v>1692</v>
      </c>
      <c r="C1942">
        <v>12</v>
      </c>
      <c r="D1942">
        <v>333</v>
      </c>
      <c r="E1942" s="15">
        <v>1.7050000000000001</v>
      </c>
      <c r="F1942" s="6">
        <f t="shared" ref="F1942" si="1108">AVERAGE(E1935:E1942)</f>
        <v>2.2162499999999996</v>
      </c>
      <c r="G1942">
        <f t="shared" si="1095"/>
        <v>8</v>
      </c>
      <c r="H1942">
        <f t="shared" ref="H1942:H2005" si="1109">IF(G1941&gt;G1942,C1942,C1942+H1941)</f>
        <v>441</v>
      </c>
      <c r="I1942" s="5">
        <f t="shared" si="1092"/>
        <v>986.38400000000001</v>
      </c>
      <c r="J1942" s="7">
        <f t="shared" si="1066"/>
        <v>0</v>
      </c>
      <c r="K1942" t="str">
        <f t="shared" ref="K1942:K2005" si="1110">IF(J1942&gt;0,SUM(D1933:D1942),"")</f>
        <v/>
      </c>
      <c r="M1942" s="20" t="str">
        <f t="shared" si="1096"/>
        <v/>
      </c>
      <c r="N1942" s="20" t="str">
        <f>IF($G1942=3,SUM($D1940:D1942),"")</f>
        <v/>
      </c>
      <c r="O1942" s="20" t="str">
        <f t="shared" si="1097"/>
        <v/>
      </c>
      <c r="P1942" s="20" t="str">
        <f t="shared" si="1098"/>
        <v/>
      </c>
      <c r="Q1942" s="20" t="str">
        <f t="shared" si="1099"/>
        <v/>
      </c>
      <c r="R1942" s="20" t="str">
        <f t="shared" si="1100"/>
        <v/>
      </c>
      <c r="S1942" s="20">
        <f t="shared" si="1101"/>
        <v>12084</v>
      </c>
      <c r="T1942" s="20" t="str">
        <f t="shared" si="1103"/>
        <v/>
      </c>
      <c r="W1942" s="5"/>
      <c r="X1942" s="7"/>
      <c r="Z1942" s="1"/>
      <c r="AA1942" s="1"/>
      <c r="AB1942" s="5"/>
      <c r="AC1942" s="5"/>
      <c r="AD1942" s="1"/>
    </row>
    <row r="1943" spans="1:31" x14ac:dyDescent="0.25">
      <c r="A1943" t="s">
        <v>219</v>
      </c>
      <c r="B1943" t="s">
        <v>1167</v>
      </c>
      <c r="C1943">
        <v>12</v>
      </c>
      <c r="D1943">
        <v>393</v>
      </c>
      <c r="E1943" s="15">
        <v>1.5940000000000001</v>
      </c>
      <c r="F1943" s="6">
        <f t="shared" ref="F1943" si="1111">AVERAGE(E1935:E1943)</f>
        <v>2.1471111111111107</v>
      </c>
      <c r="G1943">
        <f t="shared" si="1095"/>
        <v>9</v>
      </c>
      <c r="H1943">
        <f t="shared" si="1109"/>
        <v>453</v>
      </c>
      <c r="I1943" s="5">
        <f t="shared" si="1092"/>
        <v>1005.5120000000001</v>
      </c>
      <c r="J1943" s="7">
        <f t="shared" ref="J1943:J2006" si="1112">IF(G1943&gt;G1944,I1943/H1943,0)</f>
        <v>0</v>
      </c>
      <c r="K1943" t="str">
        <f t="shared" si="1110"/>
        <v/>
      </c>
      <c r="M1943" s="20" t="str">
        <f t="shared" si="1096"/>
        <v/>
      </c>
      <c r="N1943" s="20" t="str">
        <f>IF($G1943=3,SUM($D1941:D1943),"")</f>
        <v/>
      </c>
      <c r="O1943" s="20" t="str">
        <f t="shared" si="1097"/>
        <v/>
      </c>
      <c r="P1943" s="20" t="str">
        <f t="shared" si="1098"/>
        <v/>
      </c>
      <c r="Q1943" s="20" t="str">
        <f t="shared" si="1099"/>
        <v/>
      </c>
      <c r="R1943" s="20" t="str">
        <f t="shared" si="1100"/>
        <v/>
      </c>
      <c r="S1943" s="20" t="str">
        <f t="shared" si="1101"/>
        <v/>
      </c>
      <c r="T1943" s="20">
        <f t="shared" si="1103"/>
        <v>12477</v>
      </c>
      <c r="W1943" s="5"/>
      <c r="X1943" s="7"/>
      <c r="Z1943" s="1"/>
      <c r="AA1943" s="1"/>
      <c r="AB1943" s="5"/>
      <c r="AC1943" s="5"/>
      <c r="AD1943" s="1"/>
    </row>
    <row r="1944" spans="1:31" x14ac:dyDescent="0.25">
      <c r="A1944" t="s">
        <v>219</v>
      </c>
      <c r="B1944" t="s">
        <v>1691</v>
      </c>
      <c r="C1944">
        <v>10</v>
      </c>
      <c r="D1944">
        <v>261</v>
      </c>
      <c r="E1944" s="15">
        <v>1.4770000000000001</v>
      </c>
      <c r="F1944" s="6">
        <f t="shared" ref="F1944" si="1113">AVERAGE(E1935:E1944)</f>
        <v>2.0800999999999998</v>
      </c>
      <c r="G1944">
        <f t="shared" si="1095"/>
        <v>10</v>
      </c>
      <c r="H1944">
        <f t="shared" si="1109"/>
        <v>463</v>
      </c>
      <c r="I1944" s="5">
        <f t="shared" si="1092"/>
        <v>1020.282</v>
      </c>
      <c r="J1944" s="7">
        <f t="shared" si="1112"/>
        <v>2.20363282937365</v>
      </c>
      <c r="K1944">
        <f t="shared" si="1110"/>
        <v>12738</v>
      </c>
      <c r="M1944" s="20" t="str">
        <f t="shared" si="1096"/>
        <v/>
      </c>
      <c r="N1944" s="20" t="str">
        <f>IF($G1944=3,SUM($D1942:D1944),"")</f>
        <v/>
      </c>
      <c r="O1944" s="20" t="str">
        <f t="shared" si="1097"/>
        <v/>
      </c>
      <c r="P1944" s="20" t="str">
        <f t="shared" si="1098"/>
        <v/>
      </c>
      <c r="Q1944" s="20" t="str">
        <f t="shared" si="1099"/>
        <v/>
      </c>
      <c r="R1944" s="20" t="str">
        <f t="shared" si="1100"/>
        <v/>
      </c>
      <c r="S1944" s="20" t="str">
        <f t="shared" si="1101"/>
        <v/>
      </c>
      <c r="T1944" s="20" t="str">
        <f t="shared" si="1103"/>
        <v/>
      </c>
      <c r="W1944" s="5"/>
      <c r="X1944" s="7"/>
      <c r="Z1944" s="1"/>
      <c r="AA1944" s="1"/>
      <c r="AB1944" s="5"/>
      <c r="AC1944" s="5"/>
      <c r="AD1944" s="1"/>
    </row>
    <row r="1945" spans="1:31" x14ac:dyDescent="0.25">
      <c r="A1945" t="s">
        <v>194</v>
      </c>
      <c r="B1945" t="s">
        <v>345</v>
      </c>
      <c r="C1945">
        <v>233</v>
      </c>
      <c r="D1945">
        <v>27643</v>
      </c>
      <c r="E1945" s="15">
        <v>22.268000000000001</v>
      </c>
      <c r="F1945" s="6">
        <f t="shared" si="1080"/>
        <v>22.268000000000001</v>
      </c>
      <c r="G1945">
        <f t="shared" si="1095"/>
        <v>1</v>
      </c>
      <c r="H1945">
        <f t="shared" si="1109"/>
        <v>233</v>
      </c>
      <c r="I1945" s="5">
        <f t="shared" si="1092"/>
        <v>5188.4440000000004</v>
      </c>
      <c r="J1945" s="7">
        <f t="shared" si="1112"/>
        <v>0</v>
      </c>
      <c r="K1945" t="str">
        <f t="shared" si="1110"/>
        <v/>
      </c>
      <c r="M1945" s="20" t="str">
        <f t="shared" si="1096"/>
        <v/>
      </c>
      <c r="N1945" s="20" t="str">
        <f>IF($G1945=3,SUM($D1943:D1945),"")</f>
        <v/>
      </c>
      <c r="O1945" s="20" t="str">
        <f t="shared" si="1097"/>
        <v/>
      </c>
      <c r="P1945" s="20" t="str">
        <f t="shared" si="1098"/>
        <v/>
      </c>
      <c r="Q1945" s="20" t="str">
        <f t="shared" si="1099"/>
        <v/>
      </c>
      <c r="R1945" s="20" t="str">
        <f t="shared" si="1100"/>
        <v/>
      </c>
      <c r="S1945" s="20" t="str">
        <f t="shared" si="1101"/>
        <v/>
      </c>
      <c r="T1945" s="20" t="str">
        <f t="shared" si="1103"/>
        <v/>
      </c>
      <c r="W1945" s="5"/>
      <c r="X1945" s="7"/>
      <c r="Z1945" s="1"/>
      <c r="AA1945" s="1"/>
      <c r="AB1945" s="5"/>
      <c r="AC1945" s="5"/>
      <c r="AD1945" s="1"/>
    </row>
    <row r="1946" spans="1:31" x14ac:dyDescent="0.25">
      <c r="A1946" t="s">
        <v>194</v>
      </c>
      <c r="B1946" t="s">
        <v>396</v>
      </c>
      <c r="C1946">
        <v>89</v>
      </c>
      <c r="D1946">
        <v>8166</v>
      </c>
      <c r="E1946" s="15">
        <v>6.5229999999999997</v>
      </c>
      <c r="F1946" s="6">
        <f t="shared" si="1081"/>
        <v>14.3955</v>
      </c>
      <c r="G1946">
        <f t="shared" si="1095"/>
        <v>2</v>
      </c>
      <c r="H1946">
        <f t="shared" si="1109"/>
        <v>322</v>
      </c>
      <c r="I1946" s="5">
        <f t="shared" si="1092"/>
        <v>5768.991</v>
      </c>
      <c r="J1946" s="7">
        <f t="shared" si="1112"/>
        <v>0</v>
      </c>
      <c r="K1946" t="str">
        <f t="shared" si="1110"/>
        <v/>
      </c>
      <c r="M1946" s="20">
        <f t="shared" si="1096"/>
        <v>35809</v>
      </c>
      <c r="N1946" s="20" t="str">
        <f>IF($G1946=3,SUM($D1944:D1946),"")</f>
        <v/>
      </c>
      <c r="O1946" s="20" t="str">
        <f t="shared" si="1097"/>
        <v/>
      </c>
      <c r="P1946" s="20" t="str">
        <f t="shared" si="1098"/>
        <v/>
      </c>
      <c r="Q1946" s="20" t="str">
        <f t="shared" si="1099"/>
        <v/>
      </c>
      <c r="R1946" s="20" t="str">
        <f t="shared" si="1100"/>
        <v/>
      </c>
      <c r="S1946" s="20" t="str">
        <f t="shared" si="1101"/>
        <v/>
      </c>
      <c r="T1946" s="20" t="str">
        <f t="shared" si="1103"/>
        <v/>
      </c>
      <c r="W1946" s="5"/>
      <c r="X1946" s="7"/>
      <c r="Z1946" s="1"/>
      <c r="AA1946" s="1"/>
      <c r="AB1946" s="5"/>
      <c r="AC1946" s="5"/>
      <c r="AD1946" s="1"/>
    </row>
    <row r="1947" spans="1:31" x14ac:dyDescent="0.25">
      <c r="A1947" t="s">
        <v>194</v>
      </c>
      <c r="B1947" t="s">
        <v>1514</v>
      </c>
      <c r="C1947">
        <v>45</v>
      </c>
      <c r="D1947">
        <v>3116</v>
      </c>
      <c r="E1947" s="14">
        <v>3.883</v>
      </c>
      <c r="F1947" s="6">
        <f t="shared" si="1086"/>
        <v>10.891333333333334</v>
      </c>
      <c r="G1947">
        <f t="shared" si="1095"/>
        <v>3</v>
      </c>
      <c r="H1947">
        <f t="shared" si="1109"/>
        <v>367</v>
      </c>
      <c r="I1947" s="5">
        <f t="shared" si="1092"/>
        <v>5943.7259999999997</v>
      </c>
      <c r="J1947" s="7">
        <f t="shared" si="1112"/>
        <v>0</v>
      </c>
      <c r="K1947" t="str">
        <f t="shared" si="1110"/>
        <v/>
      </c>
      <c r="M1947" s="20" t="str">
        <f t="shared" si="1096"/>
        <v/>
      </c>
      <c r="N1947" s="20">
        <f>IF($G1947=3,SUM($D1945:D1947),"")</f>
        <v>38925</v>
      </c>
      <c r="O1947" s="20" t="str">
        <f t="shared" si="1097"/>
        <v/>
      </c>
      <c r="P1947" s="20" t="str">
        <f t="shared" si="1098"/>
        <v/>
      </c>
      <c r="Q1947" s="20" t="str">
        <f t="shared" si="1099"/>
        <v/>
      </c>
      <c r="R1947" s="20" t="str">
        <f t="shared" si="1100"/>
        <v/>
      </c>
      <c r="S1947" s="20" t="str">
        <f t="shared" si="1101"/>
        <v/>
      </c>
      <c r="T1947" s="20" t="str">
        <f t="shared" si="1103"/>
        <v/>
      </c>
      <c r="W1947" s="5"/>
      <c r="X1947" s="7"/>
      <c r="Z1947" s="1"/>
      <c r="AA1947" s="1"/>
      <c r="AB1947" s="5"/>
      <c r="AC1947" s="5"/>
      <c r="AD1947" s="1"/>
    </row>
    <row r="1948" spans="1:31" x14ac:dyDescent="0.25">
      <c r="A1948" t="s">
        <v>194</v>
      </c>
      <c r="B1948" t="s">
        <v>782</v>
      </c>
      <c r="C1948">
        <v>27</v>
      </c>
      <c r="D1948">
        <v>1772</v>
      </c>
      <c r="E1948" s="15">
        <v>3.7269999999999999</v>
      </c>
      <c r="F1948" s="6">
        <f t="shared" si="1087"/>
        <v>9.1002499999999991</v>
      </c>
      <c r="G1948">
        <f t="shared" si="1095"/>
        <v>4</v>
      </c>
      <c r="H1948">
        <f t="shared" si="1109"/>
        <v>394</v>
      </c>
      <c r="I1948" s="5">
        <f t="shared" si="1092"/>
        <v>6044.3549999999996</v>
      </c>
      <c r="J1948" s="7">
        <f t="shared" si="1112"/>
        <v>0</v>
      </c>
      <c r="K1948" t="str">
        <f t="shared" si="1110"/>
        <v/>
      </c>
      <c r="M1948" s="20" t="str">
        <f t="shared" si="1096"/>
        <v/>
      </c>
      <c r="N1948" s="20" t="str">
        <f>IF($G1948=3,SUM($D1946:D1948),"")</f>
        <v/>
      </c>
      <c r="O1948" s="20">
        <f t="shared" si="1097"/>
        <v>40697</v>
      </c>
      <c r="P1948" s="20" t="str">
        <f t="shared" si="1098"/>
        <v/>
      </c>
      <c r="Q1948" s="20" t="str">
        <f t="shared" si="1099"/>
        <v/>
      </c>
      <c r="R1948" s="20" t="str">
        <f t="shared" si="1100"/>
        <v/>
      </c>
      <c r="S1948" s="20" t="str">
        <f t="shared" si="1101"/>
        <v/>
      </c>
      <c r="T1948" s="20" t="str">
        <f t="shared" si="1103"/>
        <v/>
      </c>
      <c r="W1948" s="5"/>
      <c r="X1948" s="7"/>
      <c r="Z1948" s="1"/>
      <c r="AA1948" s="1"/>
      <c r="AB1948" s="5"/>
      <c r="AC1948" s="5"/>
      <c r="AD1948" s="1"/>
    </row>
    <row r="1949" spans="1:31" x14ac:dyDescent="0.25">
      <c r="A1949" t="s">
        <v>194</v>
      </c>
      <c r="B1949" t="s">
        <v>1515</v>
      </c>
      <c r="C1949">
        <v>25</v>
      </c>
      <c r="D1949">
        <v>1818</v>
      </c>
      <c r="E1949" s="14">
        <v>6.766</v>
      </c>
      <c r="F1949" s="6">
        <f t="shared" si="1088"/>
        <v>8.6333999999999982</v>
      </c>
      <c r="G1949">
        <f t="shared" si="1095"/>
        <v>5</v>
      </c>
      <c r="H1949">
        <f t="shared" si="1109"/>
        <v>419</v>
      </c>
      <c r="I1949" s="5">
        <f t="shared" si="1092"/>
        <v>6213.5049999999992</v>
      </c>
      <c r="J1949" s="7">
        <f t="shared" si="1112"/>
        <v>0</v>
      </c>
      <c r="K1949" t="str">
        <f t="shared" si="1110"/>
        <v/>
      </c>
      <c r="M1949" s="20" t="str">
        <f t="shared" si="1096"/>
        <v/>
      </c>
      <c r="N1949" s="20" t="str">
        <f>IF($G1949=3,SUM($D1947:D1949),"")</f>
        <v/>
      </c>
      <c r="O1949" s="20" t="str">
        <f t="shared" si="1097"/>
        <v/>
      </c>
      <c r="P1949" s="20">
        <f t="shared" si="1098"/>
        <v>6706</v>
      </c>
      <c r="Q1949" s="20" t="str">
        <f t="shared" si="1099"/>
        <v/>
      </c>
      <c r="R1949" s="20" t="str">
        <f t="shared" si="1100"/>
        <v/>
      </c>
      <c r="S1949" s="20" t="str">
        <f t="shared" si="1101"/>
        <v/>
      </c>
      <c r="T1949" s="20" t="str">
        <f t="shared" si="1103"/>
        <v/>
      </c>
      <c r="W1949" s="5"/>
      <c r="X1949" s="7"/>
      <c r="Z1949" s="1"/>
      <c r="AA1949" s="1"/>
      <c r="AB1949" s="5"/>
      <c r="AC1949" s="5"/>
      <c r="AD1949" s="1"/>
    </row>
    <row r="1950" spans="1:31" x14ac:dyDescent="0.25">
      <c r="A1950" t="s">
        <v>194</v>
      </c>
      <c r="B1950" t="s">
        <v>1199</v>
      </c>
      <c r="C1950">
        <v>15</v>
      </c>
      <c r="D1950">
        <v>1051</v>
      </c>
      <c r="E1950" s="15">
        <v>4.8860000000000001</v>
      </c>
      <c r="F1950" s="6">
        <f t="shared" si="1089"/>
        <v>8.0088333333333335</v>
      </c>
      <c r="G1950">
        <f t="shared" si="1095"/>
        <v>6</v>
      </c>
      <c r="H1950">
        <f t="shared" si="1109"/>
        <v>434</v>
      </c>
      <c r="I1950" s="5">
        <f t="shared" si="1092"/>
        <v>6286.7949999999992</v>
      </c>
      <c r="J1950" s="7">
        <f t="shared" si="1112"/>
        <v>0</v>
      </c>
      <c r="K1950" t="str">
        <f t="shared" si="1110"/>
        <v/>
      </c>
      <c r="M1950" s="20" t="str">
        <f t="shared" si="1096"/>
        <v/>
      </c>
      <c r="N1950" s="20" t="str">
        <f>IF($G1950=3,SUM($D1948:D1950),"")</f>
        <v/>
      </c>
      <c r="O1950" s="20" t="str">
        <f t="shared" si="1097"/>
        <v/>
      </c>
      <c r="P1950" s="20" t="str">
        <f t="shared" si="1098"/>
        <v/>
      </c>
      <c r="Q1950" s="20">
        <f t="shared" si="1099"/>
        <v>43566</v>
      </c>
      <c r="R1950" s="20" t="str">
        <f t="shared" si="1100"/>
        <v/>
      </c>
      <c r="S1950" s="20" t="str">
        <f t="shared" si="1101"/>
        <v/>
      </c>
      <c r="T1950" s="20" t="str">
        <f t="shared" si="1103"/>
        <v/>
      </c>
      <c r="W1950" s="5"/>
      <c r="X1950" s="7"/>
      <c r="Z1950" s="1"/>
      <c r="AA1950" s="1"/>
      <c r="AB1950" s="5"/>
      <c r="AC1950" s="5"/>
      <c r="AD1950" s="1"/>
    </row>
    <row r="1951" spans="1:31" x14ac:dyDescent="0.25">
      <c r="A1951" t="s">
        <v>194</v>
      </c>
      <c r="B1951" t="s">
        <v>1516</v>
      </c>
      <c r="C1951">
        <v>13</v>
      </c>
      <c r="D1951">
        <v>997</v>
      </c>
      <c r="E1951" s="15">
        <v>2.7679999999999998</v>
      </c>
      <c r="F1951" s="6">
        <f t="shared" ref="F1951" si="1114">AVERAGE(E1945:E1951)</f>
        <v>7.2601428571428572</v>
      </c>
      <c r="G1951">
        <f t="shared" si="1095"/>
        <v>7</v>
      </c>
      <c r="H1951">
        <f t="shared" si="1109"/>
        <v>447</v>
      </c>
      <c r="I1951" s="5">
        <f t="shared" si="1092"/>
        <v>6322.7789999999995</v>
      </c>
      <c r="J1951" s="7">
        <f t="shared" si="1112"/>
        <v>0</v>
      </c>
      <c r="K1951" t="str">
        <f t="shared" si="1110"/>
        <v/>
      </c>
      <c r="M1951" s="20" t="str">
        <f t="shared" si="1096"/>
        <v/>
      </c>
      <c r="N1951" s="20" t="str">
        <f>IF($G1951=3,SUM($D1949:D1951),"")</f>
        <v/>
      </c>
      <c r="O1951" s="20" t="str">
        <f t="shared" si="1097"/>
        <v/>
      </c>
      <c r="P1951" s="20" t="str">
        <f t="shared" si="1098"/>
        <v/>
      </c>
      <c r="Q1951" s="20" t="str">
        <f t="shared" si="1099"/>
        <v/>
      </c>
      <c r="R1951" s="20">
        <f t="shared" si="1100"/>
        <v>44563</v>
      </c>
      <c r="S1951" s="20" t="str">
        <f t="shared" si="1101"/>
        <v/>
      </c>
      <c r="T1951" s="20" t="str">
        <f t="shared" si="1103"/>
        <v/>
      </c>
      <c r="W1951" s="5"/>
      <c r="X1951" s="7"/>
      <c r="Z1951" s="5"/>
      <c r="AA1951" s="1"/>
      <c r="AB1951" s="5"/>
      <c r="AC1951" s="5"/>
      <c r="AD1951" s="1"/>
      <c r="AE1951" s="5"/>
    </row>
    <row r="1952" spans="1:31" x14ac:dyDescent="0.25">
      <c r="A1952" t="s">
        <v>194</v>
      </c>
      <c r="B1952" t="s">
        <v>1517</v>
      </c>
      <c r="C1952">
        <v>12</v>
      </c>
      <c r="D1952">
        <v>888</v>
      </c>
      <c r="E1952" s="15">
        <v>3.2930000000000001</v>
      </c>
      <c r="F1952" s="6">
        <f t="shared" ref="F1952" si="1115">AVERAGE(E1945:E1952)</f>
        <v>6.7642499999999997</v>
      </c>
      <c r="G1952">
        <f t="shared" si="1095"/>
        <v>8</v>
      </c>
      <c r="H1952">
        <f t="shared" si="1109"/>
        <v>459</v>
      </c>
      <c r="I1952" s="5">
        <f t="shared" si="1092"/>
        <v>6362.2949999999992</v>
      </c>
      <c r="J1952" s="7">
        <f t="shared" si="1112"/>
        <v>0</v>
      </c>
      <c r="K1952" t="str">
        <f t="shared" si="1110"/>
        <v/>
      </c>
      <c r="M1952" s="20" t="str">
        <f t="shared" si="1096"/>
        <v/>
      </c>
      <c r="N1952" s="20" t="str">
        <f>IF($G1952=3,SUM($D1950:D1952),"")</f>
        <v/>
      </c>
      <c r="O1952" s="20" t="str">
        <f t="shared" si="1097"/>
        <v/>
      </c>
      <c r="P1952" s="20" t="str">
        <f t="shared" si="1098"/>
        <v/>
      </c>
      <c r="Q1952" s="20" t="str">
        <f t="shared" si="1099"/>
        <v/>
      </c>
      <c r="R1952" s="20" t="str">
        <f t="shared" si="1100"/>
        <v/>
      </c>
      <c r="S1952" s="20">
        <f t="shared" si="1101"/>
        <v>45451</v>
      </c>
      <c r="T1952" s="20" t="str">
        <f t="shared" si="1103"/>
        <v/>
      </c>
      <c r="W1952" s="5"/>
      <c r="X1952" s="7"/>
      <c r="Z1952" s="1"/>
      <c r="AA1952" s="1"/>
      <c r="AB1952" s="5"/>
      <c r="AC1952" s="5"/>
      <c r="AD1952" s="1"/>
    </row>
    <row r="1953" spans="1:31" x14ac:dyDescent="0.25">
      <c r="A1953" t="s">
        <v>194</v>
      </c>
      <c r="B1953" t="s">
        <v>1518</v>
      </c>
      <c r="C1953">
        <v>10</v>
      </c>
      <c r="D1953">
        <v>934</v>
      </c>
      <c r="E1953" s="15">
        <v>3.6930000000000001</v>
      </c>
      <c r="F1953" s="6">
        <f t="shared" ref="F1953" si="1116">AVERAGE(E1945:E1953)</f>
        <v>6.4229999999999992</v>
      </c>
      <c r="G1953">
        <f t="shared" si="1095"/>
        <v>9</v>
      </c>
      <c r="H1953">
        <f t="shared" si="1109"/>
        <v>469</v>
      </c>
      <c r="I1953" s="5">
        <f t="shared" si="1092"/>
        <v>6399.2249999999995</v>
      </c>
      <c r="J1953" s="7">
        <f t="shared" si="1112"/>
        <v>0</v>
      </c>
      <c r="K1953" t="str">
        <f t="shared" si="1110"/>
        <v/>
      </c>
      <c r="M1953" s="20" t="str">
        <f t="shared" si="1096"/>
        <v/>
      </c>
      <c r="N1953" s="20" t="str">
        <f>IF($G1953=3,SUM($D1951:D1953),"")</f>
        <v/>
      </c>
      <c r="O1953" s="20" t="str">
        <f t="shared" si="1097"/>
        <v/>
      </c>
      <c r="P1953" s="20" t="str">
        <f t="shared" si="1098"/>
        <v/>
      </c>
      <c r="Q1953" s="20" t="str">
        <f t="shared" si="1099"/>
        <v/>
      </c>
      <c r="R1953" s="20" t="str">
        <f t="shared" si="1100"/>
        <v/>
      </c>
      <c r="S1953" s="20" t="str">
        <f t="shared" si="1101"/>
        <v/>
      </c>
      <c r="T1953" s="20">
        <f t="shared" si="1103"/>
        <v>46385</v>
      </c>
      <c r="W1953" s="5"/>
      <c r="X1953" s="7"/>
      <c r="Z1953" s="1"/>
      <c r="AA1953" s="1"/>
      <c r="AB1953" s="5"/>
      <c r="AC1953" s="5"/>
      <c r="AD1953" s="1"/>
    </row>
    <row r="1954" spans="1:31" x14ac:dyDescent="0.25">
      <c r="A1954" t="s">
        <v>194</v>
      </c>
      <c r="B1954" t="s">
        <v>786</v>
      </c>
      <c r="C1954">
        <v>10</v>
      </c>
      <c r="D1954">
        <v>688</v>
      </c>
      <c r="E1954" s="15">
        <v>3.1269999999999998</v>
      </c>
      <c r="F1954" s="6">
        <f t="shared" ref="F1954" si="1117">AVERAGE(E1945:E1954)</f>
        <v>6.0933999999999999</v>
      </c>
      <c r="G1954">
        <f t="shared" si="1095"/>
        <v>10</v>
      </c>
      <c r="H1954">
        <f t="shared" si="1109"/>
        <v>479</v>
      </c>
      <c r="I1954" s="5">
        <f t="shared" si="1092"/>
        <v>6430.4949999999999</v>
      </c>
      <c r="J1954" s="7">
        <f t="shared" si="1112"/>
        <v>13.424832985386221</v>
      </c>
      <c r="K1954">
        <f t="shared" si="1110"/>
        <v>47073</v>
      </c>
      <c r="M1954" s="20" t="str">
        <f t="shared" si="1096"/>
        <v/>
      </c>
      <c r="N1954" s="20" t="str">
        <f>IF($G1954=3,SUM($D1952:D1954),"")</f>
        <v/>
      </c>
      <c r="O1954" s="20" t="str">
        <f t="shared" si="1097"/>
        <v/>
      </c>
      <c r="P1954" s="20" t="str">
        <f t="shared" si="1098"/>
        <v/>
      </c>
      <c r="Q1954" s="20" t="str">
        <f t="shared" si="1099"/>
        <v/>
      </c>
      <c r="R1954" s="20" t="str">
        <f t="shared" si="1100"/>
        <v/>
      </c>
      <c r="S1954" s="20" t="str">
        <f t="shared" si="1101"/>
        <v/>
      </c>
      <c r="T1954" s="20" t="str">
        <f t="shared" si="1103"/>
        <v/>
      </c>
      <c r="W1954" s="5"/>
      <c r="X1954" s="7"/>
      <c r="Z1954" s="1"/>
      <c r="AA1954" s="1"/>
      <c r="AB1954" s="5"/>
      <c r="AC1954" s="5"/>
      <c r="AD1954" s="1"/>
    </row>
    <row r="1955" spans="1:31" x14ac:dyDescent="0.25">
      <c r="A1955" t="s">
        <v>136</v>
      </c>
      <c r="B1955" t="s">
        <v>1101</v>
      </c>
      <c r="C1955">
        <v>128</v>
      </c>
      <c r="D1955">
        <v>363</v>
      </c>
      <c r="E1955" s="15">
        <v>0.51</v>
      </c>
      <c r="F1955" s="6">
        <f t="shared" si="1080"/>
        <v>0.51</v>
      </c>
      <c r="G1955">
        <f t="shared" si="1095"/>
        <v>1</v>
      </c>
      <c r="H1955">
        <f t="shared" si="1109"/>
        <v>128</v>
      </c>
      <c r="I1955" s="5">
        <f t="shared" si="1092"/>
        <v>65.28</v>
      </c>
      <c r="J1955" s="7">
        <f t="shared" si="1112"/>
        <v>0</v>
      </c>
      <c r="K1955" t="str">
        <f t="shared" si="1110"/>
        <v/>
      </c>
      <c r="M1955" s="20" t="str">
        <f t="shared" si="1096"/>
        <v/>
      </c>
      <c r="N1955" s="20" t="str">
        <f>IF($G1955=3,SUM($D1953:D1955),"")</f>
        <v/>
      </c>
      <c r="O1955" s="20" t="str">
        <f t="shared" si="1097"/>
        <v/>
      </c>
      <c r="P1955" s="20" t="str">
        <f t="shared" si="1098"/>
        <v/>
      </c>
      <c r="Q1955" s="20" t="str">
        <f t="shared" si="1099"/>
        <v/>
      </c>
      <c r="R1955" s="20" t="str">
        <f t="shared" si="1100"/>
        <v/>
      </c>
      <c r="S1955" s="20" t="str">
        <f t="shared" si="1101"/>
        <v/>
      </c>
      <c r="T1955" s="20" t="str">
        <f t="shared" si="1103"/>
        <v/>
      </c>
      <c r="W1955" s="5"/>
      <c r="X1955" s="7"/>
      <c r="Z1955" s="1"/>
      <c r="AA1955" s="1"/>
      <c r="AB1955" s="5"/>
      <c r="AC1955" s="5"/>
      <c r="AD1955" s="1"/>
    </row>
    <row r="1956" spans="1:31" x14ac:dyDescent="0.25">
      <c r="A1956" t="s">
        <v>136</v>
      </c>
      <c r="B1956" t="s">
        <v>1102</v>
      </c>
      <c r="C1956">
        <v>40</v>
      </c>
      <c r="D1956">
        <v>32</v>
      </c>
      <c r="E1956" s="14">
        <v>1.4999999999999999E-2</v>
      </c>
      <c r="F1956" s="6">
        <f t="shared" si="1081"/>
        <v>0.26250000000000001</v>
      </c>
      <c r="G1956">
        <f t="shared" si="1095"/>
        <v>2</v>
      </c>
      <c r="H1956">
        <f t="shared" si="1109"/>
        <v>168</v>
      </c>
      <c r="I1956" s="5">
        <f t="shared" si="1092"/>
        <v>65.88</v>
      </c>
      <c r="J1956" s="7">
        <f t="shared" si="1112"/>
        <v>0</v>
      </c>
      <c r="K1956" t="str">
        <f t="shared" si="1110"/>
        <v/>
      </c>
      <c r="M1956" s="20">
        <f t="shared" si="1096"/>
        <v>395</v>
      </c>
      <c r="N1956" s="20" t="str">
        <f>IF($G1956=3,SUM($D1954:D1956),"")</f>
        <v/>
      </c>
      <c r="O1956" s="20" t="str">
        <f t="shared" si="1097"/>
        <v/>
      </c>
      <c r="P1956" s="20" t="str">
        <f t="shared" si="1098"/>
        <v/>
      </c>
      <c r="Q1956" s="20" t="str">
        <f t="shared" si="1099"/>
        <v/>
      </c>
      <c r="R1956" s="20" t="str">
        <f t="shared" si="1100"/>
        <v/>
      </c>
      <c r="S1956" s="20" t="str">
        <f t="shared" si="1101"/>
        <v/>
      </c>
      <c r="T1956" s="20" t="str">
        <f t="shared" si="1103"/>
        <v/>
      </c>
      <c r="W1956" s="5"/>
      <c r="X1956" s="7"/>
      <c r="Z1956" s="1"/>
      <c r="AA1956" s="1"/>
      <c r="AB1956" s="5"/>
      <c r="AC1956" s="5"/>
      <c r="AD1956" s="1"/>
    </row>
    <row r="1957" spans="1:31" x14ac:dyDescent="0.25">
      <c r="A1957" t="s">
        <v>136</v>
      </c>
      <c r="B1957" t="s">
        <v>1103</v>
      </c>
      <c r="C1957">
        <v>31</v>
      </c>
      <c r="D1957">
        <v>29</v>
      </c>
      <c r="E1957" s="14">
        <v>5.6000000000000001E-2</v>
      </c>
      <c r="F1957" s="6">
        <f t="shared" si="1086"/>
        <v>0.19366666666666668</v>
      </c>
      <c r="G1957">
        <f t="shared" si="1095"/>
        <v>3</v>
      </c>
      <c r="H1957">
        <f t="shared" si="1109"/>
        <v>199</v>
      </c>
      <c r="I1957" s="5">
        <f t="shared" si="1092"/>
        <v>67.616</v>
      </c>
      <c r="J1957" s="7">
        <f t="shared" si="1112"/>
        <v>0</v>
      </c>
      <c r="K1957" t="str">
        <f t="shared" si="1110"/>
        <v/>
      </c>
      <c r="M1957" s="20" t="str">
        <f t="shared" si="1096"/>
        <v/>
      </c>
      <c r="N1957" s="20">
        <f>IF($G1957=3,SUM($D1955:D1957),"")</f>
        <v>424</v>
      </c>
      <c r="O1957" s="20" t="str">
        <f t="shared" si="1097"/>
        <v/>
      </c>
      <c r="P1957" s="20" t="str">
        <f t="shared" si="1098"/>
        <v/>
      </c>
      <c r="Q1957" s="20" t="str">
        <f t="shared" si="1099"/>
        <v/>
      </c>
      <c r="R1957" s="20" t="str">
        <f t="shared" si="1100"/>
        <v/>
      </c>
      <c r="S1957" s="20" t="str">
        <f t="shared" si="1101"/>
        <v/>
      </c>
      <c r="T1957" s="20" t="str">
        <f t="shared" si="1103"/>
        <v/>
      </c>
      <c r="W1957" s="5"/>
      <c r="X1957" s="7"/>
      <c r="Z1957" s="1"/>
      <c r="AA1957" s="1"/>
      <c r="AB1957" s="5"/>
      <c r="AC1957" s="5"/>
      <c r="AD1957" s="1"/>
    </row>
    <row r="1958" spans="1:31" x14ac:dyDescent="0.25">
      <c r="A1958" t="s">
        <v>136</v>
      </c>
      <c r="B1958" t="s">
        <v>1104</v>
      </c>
      <c r="C1958">
        <v>24</v>
      </c>
      <c r="D1958">
        <v>21</v>
      </c>
      <c r="E1958" s="14">
        <v>2.9000000000000001E-2</v>
      </c>
      <c r="F1958" s="6">
        <f t="shared" si="1087"/>
        <v>0.15250000000000002</v>
      </c>
      <c r="G1958">
        <f t="shared" si="1095"/>
        <v>4</v>
      </c>
      <c r="H1958">
        <f t="shared" si="1109"/>
        <v>223</v>
      </c>
      <c r="I1958" s="5">
        <f t="shared" si="1092"/>
        <v>68.311999999999998</v>
      </c>
      <c r="J1958" s="7">
        <f t="shared" si="1112"/>
        <v>0</v>
      </c>
      <c r="K1958" t="str">
        <f t="shared" si="1110"/>
        <v/>
      </c>
      <c r="M1958" s="20" t="str">
        <f t="shared" si="1096"/>
        <v/>
      </c>
      <c r="N1958" s="20" t="str">
        <f>IF($G1958=3,SUM($D1956:D1958),"")</f>
        <v/>
      </c>
      <c r="O1958" s="20">
        <f t="shared" si="1097"/>
        <v>445</v>
      </c>
      <c r="P1958" s="20" t="str">
        <f t="shared" si="1098"/>
        <v/>
      </c>
      <c r="Q1958" s="20" t="str">
        <f t="shared" si="1099"/>
        <v/>
      </c>
      <c r="R1958" s="20" t="str">
        <f t="shared" si="1100"/>
        <v/>
      </c>
      <c r="S1958" s="20" t="str">
        <f t="shared" si="1101"/>
        <v/>
      </c>
      <c r="T1958" s="20" t="str">
        <f t="shared" si="1103"/>
        <v/>
      </c>
      <c r="W1958" s="5"/>
      <c r="X1958" s="7"/>
      <c r="Z1958" s="1"/>
      <c r="AA1958" s="1"/>
      <c r="AB1958" s="5"/>
      <c r="AC1958" s="5"/>
      <c r="AD1958" s="1"/>
    </row>
    <row r="1959" spans="1:31" x14ac:dyDescent="0.25">
      <c r="A1959" t="s">
        <v>136</v>
      </c>
      <c r="B1959" t="s">
        <v>2003</v>
      </c>
      <c r="C1959">
        <v>21</v>
      </c>
      <c r="D1959">
        <v>8</v>
      </c>
      <c r="E1959" s="14">
        <v>0</v>
      </c>
      <c r="F1959" s="6">
        <f t="shared" si="1088"/>
        <v>0.12200000000000003</v>
      </c>
      <c r="G1959">
        <f t="shared" si="1095"/>
        <v>5</v>
      </c>
      <c r="H1959">
        <f t="shared" si="1109"/>
        <v>244</v>
      </c>
      <c r="I1959" s="5">
        <f t="shared" si="1092"/>
        <v>68.311999999999998</v>
      </c>
      <c r="J1959" s="7">
        <f t="shared" si="1112"/>
        <v>0</v>
      </c>
      <c r="K1959" t="str">
        <f t="shared" si="1110"/>
        <v/>
      </c>
      <c r="M1959" s="20" t="str">
        <f t="shared" si="1096"/>
        <v/>
      </c>
      <c r="N1959" s="20" t="str">
        <f>IF($G1959=3,SUM($D1957:D1959),"")</f>
        <v/>
      </c>
      <c r="O1959" s="20" t="str">
        <f t="shared" si="1097"/>
        <v/>
      </c>
      <c r="P1959" s="20">
        <f t="shared" si="1098"/>
        <v>58</v>
      </c>
      <c r="Q1959" s="20" t="str">
        <f t="shared" si="1099"/>
        <v/>
      </c>
      <c r="R1959" s="20" t="str">
        <f t="shared" si="1100"/>
        <v/>
      </c>
      <c r="S1959" s="20" t="str">
        <f t="shared" si="1101"/>
        <v/>
      </c>
      <c r="T1959" s="20" t="str">
        <f t="shared" si="1103"/>
        <v/>
      </c>
      <c r="W1959" s="5"/>
      <c r="X1959" s="7"/>
      <c r="Z1959" s="1"/>
      <c r="AA1959" s="1"/>
      <c r="AB1959" s="5"/>
      <c r="AC1959" s="5"/>
      <c r="AD1959" s="1"/>
    </row>
    <row r="1960" spans="1:31" x14ac:dyDescent="0.25">
      <c r="A1960" t="s">
        <v>136</v>
      </c>
      <c r="B1960" t="s">
        <v>2004</v>
      </c>
      <c r="C1960">
        <v>17</v>
      </c>
      <c r="D1960">
        <v>7</v>
      </c>
      <c r="E1960" s="14">
        <v>0</v>
      </c>
      <c r="F1960" s="6">
        <f t="shared" si="1089"/>
        <v>0.10166666666666668</v>
      </c>
      <c r="G1960">
        <f t="shared" si="1095"/>
        <v>6</v>
      </c>
      <c r="H1960">
        <f t="shared" si="1109"/>
        <v>261</v>
      </c>
      <c r="I1960" s="5">
        <f t="shared" si="1092"/>
        <v>68.311999999999998</v>
      </c>
      <c r="J1960" s="7">
        <f t="shared" si="1112"/>
        <v>0</v>
      </c>
      <c r="K1960" t="str">
        <f t="shared" si="1110"/>
        <v/>
      </c>
      <c r="M1960" s="20" t="str">
        <f t="shared" si="1096"/>
        <v/>
      </c>
      <c r="N1960" s="20" t="str">
        <f>IF($G1960=3,SUM($D1958:D1960),"")</f>
        <v/>
      </c>
      <c r="O1960" s="20" t="str">
        <f t="shared" si="1097"/>
        <v/>
      </c>
      <c r="P1960" s="20" t="str">
        <f t="shared" si="1098"/>
        <v/>
      </c>
      <c r="Q1960" s="20">
        <f t="shared" si="1099"/>
        <v>460</v>
      </c>
      <c r="R1960" s="20" t="str">
        <f t="shared" si="1100"/>
        <v/>
      </c>
      <c r="S1960" s="20" t="str">
        <f t="shared" si="1101"/>
        <v/>
      </c>
      <c r="T1960" s="20" t="str">
        <f t="shared" si="1103"/>
        <v/>
      </c>
      <c r="W1960" s="5"/>
      <c r="X1960" s="7"/>
      <c r="Z1960" s="1"/>
      <c r="AA1960" s="1"/>
      <c r="AB1960" s="5"/>
      <c r="AC1960" s="5"/>
      <c r="AD1960" s="1"/>
    </row>
    <row r="1961" spans="1:31" x14ac:dyDescent="0.25">
      <c r="A1961" t="s">
        <v>136</v>
      </c>
      <c r="B1961" t="s">
        <v>2005</v>
      </c>
      <c r="C1961">
        <v>17</v>
      </c>
      <c r="D1961">
        <v>3</v>
      </c>
      <c r="E1961" s="14">
        <v>0</v>
      </c>
      <c r="F1961" s="6">
        <f t="shared" ref="F1961" si="1118">AVERAGE(E1955:E1961)</f>
        <v>8.7142857142857161E-2</v>
      </c>
      <c r="G1961">
        <f t="shared" si="1095"/>
        <v>7</v>
      </c>
      <c r="H1961">
        <f t="shared" si="1109"/>
        <v>278</v>
      </c>
      <c r="I1961" s="5">
        <f t="shared" si="1092"/>
        <v>68.311999999999998</v>
      </c>
      <c r="J1961" s="7">
        <f t="shared" si="1112"/>
        <v>0</v>
      </c>
      <c r="K1961" t="str">
        <f t="shared" si="1110"/>
        <v/>
      </c>
      <c r="M1961" s="20" t="str">
        <f t="shared" si="1096"/>
        <v/>
      </c>
      <c r="N1961" s="20" t="str">
        <f>IF($G1961=3,SUM($D1959:D1961),"")</f>
        <v/>
      </c>
      <c r="O1961" s="20" t="str">
        <f t="shared" si="1097"/>
        <v/>
      </c>
      <c r="P1961" s="20" t="str">
        <f t="shared" si="1098"/>
        <v/>
      </c>
      <c r="Q1961" s="20" t="str">
        <f t="shared" si="1099"/>
        <v/>
      </c>
      <c r="R1961" s="20">
        <f t="shared" si="1100"/>
        <v>463</v>
      </c>
      <c r="S1961" s="20" t="str">
        <f t="shared" si="1101"/>
        <v/>
      </c>
      <c r="T1961" s="20" t="str">
        <f t="shared" si="1103"/>
        <v/>
      </c>
      <c r="W1961" s="5"/>
      <c r="X1961" s="7"/>
      <c r="Z1961" s="5"/>
      <c r="AA1961" s="1"/>
      <c r="AB1961" s="5"/>
      <c r="AC1961" s="5"/>
      <c r="AD1961" s="1"/>
      <c r="AE1961" s="5"/>
    </row>
    <row r="1962" spans="1:31" x14ac:dyDescent="0.25">
      <c r="A1962" t="s">
        <v>136</v>
      </c>
      <c r="B1962" t="s">
        <v>1105</v>
      </c>
      <c r="C1962">
        <v>16</v>
      </c>
      <c r="D1962">
        <v>7</v>
      </c>
      <c r="E1962" s="14">
        <v>3.2000000000000001E-2</v>
      </c>
      <c r="F1962" s="6">
        <f t="shared" ref="F1962" si="1119">AVERAGE(E1955:E1962)</f>
        <v>8.0250000000000016E-2</v>
      </c>
      <c r="G1962">
        <f t="shared" si="1095"/>
        <v>8</v>
      </c>
      <c r="H1962">
        <f t="shared" si="1109"/>
        <v>294</v>
      </c>
      <c r="I1962" s="5">
        <f t="shared" si="1092"/>
        <v>68.823999999999998</v>
      </c>
      <c r="J1962" s="7">
        <f t="shared" si="1112"/>
        <v>0</v>
      </c>
      <c r="K1962" t="str">
        <f t="shared" si="1110"/>
        <v/>
      </c>
      <c r="M1962" s="20" t="str">
        <f t="shared" si="1096"/>
        <v/>
      </c>
      <c r="N1962" s="20" t="str">
        <f>IF($G1962=3,SUM($D1960:D1962),"")</f>
        <v/>
      </c>
      <c r="O1962" s="20" t="str">
        <f t="shared" si="1097"/>
        <v/>
      </c>
      <c r="P1962" s="20" t="str">
        <f t="shared" si="1098"/>
        <v/>
      </c>
      <c r="Q1962" s="20" t="str">
        <f t="shared" si="1099"/>
        <v/>
      </c>
      <c r="R1962" s="20" t="str">
        <f t="shared" si="1100"/>
        <v/>
      </c>
      <c r="S1962" s="20">
        <f t="shared" si="1101"/>
        <v>470</v>
      </c>
      <c r="T1962" s="20" t="str">
        <f t="shared" si="1103"/>
        <v/>
      </c>
      <c r="W1962" s="5"/>
      <c r="X1962" s="7"/>
      <c r="Z1962" s="1"/>
      <c r="AA1962" s="1"/>
      <c r="AB1962" s="5"/>
      <c r="AC1962" s="5"/>
      <c r="AD1962" s="1"/>
    </row>
    <row r="1963" spans="1:31" x14ac:dyDescent="0.25">
      <c r="A1963" t="s">
        <v>136</v>
      </c>
      <c r="B1963" t="s">
        <v>2006</v>
      </c>
      <c r="C1963">
        <v>14</v>
      </c>
      <c r="D1963">
        <v>2</v>
      </c>
      <c r="E1963" s="14">
        <v>0</v>
      </c>
      <c r="F1963" s="6">
        <f t="shared" ref="F1963" si="1120">AVERAGE(E1955:E1963)</f>
        <v>7.1333333333333346E-2</v>
      </c>
      <c r="G1963">
        <f t="shared" si="1095"/>
        <v>9</v>
      </c>
      <c r="H1963">
        <f t="shared" si="1109"/>
        <v>308</v>
      </c>
      <c r="I1963" s="5">
        <f t="shared" si="1092"/>
        <v>68.823999999999998</v>
      </c>
      <c r="J1963" s="7">
        <f t="shared" si="1112"/>
        <v>0</v>
      </c>
      <c r="K1963" t="str">
        <f t="shared" si="1110"/>
        <v/>
      </c>
      <c r="M1963" s="20" t="str">
        <f t="shared" si="1096"/>
        <v/>
      </c>
      <c r="N1963" s="20" t="str">
        <f>IF($G1963=3,SUM($D1961:D1963),"")</f>
        <v/>
      </c>
      <c r="O1963" s="20" t="str">
        <f t="shared" si="1097"/>
        <v/>
      </c>
      <c r="P1963" s="20" t="str">
        <f t="shared" si="1098"/>
        <v/>
      </c>
      <c r="Q1963" s="20" t="str">
        <f t="shared" si="1099"/>
        <v/>
      </c>
      <c r="R1963" s="20" t="str">
        <f t="shared" si="1100"/>
        <v/>
      </c>
      <c r="S1963" s="20" t="str">
        <f t="shared" si="1101"/>
        <v/>
      </c>
      <c r="T1963" s="20">
        <f t="shared" si="1103"/>
        <v>472</v>
      </c>
      <c r="W1963" s="5"/>
      <c r="X1963" s="7"/>
      <c r="Z1963" s="1"/>
      <c r="AA1963" s="1"/>
      <c r="AB1963" s="5"/>
      <c r="AC1963" s="5"/>
      <c r="AD1963" s="1"/>
    </row>
    <row r="1964" spans="1:31" x14ac:dyDescent="0.25">
      <c r="A1964" t="s">
        <v>136</v>
      </c>
      <c r="B1964" t="s">
        <v>2007</v>
      </c>
      <c r="C1964">
        <v>14</v>
      </c>
      <c r="D1964">
        <v>6</v>
      </c>
      <c r="E1964" s="14">
        <v>0.01</v>
      </c>
      <c r="F1964" s="6">
        <f t="shared" ref="F1964" si="1121">AVERAGE(E1955:E1964)</f>
        <v>6.5200000000000008E-2</v>
      </c>
      <c r="G1964">
        <f t="shared" si="1095"/>
        <v>10</v>
      </c>
      <c r="H1964">
        <f t="shared" si="1109"/>
        <v>322</v>
      </c>
      <c r="I1964" s="5">
        <f t="shared" si="1092"/>
        <v>68.963999999999999</v>
      </c>
      <c r="J1964" s="7">
        <f t="shared" si="1112"/>
        <v>0.21417391304347827</v>
      </c>
      <c r="K1964">
        <f t="shared" si="1110"/>
        <v>478</v>
      </c>
      <c r="M1964" s="20" t="str">
        <f t="shared" si="1096"/>
        <v/>
      </c>
      <c r="N1964" s="20" t="str">
        <f>IF($G1964=3,SUM($D1962:D1964),"")</f>
        <v/>
      </c>
      <c r="O1964" s="20" t="str">
        <f t="shared" si="1097"/>
        <v/>
      </c>
      <c r="P1964" s="20" t="str">
        <f t="shared" si="1098"/>
        <v/>
      </c>
      <c r="Q1964" s="20" t="str">
        <f t="shared" si="1099"/>
        <v/>
      </c>
      <c r="R1964" s="20" t="str">
        <f t="shared" si="1100"/>
        <v/>
      </c>
      <c r="S1964" s="20" t="str">
        <f t="shared" si="1101"/>
        <v/>
      </c>
      <c r="T1964" s="20" t="str">
        <f t="shared" si="1103"/>
        <v/>
      </c>
      <c r="W1964" s="5"/>
      <c r="X1964" s="7"/>
      <c r="Z1964" s="1"/>
      <c r="AA1964" s="1"/>
      <c r="AB1964" s="5"/>
      <c r="AC1964" s="5"/>
      <c r="AD1964" s="1"/>
    </row>
    <row r="1965" spans="1:31" x14ac:dyDescent="0.25">
      <c r="A1965" t="s">
        <v>208</v>
      </c>
      <c r="B1965" t="s">
        <v>781</v>
      </c>
      <c r="C1965">
        <v>255</v>
      </c>
      <c r="D1965">
        <v>6707</v>
      </c>
      <c r="E1965" s="15">
        <v>3.9660000000000002</v>
      </c>
      <c r="F1965" s="6">
        <f t="shared" si="1080"/>
        <v>3.9660000000000002</v>
      </c>
      <c r="G1965">
        <f t="shared" si="1095"/>
        <v>1</v>
      </c>
      <c r="H1965">
        <f t="shared" si="1109"/>
        <v>255</v>
      </c>
      <c r="I1965" s="5">
        <f t="shared" si="1092"/>
        <v>1011.33</v>
      </c>
      <c r="J1965" s="7">
        <f t="shared" si="1112"/>
        <v>0</v>
      </c>
      <c r="K1965" t="str">
        <f t="shared" si="1110"/>
        <v/>
      </c>
      <c r="M1965" s="20" t="str">
        <f t="shared" si="1096"/>
        <v/>
      </c>
      <c r="N1965" s="20" t="str">
        <f>IF($G1965=3,SUM($D1963:D1965),"")</f>
        <v/>
      </c>
      <c r="O1965" s="20" t="str">
        <f t="shared" si="1097"/>
        <v/>
      </c>
      <c r="P1965" s="20" t="str">
        <f t="shared" si="1098"/>
        <v/>
      </c>
      <c r="Q1965" s="20" t="str">
        <f t="shared" si="1099"/>
        <v/>
      </c>
      <c r="R1965" s="20" t="str">
        <f t="shared" si="1100"/>
        <v/>
      </c>
      <c r="S1965" s="20" t="str">
        <f t="shared" si="1101"/>
        <v/>
      </c>
      <c r="T1965" s="20" t="str">
        <f t="shared" si="1103"/>
        <v/>
      </c>
      <c r="W1965" s="5"/>
      <c r="X1965" s="7"/>
      <c r="Z1965" s="1"/>
      <c r="AA1965" s="1"/>
      <c r="AB1965" s="5"/>
      <c r="AC1965" s="5"/>
      <c r="AD1965" s="1"/>
    </row>
    <row r="1966" spans="1:31" x14ac:dyDescent="0.25">
      <c r="A1966" t="s">
        <v>208</v>
      </c>
      <c r="B1966" t="s">
        <v>1606</v>
      </c>
      <c r="C1966">
        <v>168</v>
      </c>
      <c r="D1966">
        <v>5037</v>
      </c>
      <c r="E1966" s="15">
        <v>3.573</v>
      </c>
      <c r="F1966" s="6">
        <f t="shared" si="1081"/>
        <v>3.7694999999999999</v>
      </c>
      <c r="G1966">
        <f t="shared" si="1095"/>
        <v>2</v>
      </c>
      <c r="H1966">
        <f t="shared" si="1109"/>
        <v>423</v>
      </c>
      <c r="I1966" s="5">
        <f t="shared" si="1092"/>
        <v>1611.5940000000001</v>
      </c>
      <c r="J1966" s="7">
        <f t="shared" si="1112"/>
        <v>0</v>
      </c>
      <c r="K1966" t="str">
        <f t="shared" si="1110"/>
        <v/>
      </c>
      <c r="M1966" s="20">
        <f t="shared" si="1096"/>
        <v>11744</v>
      </c>
      <c r="N1966" s="20" t="str">
        <f>IF($G1966=3,SUM($D1964:D1966),"")</f>
        <v/>
      </c>
      <c r="O1966" s="20" t="str">
        <f t="shared" si="1097"/>
        <v/>
      </c>
      <c r="P1966" s="20" t="str">
        <f t="shared" si="1098"/>
        <v/>
      </c>
      <c r="Q1966" s="20" t="str">
        <f t="shared" si="1099"/>
        <v/>
      </c>
      <c r="R1966" s="20" t="str">
        <f t="shared" si="1100"/>
        <v/>
      </c>
      <c r="S1966" s="20" t="str">
        <f t="shared" si="1101"/>
        <v/>
      </c>
      <c r="T1966" s="20" t="str">
        <f t="shared" si="1103"/>
        <v/>
      </c>
      <c r="W1966" s="5"/>
      <c r="X1966" s="7"/>
      <c r="Z1966" s="1"/>
      <c r="AA1966" s="1"/>
      <c r="AB1966" s="5"/>
      <c r="AC1966" s="5"/>
      <c r="AD1966" s="1"/>
    </row>
    <row r="1967" spans="1:31" x14ac:dyDescent="0.25">
      <c r="A1967" t="s">
        <v>208</v>
      </c>
      <c r="B1967" t="s">
        <v>1607</v>
      </c>
      <c r="C1967">
        <v>35</v>
      </c>
      <c r="D1967">
        <v>833</v>
      </c>
      <c r="E1967" s="15">
        <v>1.599</v>
      </c>
      <c r="F1967" s="6">
        <f t="shared" si="1086"/>
        <v>3.0459999999999998</v>
      </c>
      <c r="G1967">
        <f t="shared" si="1095"/>
        <v>3</v>
      </c>
      <c r="H1967">
        <f t="shared" si="1109"/>
        <v>458</v>
      </c>
      <c r="I1967" s="5">
        <f t="shared" si="1092"/>
        <v>1667.559</v>
      </c>
      <c r="J1967" s="7">
        <f t="shared" si="1112"/>
        <v>0</v>
      </c>
      <c r="K1967" t="str">
        <f t="shared" si="1110"/>
        <v/>
      </c>
      <c r="M1967" s="20" t="str">
        <f t="shared" si="1096"/>
        <v/>
      </c>
      <c r="N1967" s="20">
        <f>IF($G1967=3,SUM($D1965:D1967),"")</f>
        <v>12577</v>
      </c>
      <c r="O1967" s="20" t="str">
        <f t="shared" si="1097"/>
        <v/>
      </c>
      <c r="P1967" s="20" t="str">
        <f t="shared" si="1098"/>
        <v/>
      </c>
      <c r="Q1967" s="20" t="str">
        <f t="shared" si="1099"/>
        <v/>
      </c>
      <c r="R1967" s="20" t="str">
        <f t="shared" si="1100"/>
        <v/>
      </c>
      <c r="S1967" s="20" t="str">
        <f t="shared" si="1101"/>
        <v/>
      </c>
      <c r="T1967" s="20" t="str">
        <f t="shared" si="1103"/>
        <v/>
      </c>
      <c r="W1967" s="5"/>
      <c r="X1967" s="7"/>
      <c r="Z1967" s="1"/>
      <c r="AA1967" s="1"/>
      <c r="AB1967" s="5"/>
      <c r="AC1967" s="5"/>
      <c r="AD1967" s="1"/>
    </row>
    <row r="1968" spans="1:31" x14ac:dyDescent="0.25">
      <c r="A1968" t="s">
        <v>208</v>
      </c>
      <c r="B1968" t="s">
        <v>1608</v>
      </c>
      <c r="C1968">
        <v>17</v>
      </c>
      <c r="D1968">
        <v>354</v>
      </c>
      <c r="E1968" s="15">
        <v>0.88100000000000001</v>
      </c>
      <c r="F1968" s="6">
        <f t="shared" si="1087"/>
        <v>2.50475</v>
      </c>
      <c r="G1968">
        <f t="shared" si="1095"/>
        <v>4</v>
      </c>
      <c r="H1968">
        <f t="shared" si="1109"/>
        <v>475</v>
      </c>
      <c r="I1968" s="5">
        <f t="shared" si="1092"/>
        <v>1682.5360000000001</v>
      </c>
      <c r="J1968" s="7">
        <f t="shared" si="1112"/>
        <v>0</v>
      </c>
      <c r="K1968" t="str">
        <f t="shared" si="1110"/>
        <v/>
      </c>
      <c r="M1968" s="20" t="str">
        <f t="shared" si="1096"/>
        <v/>
      </c>
      <c r="N1968" s="20" t="str">
        <f>IF($G1968=3,SUM($D1966:D1968),"")</f>
        <v/>
      </c>
      <c r="O1968" s="20">
        <f t="shared" si="1097"/>
        <v>12931</v>
      </c>
      <c r="P1968" s="20" t="str">
        <f t="shared" si="1098"/>
        <v/>
      </c>
      <c r="Q1968" s="20" t="str">
        <f t="shared" si="1099"/>
        <v/>
      </c>
      <c r="R1968" s="20" t="str">
        <f t="shared" si="1100"/>
        <v/>
      </c>
      <c r="S1968" s="20" t="str">
        <f t="shared" si="1101"/>
        <v/>
      </c>
      <c r="T1968" s="20" t="str">
        <f t="shared" si="1103"/>
        <v/>
      </c>
      <c r="W1968" s="5"/>
      <c r="X1968" s="7"/>
      <c r="Z1968" s="1"/>
      <c r="AA1968" s="1"/>
      <c r="AB1968" s="5"/>
      <c r="AC1968" s="5"/>
      <c r="AD1968" s="1"/>
    </row>
    <row r="1969" spans="1:31" x14ac:dyDescent="0.25">
      <c r="A1969" t="s">
        <v>208</v>
      </c>
      <c r="B1969" t="s">
        <v>1612</v>
      </c>
      <c r="C1969">
        <v>5</v>
      </c>
      <c r="D1969">
        <v>142</v>
      </c>
      <c r="E1969" s="15">
        <v>0.98599999999999999</v>
      </c>
      <c r="F1969" s="6">
        <f t="shared" si="1088"/>
        <v>2.2010000000000001</v>
      </c>
      <c r="G1969">
        <f t="shared" si="1095"/>
        <v>5</v>
      </c>
      <c r="H1969">
        <f t="shared" si="1109"/>
        <v>480</v>
      </c>
      <c r="I1969" s="5">
        <f t="shared" si="1092"/>
        <v>1687.4660000000001</v>
      </c>
      <c r="J1969" s="7">
        <f t="shared" si="1112"/>
        <v>0</v>
      </c>
      <c r="K1969" t="str">
        <f t="shared" si="1110"/>
        <v/>
      </c>
      <c r="M1969" s="20" t="str">
        <f t="shared" si="1096"/>
        <v/>
      </c>
      <c r="N1969" s="20" t="str">
        <f>IF($G1969=3,SUM($D1967:D1969),"")</f>
        <v/>
      </c>
      <c r="O1969" s="20" t="str">
        <f t="shared" si="1097"/>
        <v/>
      </c>
      <c r="P1969" s="20">
        <f t="shared" si="1098"/>
        <v>1329</v>
      </c>
      <c r="Q1969" s="20" t="str">
        <f t="shared" si="1099"/>
        <v/>
      </c>
      <c r="R1969" s="20" t="str">
        <f t="shared" si="1100"/>
        <v/>
      </c>
      <c r="S1969" s="20" t="str">
        <f t="shared" si="1101"/>
        <v/>
      </c>
      <c r="T1969" s="20" t="str">
        <f t="shared" si="1103"/>
        <v/>
      </c>
      <c r="W1969" s="5"/>
      <c r="X1969" s="7"/>
      <c r="Z1969" s="1"/>
      <c r="AA1969" s="1"/>
      <c r="AB1969" s="5"/>
      <c r="AC1969" s="5"/>
      <c r="AD1969" s="1"/>
    </row>
    <row r="1970" spans="1:31" x14ac:dyDescent="0.25">
      <c r="A1970" t="s">
        <v>208</v>
      </c>
      <c r="B1970" t="s">
        <v>1613</v>
      </c>
      <c r="C1970">
        <v>5</v>
      </c>
      <c r="D1970">
        <v>93</v>
      </c>
      <c r="E1970" s="15">
        <v>0.66700000000000004</v>
      </c>
      <c r="F1970" s="6">
        <f t="shared" si="1089"/>
        <v>1.9453333333333334</v>
      </c>
      <c r="G1970">
        <f t="shared" si="1095"/>
        <v>6</v>
      </c>
      <c r="H1970">
        <f t="shared" si="1109"/>
        <v>485</v>
      </c>
      <c r="I1970" s="5">
        <f t="shared" si="1092"/>
        <v>1690.8010000000002</v>
      </c>
      <c r="J1970" s="7">
        <f t="shared" si="1112"/>
        <v>0</v>
      </c>
      <c r="K1970" t="str">
        <f t="shared" si="1110"/>
        <v/>
      </c>
      <c r="M1970" s="20" t="str">
        <f t="shared" si="1096"/>
        <v/>
      </c>
      <c r="N1970" s="20" t="str">
        <f>IF($G1970=3,SUM($D1968:D1970),"")</f>
        <v/>
      </c>
      <c r="O1970" s="20" t="str">
        <f t="shared" si="1097"/>
        <v/>
      </c>
      <c r="P1970" s="20" t="str">
        <f t="shared" si="1098"/>
        <v/>
      </c>
      <c r="Q1970" s="20">
        <f t="shared" si="1099"/>
        <v>13166</v>
      </c>
      <c r="R1970" s="20" t="str">
        <f t="shared" si="1100"/>
        <v/>
      </c>
      <c r="S1970" s="20" t="str">
        <f t="shared" si="1101"/>
        <v/>
      </c>
      <c r="T1970" s="20" t="str">
        <f t="shared" si="1103"/>
        <v/>
      </c>
      <c r="W1970" s="5"/>
      <c r="X1970" s="7"/>
      <c r="Z1970" s="1"/>
      <c r="AA1970" s="1"/>
      <c r="AB1970" s="5"/>
      <c r="AC1970" s="5"/>
      <c r="AD1970" s="1"/>
    </row>
    <row r="1971" spans="1:31" x14ac:dyDescent="0.25">
      <c r="A1971" t="s">
        <v>208</v>
      </c>
      <c r="B1971" t="s">
        <v>1610</v>
      </c>
      <c r="C1971">
        <v>4</v>
      </c>
      <c r="D1971">
        <v>78</v>
      </c>
      <c r="E1971" s="15">
        <v>0.77300000000000002</v>
      </c>
      <c r="F1971" s="6">
        <f t="shared" ref="F1971" si="1122">AVERAGE(E1965:E1971)</f>
        <v>1.7778571428571428</v>
      </c>
      <c r="G1971">
        <f t="shared" si="1095"/>
        <v>7</v>
      </c>
      <c r="H1971">
        <f t="shared" si="1109"/>
        <v>489</v>
      </c>
      <c r="I1971" s="5">
        <f t="shared" si="1092"/>
        <v>1693.8930000000003</v>
      </c>
      <c r="J1971" s="7">
        <f t="shared" si="1112"/>
        <v>0</v>
      </c>
      <c r="K1971" t="str">
        <f t="shared" si="1110"/>
        <v/>
      </c>
      <c r="M1971" s="20" t="str">
        <f t="shared" si="1096"/>
        <v/>
      </c>
      <c r="N1971" s="20" t="str">
        <f>IF($G1971=3,SUM($D1969:D1971),"")</f>
        <v/>
      </c>
      <c r="O1971" s="20" t="str">
        <f t="shared" si="1097"/>
        <v/>
      </c>
      <c r="P1971" s="20" t="str">
        <f t="shared" si="1098"/>
        <v/>
      </c>
      <c r="Q1971" s="20" t="str">
        <f t="shared" si="1099"/>
        <v/>
      </c>
      <c r="R1971" s="20">
        <f t="shared" si="1100"/>
        <v>13244</v>
      </c>
      <c r="S1971" s="20" t="str">
        <f t="shared" si="1101"/>
        <v/>
      </c>
      <c r="T1971" s="20" t="str">
        <f t="shared" si="1103"/>
        <v/>
      </c>
      <c r="W1971" s="5"/>
      <c r="X1971" s="7"/>
      <c r="Z1971" s="5"/>
      <c r="AA1971" s="1"/>
      <c r="AB1971" s="5"/>
      <c r="AC1971" s="5"/>
      <c r="AD1971" s="1"/>
      <c r="AE1971" s="5"/>
    </row>
    <row r="1972" spans="1:31" x14ac:dyDescent="0.25">
      <c r="A1972" t="s">
        <v>208</v>
      </c>
      <c r="B1972" t="s">
        <v>1611</v>
      </c>
      <c r="C1972">
        <v>4</v>
      </c>
      <c r="D1972">
        <v>111</v>
      </c>
      <c r="E1972" s="15">
        <v>1.349</v>
      </c>
      <c r="F1972" s="6">
        <f t="shared" ref="F1972" si="1123">AVERAGE(E1965:E1972)</f>
        <v>1.7242500000000001</v>
      </c>
      <c r="G1972">
        <f t="shared" si="1095"/>
        <v>8</v>
      </c>
      <c r="H1972">
        <f t="shared" si="1109"/>
        <v>493</v>
      </c>
      <c r="I1972" s="5">
        <f t="shared" si="1092"/>
        <v>1699.2890000000002</v>
      </c>
      <c r="J1972" s="7">
        <f t="shared" si="1112"/>
        <v>0</v>
      </c>
      <c r="K1972" t="str">
        <f t="shared" si="1110"/>
        <v/>
      </c>
      <c r="M1972" s="20" t="str">
        <f t="shared" si="1096"/>
        <v/>
      </c>
      <c r="N1972" s="20" t="str">
        <f>IF($G1972=3,SUM($D1970:D1972),"")</f>
        <v/>
      </c>
      <c r="O1972" s="20" t="str">
        <f t="shared" si="1097"/>
        <v/>
      </c>
      <c r="P1972" s="20" t="str">
        <f t="shared" si="1098"/>
        <v/>
      </c>
      <c r="Q1972" s="20" t="str">
        <f t="shared" si="1099"/>
        <v/>
      </c>
      <c r="R1972" s="20" t="str">
        <f t="shared" si="1100"/>
        <v/>
      </c>
      <c r="S1972" s="20">
        <f t="shared" si="1101"/>
        <v>13355</v>
      </c>
      <c r="T1972" s="20" t="str">
        <f t="shared" si="1103"/>
        <v/>
      </c>
      <c r="W1972" s="5"/>
      <c r="X1972" s="7"/>
      <c r="Z1972" s="1"/>
      <c r="AA1972" s="1"/>
      <c r="AB1972" s="5"/>
      <c r="AC1972" s="5"/>
      <c r="AD1972" s="1"/>
    </row>
    <row r="1973" spans="1:31" x14ac:dyDescent="0.25">
      <c r="A1973" t="s">
        <v>208</v>
      </c>
      <c r="B1973" t="s">
        <v>1614</v>
      </c>
      <c r="C1973">
        <v>3</v>
      </c>
      <c r="D1973">
        <v>103</v>
      </c>
      <c r="E1973" s="15">
        <v>0.72199999999999998</v>
      </c>
      <c r="F1973" s="6">
        <f t="shared" ref="F1973" si="1124">AVERAGE(E1965:E1973)</f>
        <v>1.6128888888888888</v>
      </c>
      <c r="G1973">
        <f t="shared" si="1095"/>
        <v>9</v>
      </c>
      <c r="H1973">
        <f t="shared" si="1109"/>
        <v>496</v>
      </c>
      <c r="I1973" s="5">
        <f t="shared" si="1092"/>
        <v>1701.4550000000002</v>
      </c>
      <c r="J1973" s="7">
        <f t="shared" si="1112"/>
        <v>0</v>
      </c>
      <c r="K1973" t="str">
        <f t="shared" si="1110"/>
        <v/>
      </c>
      <c r="M1973" s="20" t="str">
        <f t="shared" si="1096"/>
        <v/>
      </c>
      <c r="N1973" s="20" t="str">
        <f>IF($G1973=3,SUM($D1971:D1973),"")</f>
        <v/>
      </c>
      <c r="O1973" s="20" t="str">
        <f t="shared" si="1097"/>
        <v/>
      </c>
      <c r="P1973" s="20" t="str">
        <f t="shared" si="1098"/>
        <v/>
      </c>
      <c r="Q1973" s="20" t="str">
        <f t="shared" si="1099"/>
        <v/>
      </c>
      <c r="R1973" s="20" t="str">
        <f t="shared" si="1100"/>
        <v/>
      </c>
      <c r="S1973" s="20" t="str">
        <f t="shared" si="1101"/>
        <v/>
      </c>
      <c r="T1973" s="20">
        <f t="shared" si="1103"/>
        <v>13458</v>
      </c>
      <c r="W1973" s="5"/>
      <c r="X1973" s="7"/>
      <c r="Z1973" s="1"/>
      <c r="AA1973" s="1"/>
      <c r="AB1973" s="5"/>
      <c r="AC1973" s="5"/>
      <c r="AD1973" s="1"/>
    </row>
    <row r="1974" spans="1:31" x14ac:dyDescent="0.25">
      <c r="A1974" t="s">
        <v>208</v>
      </c>
      <c r="B1974" t="s">
        <v>1609</v>
      </c>
      <c r="C1974">
        <v>3</v>
      </c>
      <c r="D1974">
        <v>66</v>
      </c>
      <c r="E1974" s="15">
        <v>1.262</v>
      </c>
      <c r="F1974" s="6">
        <f t="shared" ref="F1974" si="1125">AVERAGE(E1965:E1974)</f>
        <v>1.5778000000000001</v>
      </c>
      <c r="G1974">
        <f t="shared" si="1095"/>
        <v>10</v>
      </c>
      <c r="H1974">
        <f t="shared" si="1109"/>
        <v>499</v>
      </c>
      <c r="I1974" s="5">
        <f t="shared" si="1092"/>
        <v>1705.2410000000002</v>
      </c>
      <c r="J1974" s="7">
        <f t="shared" si="1112"/>
        <v>3.4173166332665335</v>
      </c>
      <c r="K1974">
        <f t="shared" si="1110"/>
        <v>13524</v>
      </c>
      <c r="M1974" s="20" t="str">
        <f t="shared" si="1096"/>
        <v/>
      </c>
      <c r="N1974" s="20" t="str">
        <f>IF($G1974=3,SUM($D1972:D1974),"")</f>
        <v/>
      </c>
      <c r="O1974" s="20" t="str">
        <f t="shared" si="1097"/>
        <v/>
      </c>
      <c r="P1974" s="20" t="str">
        <f t="shared" si="1098"/>
        <v/>
      </c>
      <c r="Q1974" s="20" t="str">
        <f t="shared" si="1099"/>
        <v/>
      </c>
      <c r="R1974" s="20" t="str">
        <f t="shared" si="1100"/>
        <v/>
      </c>
      <c r="S1974" s="20" t="str">
        <f t="shared" si="1101"/>
        <v/>
      </c>
      <c r="T1974" s="20" t="str">
        <f t="shared" si="1103"/>
        <v/>
      </c>
      <c r="W1974" s="5"/>
      <c r="X1974" s="7"/>
      <c r="Z1974" s="1"/>
      <c r="AA1974" s="1"/>
      <c r="AB1974" s="5"/>
      <c r="AC1974" s="5"/>
      <c r="AD1974" s="1"/>
    </row>
    <row r="1975" spans="1:31" x14ac:dyDescent="0.25">
      <c r="A1975" t="s">
        <v>206</v>
      </c>
      <c r="B1975" t="s">
        <v>1306</v>
      </c>
      <c r="C1975">
        <v>127</v>
      </c>
      <c r="D1975">
        <v>6277</v>
      </c>
      <c r="E1975" s="15">
        <v>4.0609999999999999</v>
      </c>
      <c r="F1975" s="6">
        <f t="shared" ref="F1975:F2035" si="1126">AVERAGE(E1975)</f>
        <v>4.0609999999999999</v>
      </c>
      <c r="G1975">
        <f t="shared" si="1095"/>
        <v>1</v>
      </c>
      <c r="H1975">
        <f t="shared" si="1109"/>
        <v>127</v>
      </c>
      <c r="I1975" s="5">
        <f t="shared" si="1092"/>
        <v>515.74699999999996</v>
      </c>
      <c r="J1975" s="7">
        <f t="shared" si="1112"/>
        <v>0</v>
      </c>
      <c r="K1975" t="str">
        <f t="shared" si="1110"/>
        <v/>
      </c>
      <c r="M1975" s="20" t="str">
        <f t="shared" si="1096"/>
        <v/>
      </c>
      <c r="N1975" s="20" t="str">
        <f>IF($G1975=3,SUM($D1973:D1975),"")</f>
        <v/>
      </c>
      <c r="O1975" s="20" t="str">
        <f t="shared" si="1097"/>
        <v/>
      </c>
      <c r="P1975" s="20" t="str">
        <f t="shared" si="1098"/>
        <v/>
      </c>
      <c r="Q1975" s="20" t="str">
        <f t="shared" si="1099"/>
        <v/>
      </c>
      <c r="R1975" s="20" t="str">
        <f t="shared" si="1100"/>
        <v/>
      </c>
      <c r="S1975" s="20" t="str">
        <f t="shared" si="1101"/>
        <v/>
      </c>
      <c r="T1975" s="20" t="str">
        <f t="shared" si="1103"/>
        <v/>
      </c>
      <c r="W1975" s="5"/>
      <c r="X1975" s="7"/>
      <c r="Z1975" s="1"/>
      <c r="AA1975" s="1"/>
      <c r="AB1975" s="5"/>
      <c r="AC1975" s="5"/>
      <c r="AD1975" s="1"/>
    </row>
    <row r="1976" spans="1:31" x14ac:dyDescent="0.25">
      <c r="A1976" t="s">
        <v>206</v>
      </c>
      <c r="B1976" t="s">
        <v>1596</v>
      </c>
      <c r="C1976">
        <v>66</v>
      </c>
      <c r="D1976">
        <v>2551</v>
      </c>
      <c r="E1976" s="15">
        <v>3.5179999999999998</v>
      </c>
      <c r="F1976" s="6">
        <f t="shared" ref="F1976:F2036" si="1127">AVERAGE(E1975:E1976)</f>
        <v>3.7894999999999999</v>
      </c>
      <c r="G1976">
        <f t="shared" si="1095"/>
        <v>2</v>
      </c>
      <c r="H1976">
        <f t="shared" si="1109"/>
        <v>193</v>
      </c>
      <c r="I1976" s="5">
        <f t="shared" si="1092"/>
        <v>747.93499999999995</v>
      </c>
      <c r="J1976" s="7">
        <f t="shared" si="1112"/>
        <v>0</v>
      </c>
      <c r="K1976" t="str">
        <f t="shared" si="1110"/>
        <v/>
      </c>
      <c r="M1976" s="20">
        <f t="shared" si="1096"/>
        <v>8828</v>
      </c>
      <c r="N1976" s="20" t="str">
        <f>IF($G1976=3,SUM($D1974:D1976),"")</f>
        <v/>
      </c>
      <c r="O1976" s="20" t="str">
        <f t="shared" si="1097"/>
        <v/>
      </c>
      <c r="P1976" s="20" t="str">
        <f t="shared" si="1098"/>
        <v/>
      </c>
      <c r="Q1976" s="20" t="str">
        <f t="shared" si="1099"/>
        <v/>
      </c>
      <c r="R1976" s="20" t="str">
        <f t="shared" si="1100"/>
        <v/>
      </c>
      <c r="S1976" s="20" t="str">
        <f t="shared" si="1101"/>
        <v/>
      </c>
      <c r="T1976" s="20" t="str">
        <f t="shared" si="1103"/>
        <v/>
      </c>
      <c r="W1976" s="5"/>
      <c r="X1976" s="7"/>
      <c r="Z1976" s="1"/>
      <c r="AA1976" s="1"/>
      <c r="AB1976" s="5"/>
      <c r="AC1976" s="5"/>
      <c r="AD1976" s="1"/>
    </row>
    <row r="1977" spans="1:31" x14ac:dyDescent="0.25">
      <c r="A1977" t="s">
        <v>206</v>
      </c>
      <c r="B1977" t="s">
        <v>617</v>
      </c>
      <c r="C1977">
        <v>50</v>
      </c>
      <c r="D1977">
        <v>1797</v>
      </c>
      <c r="E1977" s="15">
        <v>3.585</v>
      </c>
      <c r="F1977" s="6">
        <f t="shared" si="1086"/>
        <v>3.7213333333333334</v>
      </c>
      <c r="G1977">
        <f t="shared" si="1095"/>
        <v>3</v>
      </c>
      <c r="H1977">
        <f t="shared" si="1109"/>
        <v>243</v>
      </c>
      <c r="I1977" s="5">
        <f t="shared" si="1092"/>
        <v>927.18499999999995</v>
      </c>
      <c r="J1977" s="7">
        <f t="shared" si="1112"/>
        <v>0</v>
      </c>
      <c r="K1977" t="str">
        <f t="shared" si="1110"/>
        <v/>
      </c>
      <c r="M1977" s="20" t="str">
        <f t="shared" si="1096"/>
        <v/>
      </c>
      <c r="N1977" s="20">
        <f>IF($G1977=3,SUM($D1975:D1977),"")</f>
        <v>10625</v>
      </c>
      <c r="O1977" s="20" t="str">
        <f t="shared" si="1097"/>
        <v/>
      </c>
      <c r="P1977" s="20" t="str">
        <f t="shared" si="1098"/>
        <v/>
      </c>
      <c r="Q1977" s="20" t="str">
        <f t="shared" si="1099"/>
        <v/>
      </c>
      <c r="R1977" s="20" t="str">
        <f t="shared" si="1100"/>
        <v/>
      </c>
      <c r="S1977" s="20" t="str">
        <f t="shared" si="1101"/>
        <v/>
      </c>
      <c r="T1977" s="20" t="str">
        <f t="shared" si="1103"/>
        <v/>
      </c>
      <c r="W1977" s="5"/>
      <c r="X1977" s="7"/>
      <c r="Z1977" s="1"/>
      <c r="AA1977" s="1"/>
      <c r="AB1977" s="5"/>
      <c r="AC1977" s="5"/>
      <c r="AD1977" s="1"/>
    </row>
    <row r="1978" spans="1:31" x14ac:dyDescent="0.25">
      <c r="A1978" t="s">
        <v>206</v>
      </c>
      <c r="B1978" t="s">
        <v>1399</v>
      </c>
      <c r="C1978">
        <v>23</v>
      </c>
      <c r="D1978">
        <v>1079</v>
      </c>
      <c r="E1978" s="15">
        <v>2.4750000000000001</v>
      </c>
      <c r="F1978" s="6">
        <f t="shared" si="1087"/>
        <v>3.4097499999999998</v>
      </c>
      <c r="G1978">
        <f t="shared" si="1095"/>
        <v>4</v>
      </c>
      <c r="H1978">
        <f t="shared" si="1109"/>
        <v>266</v>
      </c>
      <c r="I1978" s="5">
        <f t="shared" si="1092"/>
        <v>984.1099999999999</v>
      </c>
      <c r="J1978" s="7">
        <f t="shared" si="1112"/>
        <v>0</v>
      </c>
      <c r="K1978" t="str">
        <f t="shared" si="1110"/>
        <v/>
      </c>
      <c r="M1978" s="20" t="str">
        <f t="shared" si="1096"/>
        <v/>
      </c>
      <c r="N1978" s="20" t="str">
        <f>IF($G1978=3,SUM($D1976:D1978),"")</f>
        <v/>
      </c>
      <c r="O1978" s="20">
        <f t="shared" si="1097"/>
        <v>11704</v>
      </c>
      <c r="P1978" s="20" t="str">
        <f t="shared" si="1098"/>
        <v/>
      </c>
      <c r="Q1978" s="20" t="str">
        <f t="shared" si="1099"/>
        <v/>
      </c>
      <c r="R1978" s="20" t="str">
        <f t="shared" si="1100"/>
        <v/>
      </c>
      <c r="S1978" s="20" t="str">
        <f t="shared" si="1101"/>
        <v/>
      </c>
      <c r="T1978" s="20" t="str">
        <f t="shared" si="1103"/>
        <v/>
      </c>
      <c r="W1978" s="5"/>
      <c r="X1978" s="7"/>
      <c r="Z1978" s="1"/>
      <c r="AA1978" s="1"/>
      <c r="AB1978" s="5"/>
      <c r="AC1978" s="5"/>
      <c r="AD1978" s="1"/>
    </row>
    <row r="1979" spans="1:31" x14ac:dyDescent="0.25">
      <c r="A1979" t="s">
        <v>206</v>
      </c>
      <c r="B1979" t="s">
        <v>623</v>
      </c>
      <c r="C1979">
        <v>21</v>
      </c>
      <c r="D1979">
        <v>1008</v>
      </c>
      <c r="E1979" s="15">
        <v>3.6110000000000002</v>
      </c>
      <c r="F1979" s="6">
        <f t="shared" si="1088"/>
        <v>3.45</v>
      </c>
      <c r="G1979">
        <f t="shared" si="1095"/>
        <v>5</v>
      </c>
      <c r="H1979">
        <f t="shared" si="1109"/>
        <v>287</v>
      </c>
      <c r="I1979" s="5">
        <f t="shared" si="1092"/>
        <v>1059.9409999999998</v>
      </c>
      <c r="J1979" s="7">
        <f t="shared" si="1112"/>
        <v>0</v>
      </c>
      <c r="K1979" t="str">
        <f t="shared" si="1110"/>
        <v/>
      </c>
      <c r="M1979" s="20" t="str">
        <f t="shared" si="1096"/>
        <v/>
      </c>
      <c r="N1979" s="20" t="str">
        <f>IF($G1979=3,SUM($D1977:D1979),"")</f>
        <v/>
      </c>
      <c r="O1979" s="20" t="str">
        <f t="shared" si="1097"/>
        <v/>
      </c>
      <c r="P1979" s="20">
        <f t="shared" si="1098"/>
        <v>3884</v>
      </c>
      <c r="Q1979" s="20" t="str">
        <f t="shared" si="1099"/>
        <v/>
      </c>
      <c r="R1979" s="20" t="str">
        <f t="shared" si="1100"/>
        <v/>
      </c>
      <c r="S1979" s="20" t="str">
        <f t="shared" si="1101"/>
        <v/>
      </c>
      <c r="T1979" s="20" t="str">
        <f t="shared" si="1103"/>
        <v/>
      </c>
      <c r="W1979" s="5"/>
      <c r="X1979" s="7"/>
      <c r="Z1979" s="1"/>
      <c r="AA1979" s="1"/>
      <c r="AB1979" s="5"/>
      <c r="AC1979" s="5"/>
      <c r="AD1979" s="1"/>
    </row>
    <row r="1980" spans="1:31" x14ac:dyDescent="0.25">
      <c r="A1980" t="s">
        <v>206</v>
      </c>
      <c r="B1980" t="s">
        <v>1597</v>
      </c>
      <c r="C1980">
        <v>20</v>
      </c>
      <c r="D1980">
        <v>725</v>
      </c>
      <c r="E1980" s="15">
        <v>1.621</v>
      </c>
      <c r="F1980" s="6">
        <f t="shared" si="1089"/>
        <v>3.1451666666666664</v>
      </c>
      <c r="G1980">
        <f t="shared" si="1095"/>
        <v>6</v>
      </c>
      <c r="H1980">
        <f t="shared" si="1109"/>
        <v>307</v>
      </c>
      <c r="I1980" s="5">
        <f t="shared" si="1092"/>
        <v>1092.3609999999999</v>
      </c>
      <c r="J1980" s="7">
        <f t="shared" si="1112"/>
        <v>0</v>
      </c>
      <c r="K1980" t="str">
        <f t="shared" si="1110"/>
        <v/>
      </c>
      <c r="M1980" s="20" t="str">
        <f t="shared" si="1096"/>
        <v/>
      </c>
      <c r="N1980" s="20" t="str">
        <f>IF($G1980=3,SUM($D1978:D1980),"")</f>
        <v/>
      </c>
      <c r="O1980" s="20" t="str">
        <f t="shared" si="1097"/>
        <v/>
      </c>
      <c r="P1980" s="20" t="str">
        <f t="shared" si="1098"/>
        <v/>
      </c>
      <c r="Q1980" s="20">
        <f t="shared" si="1099"/>
        <v>13437</v>
      </c>
      <c r="R1980" s="20" t="str">
        <f t="shared" si="1100"/>
        <v/>
      </c>
      <c r="S1980" s="20" t="str">
        <f t="shared" si="1101"/>
        <v/>
      </c>
      <c r="T1980" s="20" t="str">
        <f t="shared" si="1103"/>
        <v/>
      </c>
      <c r="W1980" s="5"/>
      <c r="X1980" s="7"/>
      <c r="Z1980" s="1"/>
      <c r="AA1980" s="1"/>
      <c r="AB1980" s="5"/>
      <c r="AC1980" s="5"/>
      <c r="AD1980" s="1"/>
    </row>
    <row r="1981" spans="1:31" x14ac:dyDescent="0.25">
      <c r="A1981" t="s">
        <v>206</v>
      </c>
      <c r="B1981" t="s">
        <v>1598</v>
      </c>
      <c r="C1981">
        <v>18</v>
      </c>
      <c r="D1981">
        <v>689</v>
      </c>
      <c r="E1981" s="15">
        <v>1.929</v>
      </c>
      <c r="F1981" s="6">
        <f t="shared" ref="F1981" si="1128">AVERAGE(E1975:E1981)</f>
        <v>2.9714285714285711</v>
      </c>
      <c r="G1981">
        <f t="shared" si="1095"/>
        <v>7</v>
      </c>
      <c r="H1981">
        <f t="shared" si="1109"/>
        <v>325</v>
      </c>
      <c r="I1981" s="5">
        <f t="shared" si="1092"/>
        <v>1127.0829999999999</v>
      </c>
      <c r="J1981" s="7">
        <f t="shared" si="1112"/>
        <v>0</v>
      </c>
      <c r="K1981" t="str">
        <f t="shared" si="1110"/>
        <v/>
      </c>
      <c r="M1981" s="20" t="str">
        <f t="shared" si="1096"/>
        <v/>
      </c>
      <c r="N1981" s="20" t="str">
        <f>IF($G1981=3,SUM($D1979:D1981),"")</f>
        <v/>
      </c>
      <c r="O1981" s="20" t="str">
        <f t="shared" si="1097"/>
        <v/>
      </c>
      <c r="P1981" s="20" t="str">
        <f t="shared" si="1098"/>
        <v/>
      </c>
      <c r="Q1981" s="20" t="str">
        <f t="shared" si="1099"/>
        <v/>
      </c>
      <c r="R1981" s="20">
        <f t="shared" si="1100"/>
        <v>14126</v>
      </c>
      <c r="S1981" s="20" t="str">
        <f t="shared" si="1101"/>
        <v/>
      </c>
      <c r="T1981" s="20" t="str">
        <f t="shared" si="1103"/>
        <v/>
      </c>
      <c r="W1981" s="5"/>
      <c r="X1981" s="7"/>
      <c r="Z1981" s="5"/>
      <c r="AA1981" s="1"/>
      <c r="AB1981" s="5"/>
      <c r="AC1981" s="5"/>
      <c r="AD1981" s="1"/>
      <c r="AE1981" s="5"/>
    </row>
    <row r="1982" spans="1:31" x14ac:dyDescent="0.25">
      <c r="A1982" t="s">
        <v>206</v>
      </c>
      <c r="B1982" t="s">
        <v>1599</v>
      </c>
      <c r="C1982">
        <v>17</v>
      </c>
      <c r="D1982">
        <v>786</v>
      </c>
      <c r="E1982" s="15">
        <v>2.262</v>
      </c>
      <c r="F1982" s="6">
        <f t="shared" ref="F1982" si="1129">AVERAGE(E1975:E1982)</f>
        <v>2.8827499999999997</v>
      </c>
      <c r="G1982">
        <f t="shared" si="1095"/>
        <v>8</v>
      </c>
      <c r="H1982">
        <f t="shared" si="1109"/>
        <v>342</v>
      </c>
      <c r="I1982" s="5">
        <f t="shared" si="1092"/>
        <v>1165.5369999999998</v>
      </c>
      <c r="J1982" s="7">
        <f t="shared" si="1112"/>
        <v>0</v>
      </c>
      <c r="K1982" t="str">
        <f t="shared" si="1110"/>
        <v/>
      </c>
      <c r="M1982" s="20" t="str">
        <f t="shared" si="1096"/>
        <v/>
      </c>
      <c r="N1982" s="20" t="str">
        <f>IF($G1982=3,SUM($D1980:D1982),"")</f>
        <v/>
      </c>
      <c r="O1982" s="20" t="str">
        <f t="shared" si="1097"/>
        <v/>
      </c>
      <c r="P1982" s="20" t="str">
        <f t="shared" si="1098"/>
        <v/>
      </c>
      <c r="Q1982" s="20" t="str">
        <f t="shared" si="1099"/>
        <v/>
      </c>
      <c r="R1982" s="20" t="str">
        <f t="shared" si="1100"/>
        <v/>
      </c>
      <c r="S1982" s="20">
        <f t="shared" si="1101"/>
        <v>14912</v>
      </c>
      <c r="T1982" s="20" t="str">
        <f t="shared" si="1103"/>
        <v/>
      </c>
      <c r="W1982" s="5"/>
      <c r="X1982" s="7"/>
      <c r="Z1982" s="1"/>
      <c r="AA1982" s="1"/>
      <c r="AB1982" s="5"/>
      <c r="AC1982" s="5"/>
      <c r="AD1982" s="1"/>
    </row>
    <row r="1983" spans="1:31" x14ac:dyDescent="0.25">
      <c r="A1983" t="s">
        <v>206</v>
      </c>
      <c r="B1983" t="s">
        <v>2008</v>
      </c>
      <c r="C1983">
        <v>13</v>
      </c>
      <c r="D1983">
        <v>463</v>
      </c>
      <c r="E1983" s="14">
        <v>2.3119999999999998</v>
      </c>
      <c r="F1983" s="6">
        <f t="shared" ref="F1983" si="1130">AVERAGE(E1975:E1983)</f>
        <v>2.8193333333333332</v>
      </c>
      <c r="G1983">
        <f t="shared" si="1095"/>
        <v>9</v>
      </c>
      <c r="H1983">
        <f t="shared" si="1109"/>
        <v>355</v>
      </c>
      <c r="I1983" s="5">
        <f t="shared" si="1092"/>
        <v>1195.5929999999998</v>
      </c>
      <c r="J1983" s="7">
        <f t="shared" si="1112"/>
        <v>0</v>
      </c>
      <c r="K1983" t="str">
        <f t="shared" si="1110"/>
        <v/>
      </c>
      <c r="M1983" s="20" t="str">
        <f t="shared" si="1096"/>
        <v/>
      </c>
      <c r="N1983" s="20" t="str">
        <f>IF($G1983=3,SUM($D1981:D1983),"")</f>
        <v/>
      </c>
      <c r="O1983" s="20" t="str">
        <f t="shared" si="1097"/>
        <v/>
      </c>
      <c r="P1983" s="20" t="str">
        <f t="shared" si="1098"/>
        <v/>
      </c>
      <c r="Q1983" s="20" t="str">
        <f t="shared" si="1099"/>
        <v/>
      </c>
      <c r="R1983" s="20" t="str">
        <f t="shared" si="1100"/>
        <v/>
      </c>
      <c r="S1983" s="20" t="str">
        <f t="shared" si="1101"/>
        <v/>
      </c>
      <c r="T1983" s="20">
        <f t="shared" si="1103"/>
        <v>15375</v>
      </c>
      <c r="W1983" s="5"/>
      <c r="X1983" s="7"/>
      <c r="Z1983" s="1"/>
      <c r="AA1983" s="1"/>
      <c r="AB1983" s="5"/>
      <c r="AC1983" s="5"/>
      <c r="AD1983" s="1"/>
    </row>
    <row r="1984" spans="1:31" x14ac:dyDescent="0.25">
      <c r="A1984" t="s">
        <v>206</v>
      </c>
      <c r="B1984" t="s">
        <v>1600</v>
      </c>
      <c r="C1984">
        <v>12</v>
      </c>
      <c r="D1984">
        <v>389</v>
      </c>
      <c r="E1984" s="15">
        <v>2</v>
      </c>
      <c r="F1984" s="6">
        <f t="shared" ref="F1984" si="1131">AVERAGE(E1975:E1984)</f>
        <v>2.7374000000000001</v>
      </c>
      <c r="G1984">
        <f t="shared" si="1095"/>
        <v>10</v>
      </c>
      <c r="H1984">
        <f t="shared" si="1109"/>
        <v>367</v>
      </c>
      <c r="I1984" s="5">
        <f t="shared" si="1092"/>
        <v>1219.5929999999998</v>
      </c>
      <c r="J1984" s="7">
        <f t="shared" si="1112"/>
        <v>3.3231416893732968</v>
      </c>
      <c r="K1984">
        <f t="shared" si="1110"/>
        <v>15764</v>
      </c>
      <c r="M1984" s="20" t="str">
        <f t="shared" si="1096"/>
        <v/>
      </c>
      <c r="N1984" s="20" t="str">
        <f>IF($G1984=3,SUM($D1982:D1984),"")</f>
        <v/>
      </c>
      <c r="O1984" s="20" t="str">
        <f t="shared" si="1097"/>
        <v/>
      </c>
      <c r="P1984" s="20" t="str">
        <f t="shared" si="1098"/>
        <v/>
      </c>
      <c r="Q1984" s="20" t="str">
        <f t="shared" si="1099"/>
        <v/>
      </c>
      <c r="R1984" s="20" t="str">
        <f t="shared" si="1100"/>
        <v/>
      </c>
      <c r="S1984" s="20" t="str">
        <f t="shared" si="1101"/>
        <v/>
      </c>
      <c r="T1984" s="20" t="str">
        <f t="shared" si="1103"/>
        <v/>
      </c>
      <c r="W1984" s="5"/>
      <c r="X1984" s="7"/>
      <c r="Z1984" s="1"/>
      <c r="AA1984" s="1"/>
      <c r="AB1984" s="5"/>
      <c r="AC1984" s="5"/>
      <c r="AD1984" s="1"/>
    </row>
    <row r="1985" spans="1:31" x14ac:dyDescent="0.25">
      <c r="A1985" t="s">
        <v>214</v>
      </c>
      <c r="B1985" t="s">
        <v>1640</v>
      </c>
      <c r="C1985">
        <v>84</v>
      </c>
      <c r="D1985">
        <v>2043</v>
      </c>
      <c r="E1985" s="15">
        <v>2.5739999999999998</v>
      </c>
      <c r="F1985" s="6">
        <f t="shared" si="1126"/>
        <v>2.5739999999999998</v>
      </c>
      <c r="G1985">
        <f t="shared" si="1095"/>
        <v>1</v>
      </c>
      <c r="H1985">
        <f t="shared" si="1109"/>
        <v>84</v>
      </c>
      <c r="I1985" s="5">
        <f t="shared" si="1092"/>
        <v>216.21599999999998</v>
      </c>
      <c r="J1985" s="7">
        <f t="shared" si="1112"/>
        <v>0</v>
      </c>
      <c r="K1985" t="str">
        <f t="shared" si="1110"/>
        <v/>
      </c>
      <c r="M1985" s="20" t="str">
        <f t="shared" si="1096"/>
        <v/>
      </c>
      <c r="N1985" s="20" t="str">
        <f>IF($G1985=3,SUM($D1983:D1985),"")</f>
        <v/>
      </c>
      <c r="O1985" s="20" t="str">
        <f t="shared" si="1097"/>
        <v/>
      </c>
      <c r="P1985" s="20" t="str">
        <f t="shared" si="1098"/>
        <v/>
      </c>
      <c r="Q1985" s="20" t="str">
        <f t="shared" si="1099"/>
        <v/>
      </c>
      <c r="R1985" s="20" t="str">
        <f t="shared" si="1100"/>
        <v/>
      </c>
      <c r="S1985" s="20" t="str">
        <f t="shared" si="1101"/>
        <v/>
      </c>
      <c r="T1985" s="20" t="str">
        <f t="shared" si="1103"/>
        <v/>
      </c>
      <c r="W1985" s="5"/>
      <c r="X1985" s="7"/>
      <c r="Z1985" s="1"/>
      <c r="AA1985" s="1"/>
      <c r="AB1985" s="5"/>
      <c r="AC1985" s="5"/>
      <c r="AD1985" s="1"/>
    </row>
    <row r="1986" spans="1:31" x14ac:dyDescent="0.25">
      <c r="A1986" t="s">
        <v>214</v>
      </c>
      <c r="B1986" t="s">
        <v>1641</v>
      </c>
      <c r="C1986">
        <v>77</v>
      </c>
      <c r="D1986">
        <v>1415</v>
      </c>
      <c r="E1986" s="15">
        <v>1.105</v>
      </c>
      <c r="F1986" s="6">
        <f t="shared" si="1127"/>
        <v>1.8394999999999999</v>
      </c>
      <c r="G1986">
        <f t="shared" si="1095"/>
        <v>2</v>
      </c>
      <c r="H1986">
        <f t="shared" si="1109"/>
        <v>161</v>
      </c>
      <c r="I1986" s="5">
        <f t="shared" ref="I1986:I2049" si="1132">IF(G1985&gt;G1986,E1986*C1986,E1986*C1986+I1985)</f>
        <v>301.30099999999999</v>
      </c>
      <c r="J1986" s="7">
        <f t="shared" si="1112"/>
        <v>0</v>
      </c>
      <c r="K1986" t="str">
        <f t="shared" si="1110"/>
        <v/>
      </c>
      <c r="M1986" s="20">
        <f t="shared" si="1096"/>
        <v>3458</v>
      </c>
      <c r="N1986" s="20" t="str">
        <f>IF($G1986=3,SUM($D1984:D1986),"")</f>
        <v/>
      </c>
      <c r="O1986" s="20" t="str">
        <f t="shared" si="1097"/>
        <v/>
      </c>
      <c r="P1986" s="20" t="str">
        <f t="shared" si="1098"/>
        <v/>
      </c>
      <c r="Q1986" s="20" t="str">
        <f t="shared" si="1099"/>
        <v/>
      </c>
      <c r="R1986" s="20" t="str">
        <f t="shared" si="1100"/>
        <v/>
      </c>
      <c r="S1986" s="20" t="str">
        <f t="shared" si="1101"/>
        <v/>
      </c>
      <c r="T1986" s="20" t="str">
        <f t="shared" si="1103"/>
        <v/>
      </c>
      <c r="W1986" s="5"/>
      <c r="X1986" s="7"/>
      <c r="Z1986" s="1"/>
      <c r="AA1986" s="1"/>
      <c r="AB1986" s="5"/>
      <c r="AC1986" s="5"/>
      <c r="AD1986" s="1"/>
    </row>
    <row r="1987" spans="1:31" x14ac:dyDescent="0.25">
      <c r="A1987" t="s">
        <v>214</v>
      </c>
      <c r="B1987" t="s">
        <v>1645</v>
      </c>
      <c r="C1987">
        <v>54</v>
      </c>
      <c r="D1987">
        <v>1139</v>
      </c>
      <c r="E1987" s="15">
        <v>2.145</v>
      </c>
      <c r="F1987" s="6">
        <f t="shared" ref="F1987:F2047" si="1133">AVERAGE(E1985:E1987)</f>
        <v>1.9413333333333334</v>
      </c>
      <c r="G1987">
        <f t="shared" si="1095"/>
        <v>3</v>
      </c>
      <c r="H1987">
        <f t="shared" si="1109"/>
        <v>215</v>
      </c>
      <c r="I1987" s="5">
        <f t="shared" si="1132"/>
        <v>417.13099999999997</v>
      </c>
      <c r="J1987" s="7">
        <f t="shared" si="1112"/>
        <v>0</v>
      </c>
      <c r="K1987" t="str">
        <f t="shared" si="1110"/>
        <v/>
      </c>
      <c r="M1987" s="20" t="str">
        <f t="shared" si="1096"/>
        <v/>
      </c>
      <c r="N1987" s="20">
        <f>IF($G1987=3,SUM($D1985:D1987),"")</f>
        <v>4597</v>
      </c>
      <c r="O1987" s="20" t="str">
        <f t="shared" si="1097"/>
        <v/>
      </c>
      <c r="P1987" s="20" t="str">
        <f t="shared" si="1098"/>
        <v/>
      </c>
      <c r="Q1987" s="20" t="str">
        <f t="shared" si="1099"/>
        <v/>
      </c>
      <c r="R1987" s="20" t="str">
        <f t="shared" si="1100"/>
        <v/>
      </c>
      <c r="S1987" s="20" t="str">
        <f t="shared" si="1101"/>
        <v/>
      </c>
      <c r="T1987" s="20" t="str">
        <f t="shared" si="1103"/>
        <v/>
      </c>
      <c r="W1987" s="5"/>
      <c r="X1987" s="7"/>
      <c r="Z1987" s="1"/>
      <c r="AA1987" s="1"/>
      <c r="AB1987" s="5"/>
      <c r="AC1987" s="5"/>
      <c r="AD1987" s="1"/>
    </row>
    <row r="1988" spans="1:31" x14ac:dyDescent="0.25">
      <c r="A1988" t="s">
        <v>214</v>
      </c>
      <c r="B1988" t="s">
        <v>1646</v>
      </c>
      <c r="C1988">
        <v>34</v>
      </c>
      <c r="D1988">
        <v>680</v>
      </c>
      <c r="E1988" s="15">
        <v>1.335</v>
      </c>
      <c r="F1988" s="6">
        <f t="shared" ref="F1988:F2048" si="1134">AVERAGE(E1985:E1988)</f>
        <v>1.78975</v>
      </c>
      <c r="G1988">
        <f t="shared" ref="G1988:G2051" si="1135">IF(A1988=A1987,G1987+1,1)</f>
        <v>4</v>
      </c>
      <c r="H1988">
        <f t="shared" si="1109"/>
        <v>249</v>
      </c>
      <c r="I1988" s="5">
        <f t="shared" si="1132"/>
        <v>462.52099999999996</v>
      </c>
      <c r="J1988" s="7">
        <f t="shared" si="1112"/>
        <v>0</v>
      </c>
      <c r="K1988" t="str">
        <f t="shared" si="1110"/>
        <v/>
      </c>
      <c r="M1988" s="20" t="str">
        <f t="shared" ref="M1988:M2051" si="1136">IF($G1988=2,SUM($D1987:$D1988),"")</f>
        <v/>
      </c>
      <c r="N1988" s="20" t="str">
        <f>IF($G1988=3,SUM($D1986:D1988),"")</f>
        <v/>
      </c>
      <c r="O1988" s="20">
        <f t="shared" si="1097"/>
        <v>5277</v>
      </c>
      <c r="P1988" s="20" t="str">
        <f t="shared" si="1098"/>
        <v/>
      </c>
      <c r="Q1988" s="20" t="str">
        <f t="shared" si="1099"/>
        <v/>
      </c>
      <c r="R1988" s="20" t="str">
        <f t="shared" si="1100"/>
        <v/>
      </c>
      <c r="S1988" s="20" t="str">
        <f t="shared" si="1101"/>
        <v/>
      </c>
      <c r="T1988" s="20" t="str">
        <f t="shared" si="1103"/>
        <v/>
      </c>
      <c r="W1988" s="5"/>
      <c r="X1988" s="7"/>
      <c r="Z1988" s="1"/>
      <c r="AA1988" s="1"/>
      <c r="AB1988" s="5"/>
      <c r="AC1988" s="5"/>
      <c r="AD1988" s="1"/>
    </row>
    <row r="1989" spans="1:31" x14ac:dyDescent="0.25">
      <c r="A1989" t="s">
        <v>214</v>
      </c>
      <c r="B1989" t="s">
        <v>1643</v>
      </c>
      <c r="C1989">
        <v>32</v>
      </c>
      <c r="D1989">
        <v>817</v>
      </c>
      <c r="E1989" s="15">
        <v>2.3730000000000002</v>
      </c>
      <c r="F1989" s="6">
        <f t="shared" ref="F1989:F2049" si="1137">AVERAGE(E1985:E1989)</f>
        <v>1.9064000000000001</v>
      </c>
      <c r="G1989">
        <f t="shared" si="1135"/>
        <v>5</v>
      </c>
      <c r="H1989">
        <f t="shared" si="1109"/>
        <v>281</v>
      </c>
      <c r="I1989" s="5">
        <f t="shared" si="1132"/>
        <v>538.45699999999999</v>
      </c>
      <c r="J1989" s="7">
        <f t="shared" si="1112"/>
        <v>0</v>
      </c>
      <c r="K1989" t="str">
        <f t="shared" si="1110"/>
        <v/>
      </c>
      <c r="M1989" s="20" t="str">
        <f t="shared" si="1136"/>
        <v/>
      </c>
      <c r="N1989" s="20" t="str">
        <f>IF($G1989=3,SUM($D1987:D1989),"")</f>
        <v/>
      </c>
      <c r="O1989" s="20" t="str">
        <f t="shared" si="1097"/>
        <v/>
      </c>
      <c r="P1989" s="20">
        <f t="shared" si="1098"/>
        <v>2636</v>
      </c>
      <c r="Q1989" s="20" t="str">
        <f t="shared" si="1099"/>
        <v/>
      </c>
      <c r="R1989" s="20" t="str">
        <f t="shared" si="1100"/>
        <v/>
      </c>
      <c r="S1989" s="20" t="str">
        <f t="shared" si="1101"/>
        <v/>
      </c>
      <c r="T1989" s="20" t="str">
        <f t="shared" si="1103"/>
        <v/>
      </c>
      <c r="W1989" s="5"/>
      <c r="X1989" s="7"/>
      <c r="Z1989" s="1"/>
      <c r="AA1989" s="1"/>
      <c r="AB1989" s="5"/>
      <c r="AC1989" s="5"/>
      <c r="AD1989" s="1"/>
    </row>
    <row r="1990" spans="1:31" x14ac:dyDescent="0.25">
      <c r="A1990" t="s">
        <v>214</v>
      </c>
      <c r="B1990" t="s">
        <v>1648</v>
      </c>
      <c r="C1990">
        <v>21</v>
      </c>
      <c r="D1990">
        <v>341</v>
      </c>
      <c r="E1990" s="15">
        <v>1.369</v>
      </c>
      <c r="F1990" s="6">
        <f t="shared" ref="F1990:F2050" si="1138">AVERAGE(E1985:E1990)</f>
        <v>1.8168333333333333</v>
      </c>
      <c r="G1990">
        <f t="shared" si="1135"/>
        <v>6</v>
      </c>
      <c r="H1990">
        <f t="shared" si="1109"/>
        <v>302</v>
      </c>
      <c r="I1990" s="5">
        <f t="shared" si="1132"/>
        <v>567.20600000000002</v>
      </c>
      <c r="J1990" s="7">
        <f t="shared" si="1112"/>
        <v>0</v>
      </c>
      <c r="K1990" t="str">
        <f t="shared" si="1110"/>
        <v/>
      </c>
      <c r="M1990" s="20" t="str">
        <f t="shared" si="1136"/>
        <v/>
      </c>
      <c r="N1990" s="20" t="str">
        <f>IF($G1990=3,SUM($D1988:D1990),"")</f>
        <v/>
      </c>
      <c r="O1990" s="20" t="str">
        <f t="shared" ref="O1990:O2053" si="1139">IF(G1990=4,SUM(D1987:D1990),"")</f>
        <v/>
      </c>
      <c r="P1990" s="20" t="str">
        <f t="shared" si="1098"/>
        <v/>
      </c>
      <c r="Q1990" s="20">
        <f t="shared" si="1099"/>
        <v>6435</v>
      </c>
      <c r="R1990" s="20" t="str">
        <f t="shared" si="1100"/>
        <v/>
      </c>
      <c r="S1990" s="20" t="str">
        <f t="shared" si="1101"/>
        <v/>
      </c>
      <c r="T1990" s="20" t="str">
        <f t="shared" si="1103"/>
        <v/>
      </c>
      <c r="W1990" s="5"/>
      <c r="X1990" s="7"/>
      <c r="Z1990" s="1"/>
      <c r="AA1990" s="1"/>
      <c r="AB1990" s="5"/>
      <c r="AC1990" s="5"/>
      <c r="AD1990" s="1"/>
    </row>
    <row r="1991" spans="1:31" x14ac:dyDescent="0.25">
      <c r="A1991" t="s">
        <v>214</v>
      </c>
      <c r="B1991" t="s">
        <v>1581</v>
      </c>
      <c r="C1991">
        <v>19</v>
      </c>
      <c r="D1991">
        <v>351</v>
      </c>
      <c r="E1991" s="15">
        <v>0.86499999999999999</v>
      </c>
      <c r="F1991" s="6">
        <f t="shared" ref="F1991" si="1140">AVERAGE(E1985:E1991)</f>
        <v>1.6808571428571428</v>
      </c>
      <c r="G1991">
        <f t="shared" si="1135"/>
        <v>7</v>
      </c>
      <c r="H1991">
        <f t="shared" si="1109"/>
        <v>321</v>
      </c>
      <c r="I1991" s="5">
        <f t="shared" si="1132"/>
        <v>583.64099999999996</v>
      </c>
      <c r="J1991" s="7">
        <f t="shared" si="1112"/>
        <v>0</v>
      </c>
      <c r="K1991" t="str">
        <f t="shared" si="1110"/>
        <v/>
      </c>
      <c r="M1991" s="20" t="str">
        <f t="shared" si="1136"/>
        <v/>
      </c>
      <c r="N1991" s="20" t="str">
        <f>IF($G1991=3,SUM($D1989:D1991),"")</f>
        <v/>
      </c>
      <c r="O1991" s="20" t="str">
        <f t="shared" si="1139"/>
        <v/>
      </c>
      <c r="P1991" s="20" t="str">
        <f t="shared" ref="P1991:P2054" si="1141">IF($G1991=5,SUM($D1989:$D1991),"")</f>
        <v/>
      </c>
      <c r="Q1991" s="20" t="str">
        <f t="shared" si="1099"/>
        <v/>
      </c>
      <c r="R1991" s="20">
        <f t="shared" si="1100"/>
        <v>6786</v>
      </c>
      <c r="S1991" s="20" t="str">
        <f t="shared" si="1101"/>
        <v/>
      </c>
      <c r="T1991" s="20" t="str">
        <f t="shared" si="1103"/>
        <v/>
      </c>
      <c r="W1991" s="5"/>
      <c r="X1991" s="7"/>
      <c r="Z1991" s="5"/>
      <c r="AA1991" s="1"/>
      <c r="AB1991" s="5"/>
      <c r="AC1991" s="5"/>
      <c r="AD1991" s="1"/>
      <c r="AE1991" s="5"/>
    </row>
    <row r="1992" spans="1:31" x14ac:dyDescent="0.25">
      <c r="A1992" t="s">
        <v>214</v>
      </c>
      <c r="B1992" t="s">
        <v>1647</v>
      </c>
      <c r="C1992">
        <v>18</v>
      </c>
      <c r="D1992">
        <v>439</v>
      </c>
      <c r="E1992" s="15">
        <v>1.3640000000000001</v>
      </c>
      <c r="F1992" s="6">
        <f t="shared" ref="F1992" si="1142">AVERAGE(E1985:E1992)</f>
        <v>1.6412500000000001</v>
      </c>
      <c r="G1992">
        <f t="shared" si="1135"/>
        <v>8</v>
      </c>
      <c r="H1992">
        <f t="shared" si="1109"/>
        <v>339</v>
      </c>
      <c r="I1992" s="5">
        <f t="shared" si="1132"/>
        <v>608.19299999999998</v>
      </c>
      <c r="J1992" s="7">
        <f t="shared" si="1112"/>
        <v>0</v>
      </c>
      <c r="K1992" t="str">
        <f t="shared" si="1110"/>
        <v/>
      </c>
      <c r="M1992" s="20" t="str">
        <f t="shared" si="1136"/>
        <v/>
      </c>
      <c r="N1992" s="20" t="str">
        <f>IF($G1992=3,SUM($D1990:D1992),"")</f>
        <v/>
      </c>
      <c r="O1992" s="20" t="str">
        <f t="shared" si="1139"/>
        <v/>
      </c>
      <c r="P1992" s="20" t="str">
        <f t="shared" si="1141"/>
        <v/>
      </c>
      <c r="Q1992" s="20" t="str">
        <f t="shared" ref="Q1992:Q2055" si="1143">IF($G1992=6,SUM($D1987:$D1992),"")</f>
        <v/>
      </c>
      <c r="R1992" s="20" t="str">
        <f t="shared" si="1100"/>
        <v/>
      </c>
      <c r="S1992" s="20">
        <f t="shared" si="1101"/>
        <v>7225</v>
      </c>
      <c r="T1992" s="20" t="str">
        <f t="shared" si="1103"/>
        <v/>
      </c>
      <c r="W1992" s="5"/>
      <c r="X1992" s="7"/>
      <c r="Z1992" s="1"/>
      <c r="AA1992" s="1"/>
      <c r="AB1992" s="5"/>
      <c r="AC1992" s="5"/>
      <c r="AD1992" s="1"/>
    </row>
    <row r="1993" spans="1:31" x14ac:dyDescent="0.25">
      <c r="A1993" t="s">
        <v>214</v>
      </c>
      <c r="B1993" t="s">
        <v>2009</v>
      </c>
      <c r="C1993">
        <v>17</v>
      </c>
      <c r="D1993">
        <v>331</v>
      </c>
      <c r="E1993" s="14">
        <v>0.66700000000000004</v>
      </c>
      <c r="F1993" s="6">
        <f t="shared" ref="F1993" si="1144">AVERAGE(E1985:E1993)</f>
        <v>1.5330000000000001</v>
      </c>
      <c r="G1993">
        <f t="shared" si="1135"/>
        <v>9</v>
      </c>
      <c r="H1993">
        <f t="shared" si="1109"/>
        <v>356</v>
      </c>
      <c r="I1993" s="5">
        <f t="shared" si="1132"/>
        <v>619.53200000000004</v>
      </c>
      <c r="J1993" s="7">
        <f t="shared" si="1112"/>
        <v>0</v>
      </c>
      <c r="K1993" t="str">
        <f t="shared" si="1110"/>
        <v/>
      </c>
      <c r="M1993" s="20" t="str">
        <f t="shared" si="1136"/>
        <v/>
      </c>
      <c r="N1993" s="20" t="str">
        <f>IF($G1993=3,SUM($D1991:D1993),"")</f>
        <v/>
      </c>
      <c r="O1993" s="20" t="str">
        <f t="shared" si="1139"/>
        <v/>
      </c>
      <c r="P1993" s="20" t="str">
        <f t="shared" si="1141"/>
        <v/>
      </c>
      <c r="Q1993" s="20" t="str">
        <f t="shared" si="1143"/>
        <v/>
      </c>
      <c r="R1993" s="20" t="str">
        <f t="shared" ref="R1993:R2056" si="1145">IF($G1993=7,SUM($D1987:$D1993),"")</f>
        <v/>
      </c>
      <c r="S1993" s="20" t="str">
        <f t="shared" si="1101"/>
        <v/>
      </c>
      <c r="T1993" s="20">
        <f t="shared" si="1103"/>
        <v>7556</v>
      </c>
      <c r="W1993" s="5"/>
      <c r="X1993" s="7"/>
      <c r="Z1993" s="1"/>
      <c r="AA1993" s="1"/>
      <c r="AB1993" s="5"/>
      <c r="AC1993" s="5"/>
      <c r="AD1993" s="1"/>
    </row>
    <row r="1994" spans="1:31" x14ac:dyDescent="0.25">
      <c r="A1994" t="s">
        <v>214</v>
      </c>
      <c r="B1994" t="s">
        <v>1582</v>
      </c>
      <c r="C1994">
        <v>15</v>
      </c>
      <c r="D1994">
        <v>294</v>
      </c>
      <c r="E1994" s="15">
        <v>0.85399999999999998</v>
      </c>
      <c r="F1994" s="6">
        <f t="shared" ref="F1994" si="1146">AVERAGE(E1985:E1994)</f>
        <v>1.4651000000000001</v>
      </c>
      <c r="G1994">
        <f t="shared" si="1135"/>
        <v>10</v>
      </c>
      <c r="H1994">
        <f t="shared" si="1109"/>
        <v>371</v>
      </c>
      <c r="I1994" s="5">
        <f t="shared" si="1132"/>
        <v>632.34199999999998</v>
      </c>
      <c r="J1994" s="7">
        <f t="shared" si="1112"/>
        <v>1.7044258760107815</v>
      </c>
      <c r="K1994">
        <f t="shared" si="1110"/>
        <v>7850</v>
      </c>
      <c r="M1994" s="20" t="str">
        <f t="shared" si="1136"/>
        <v/>
      </c>
      <c r="N1994" s="20" t="str">
        <f>IF($G1994=3,SUM($D1992:D1994),"")</f>
        <v/>
      </c>
      <c r="O1994" s="20" t="str">
        <f t="shared" si="1139"/>
        <v/>
      </c>
      <c r="P1994" s="20" t="str">
        <f t="shared" si="1141"/>
        <v/>
      </c>
      <c r="Q1994" s="20" t="str">
        <f t="shared" si="1143"/>
        <v/>
      </c>
      <c r="R1994" s="20" t="str">
        <f t="shared" si="1145"/>
        <v/>
      </c>
      <c r="S1994" s="20" t="str">
        <f t="shared" ref="S1994:S2057" si="1147">IF($G1994=8,SUM($D1987:$D1994),"")</f>
        <v/>
      </c>
      <c r="T1994" s="20" t="str">
        <f t="shared" si="1103"/>
        <v/>
      </c>
      <c r="W1994" s="5"/>
      <c r="X1994" s="7"/>
      <c r="Z1994" s="1"/>
      <c r="AA1994" s="1"/>
      <c r="AB1994" s="5"/>
      <c r="AC1994" s="5"/>
      <c r="AD1994" s="1"/>
    </row>
    <row r="1995" spans="1:31" x14ac:dyDescent="0.25">
      <c r="A1995" t="s">
        <v>222</v>
      </c>
      <c r="B1995" t="s">
        <v>788</v>
      </c>
      <c r="C1995">
        <v>247</v>
      </c>
      <c r="D1995">
        <v>9820</v>
      </c>
      <c r="E1995" s="15">
        <v>3.5489999999999999</v>
      </c>
      <c r="F1995" s="6">
        <f t="shared" si="1126"/>
        <v>3.5489999999999999</v>
      </c>
      <c r="G1995">
        <f t="shared" si="1135"/>
        <v>1</v>
      </c>
      <c r="H1995">
        <f t="shared" si="1109"/>
        <v>247</v>
      </c>
      <c r="I1995" s="5">
        <f t="shared" si="1132"/>
        <v>876.60299999999995</v>
      </c>
      <c r="J1995" s="7">
        <f t="shared" si="1112"/>
        <v>0</v>
      </c>
      <c r="K1995" t="str">
        <f t="shared" si="1110"/>
        <v/>
      </c>
      <c r="M1995" s="20" t="str">
        <f t="shared" si="1136"/>
        <v/>
      </c>
      <c r="N1995" s="20" t="str">
        <f>IF($G1995=3,SUM($D1993:D1995),"")</f>
        <v/>
      </c>
      <c r="O1995" s="20" t="str">
        <f t="shared" si="1139"/>
        <v/>
      </c>
      <c r="P1995" s="20" t="str">
        <f t="shared" si="1141"/>
        <v/>
      </c>
      <c r="Q1995" s="20" t="str">
        <f t="shared" si="1143"/>
        <v/>
      </c>
      <c r="R1995" s="20" t="str">
        <f t="shared" si="1145"/>
        <v/>
      </c>
      <c r="S1995" s="20" t="str">
        <f t="shared" si="1147"/>
        <v/>
      </c>
      <c r="T1995" s="20" t="str">
        <f t="shared" ref="T1995:T2058" si="1148">IF($G1995=9,SUM($D1987:$D1995),"")</f>
        <v/>
      </c>
      <c r="W1995" s="5"/>
      <c r="X1995" s="7"/>
      <c r="Z1995" s="1"/>
      <c r="AA1995" s="1"/>
      <c r="AB1995" s="5"/>
      <c r="AC1995" s="5"/>
      <c r="AD1995" s="1"/>
    </row>
    <row r="1996" spans="1:31" x14ac:dyDescent="0.25">
      <c r="A1996" t="s">
        <v>222</v>
      </c>
      <c r="B1996" t="s">
        <v>1191</v>
      </c>
      <c r="C1996">
        <v>127</v>
      </c>
      <c r="D1996">
        <v>4825</v>
      </c>
      <c r="E1996" s="15">
        <v>3.794</v>
      </c>
      <c r="F1996" s="6">
        <f t="shared" si="1127"/>
        <v>3.6715</v>
      </c>
      <c r="G1996">
        <f t="shared" si="1135"/>
        <v>2</v>
      </c>
      <c r="H1996">
        <f t="shared" si="1109"/>
        <v>374</v>
      </c>
      <c r="I1996" s="5">
        <f t="shared" si="1132"/>
        <v>1358.441</v>
      </c>
      <c r="J1996" s="7">
        <f t="shared" si="1112"/>
        <v>0</v>
      </c>
      <c r="K1996" t="str">
        <f t="shared" si="1110"/>
        <v/>
      </c>
      <c r="M1996" s="20">
        <f t="shared" si="1136"/>
        <v>14645</v>
      </c>
      <c r="N1996" s="20" t="str">
        <f>IF($G1996=3,SUM($D1994:D1996),"")</f>
        <v/>
      </c>
      <c r="O1996" s="20" t="str">
        <f t="shared" si="1139"/>
        <v/>
      </c>
      <c r="P1996" s="20" t="str">
        <f t="shared" si="1141"/>
        <v/>
      </c>
      <c r="Q1996" s="20" t="str">
        <f t="shared" si="1143"/>
        <v/>
      </c>
      <c r="R1996" s="20" t="str">
        <f t="shared" si="1145"/>
        <v/>
      </c>
      <c r="S1996" s="20" t="str">
        <f t="shared" si="1147"/>
        <v/>
      </c>
      <c r="T1996" s="20" t="str">
        <f t="shared" si="1148"/>
        <v/>
      </c>
      <c r="W1996" s="5"/>
      <c r="X1996" s="7"/>
      <c r="Z1996" s="1"/>
      <c r="AA1996" s="1"/>
      <c r="AB1996" s="5"/>
      <c r="AC1996" s="5"/>
      <c r="AD1996" s="1"/>
    </row>
    <row r="1997" spans="1:31" x14ac:dyDescent="0.25">
      <c r="A1997" t="s">
        <v>222</v>
      </c>
      <c r="B1997" t="s">
        <v>1322</v>
      </c>
      <c r="C1997">
        <v>30</v>
      </c>
      <c r="D1997">
        <v>1123</v>
      </c>
      <c r="E1997" s="15">
        <v>1.474</v>
      </c>
      <c r="F1997" s="6">
        <f t="shared" si="1133"/>
        <v>2.9390000000000001</v>
      </c>
      <c r="G1997">
        <f t="shared" si="1135"/>
        <v>3</v>
      </c>
      <c r="H1997">
        <f t="shared" si="1109"/>
        <v>404</v>
      </c>
      <c r="I1997" s="5">
        <f t="shared" si="1132"/>
        <v>1402.6610000000001</v>
      </c>
      <c r="J1997" s="7">
        <f t="shared" si="1112"/>
        <v>0</v>
      </c>
      <c r="K1997" t="str">
        <f t="shared" si="1110"/>
        <v/>
      </c>
      <c r="M1997" s="20" t="str">
        <f t="shared" si="1136"/>
        <v/>
      </c>
      <c r="N1997" s="20">
        <f>IF($G1997=3,SUM($D1995:D1997),"")</f>
        <v>15768</v>
      </c>
      <c r="O1997" s="20" t="str">
        <f t="shared" si="1139"/>
        <v/>
      </c>
      <c r="P1997" s="20" t="str">
        <f t="shared" si="1141"/>
        <v/>
      </c>
      <c r="Q1997" s="20" t="str">
        <f t="shared" si="1143"/>
        <v/>
      </c>
      <c r="R1997" s="20" t="str">
        <f t="shared" si="1145"/>
        <v/>
      </c>
      <c r="S1997" s="20" t="str">
        <f t="shared" si="1147"/>
        <v/>
      </c>
      <c r="T1997" s="20" t="str">
        <f t="shared" si="1148"/>
        <v/>
      </c>
      <c r="W1997" s="5"/>
      <c r="X1997" s="7"/>
      <c r="Z1997" s="1"/>
      <c r="AA1997" s="1"/>
      <c r="AB1997" s="5"/>
      <c r="AC1997" s="5"/>
      <c r="AD1997" s="1"/>
    </row>
    <row r="1998" spans="1:31" x14ac:dyDescent="0.25">
      <c r="A1998" t="s">
        <v>222</v>
      </c>
      <c r="B1998" t="s">
        <v>1709</v>
      </c>
      <c r="C1998">
        <v>29</v>
      </c>
      <c r="D1998">
        <v>972</v>
      </c>
      <c r="E1998" s="15">
        <v>1.748</v>
      </c>
      <c r="F1998" s="6">
        <f t="shared" si="1134"/>
        <v>2.6412499999999999</v>
      </c>
      <c r="G1998">
        <f t="shared" si="1135"/>
        <v>4</v>
      </c>
      <c r="H1998">
        <f t="shared" si="1109"/>
        <v>433</v>
      </c>
      <c r="I1998" s="5">
        <f t="shared" si="1132"/>
        <v>1453.3530000000001</v>
      </c>
      <c r="J1998" s="7">
        <f t="shared" si="1112"/>
        <v>0</v>
      </c>
      <c r="K1998" t="str">
        <f t="shared" si="1110"/>
        <v/>
      </c>
      <c r="M1998" s="20" t="str">
        <f t="shared" si="1136"/>
        <v/>
      </c>
      <c r="N1998" s="20" t="str">
        <f>IF($G1998=3,SUM($D1996:D1998),"")</f>
        <v/>
      </c>
      <c r="O1998" s="20">
        <f t="shared" si="1139"/>
        <v>16740</v>
      </c>
      <c r="P1998" s="20" t="str">
        <f t="shared" si="1141"/>
        <v/>
      </c>
      <c r="Q1998" s="20" t="str">
        <f t="shared" si="1143"/>
        <v/>
      </c>
      <c r="R1998" s="20" t="str">
        <f t="shared" si="1145"/>
        <v/>
      </c>
      <c r="S1998" s="20" t="str">
        <f t="shared" si="1147"/>
        <v/>
      </c>
      <c r="T1998" s="20" t="str">
        <f t="shared" si="1148"/>
        <v/>
      </c>
      <c r="W1998" s="5"/>
      <c r="X1998" s="7"/>
      <c r="Z1998" s="1"/>
      <c r="AA1998" s="1"/>
      <c r="AB1998" s="5"/>
      <c r="AC1998" s="5"/>
      <c r="AD1998" s="1"/>
    </row>
    <row r="1999" spans="1:31" x14ac:dyDescent="0.25">
      <c r="A1999" t="s">
        <v>222</v>
      </c>
      <c r="B1999" t="s">
        <v>1710</v>
      </c>
      <c r="C1999">
        <v>18</v>
      </c>
      <c r="D1999">
        <v>693</v>
      </c>
      <c r="E1999" s="15">
        <v>2.254</v>
      </c>
      <c r="F1999" s="6">
        <f t="shared" si="1137"/>
        <v>2.5637999999999996</v>
      </c>
      <c r="G1999">
        <f t="shared" si="1135"/>
        <v>5</v>
      </c>
      <c r="H1999">
        <f t="shared" si="1109"/>
        <v>451</v>
      </c>
      <c r="I1999" s="5">
        <f t="shared" si="1132"/>
        <v>1493.9250000000002</v>
      </c>
      <c r="J1999" s="7">
        <f t="shared" si="1112"/>
        <v>0</v>
      </c>
      <c r="K1999" t="str">
        <f t="shared" si="1110"/>
        <v/>
      </c>
      <c r="M1999" s="20" t="str">
        <f t="shared" si="1136"/>
        <v/>
      </c>
      <c r="N1999" s="20" t="str">
        <f>IF($G1999=3,SUM($D1997:D1999),"")</f>
        <v/>
      </c>
      <c r="O1999" s="20" t="str">
        <f t="shared" si="1139"/>
        <v/>
      </c>
      <c r="P1999" s="20">
        <f t="shared" si="1141"/>
        <v>2788</v>
      </c>
      <c r="Q1999" s="20" t="str">
        <f t="shared" si="1143"/>
        <v/>
      </c>
      <c r="R1999" s="20" t="str">
        <f t="shared" si="1145"/>
        <v/>
      </c>
      <c r="S1999" s="20" t="str">
        <f t="shared" si="1147"/>
        <v/>
      </c>
      <c r="T1999" s="20" t="str">
        <f t="shared" si="1148"/>
        <v/>
      </c>
      <c r="W1999" s="5"/>
      <c r="X1999" s="7"/>
      <c r="Z1999" s="1"/>
      <c r="AA1999" s="1"/>
      <c r="AB1999" s="5"/>
      <c r="AC1999" s="5"/>
      <c r="AD1999" s="1"/>
    </row>
    <row r="2000" spans="1:31" x14ac:dyDescent="0.25">
      <c r="A2000" t="s">
        <v>222</v>
      </c>
      <c r="B2000" t="s">
        <v>1711</v>
      </c>
      <c r="C2000">
        <v>17</v>
      </c>
      <c r="D2000">
        <v>674</v>
      </c>
      <c r="E2000" s="15">
        <v>2.706</v>
      </c>
      <c r="F2000" s="6">
        <f t="shared" si="1138"/>
        <v>2.5874999999999999</v>
      </c>
      <c r="G2000">
        <f t="shared" si="1135"/>
        <v>6</v>
      </c>
      <c r="H2000">
        <f t="shared" si="1109"/>
        <v>468</v>
      </c>
      <c r="I2000" s="5">
        <f t="shared" si="1132"/>
        <v>1539.9270000000001</v>
      </c>
      <c r="J2000" s="7">
        <f t="shared" si="1112"/>
        <v>0</v>
      </c>
      <c r="K2000" t="str">
        <f t="shared" si="1110"/>
        <v/>
      </c>
      <c r="M2000" s="20" t="str">
        <f t="shared" si="1136"/>
        <v/>
      </c>
      <c r="N2000" s="20" t="str">
        <f>IF($G2000=3,SUM($D1998:D2000),"")</f>
        <v/>
      </c>
      <c r="O2000" s="20" t="str">
        <f t="shared" si="1139"/>
        <v/>
      </c>
      <c r="P2000" s="20" t="str">
        <f t="shared" si="1141"/>
        <v/>
      </c>
      <c r="Q2000" s="20">
        <f t="shared" si="1143"/>
        <v>18107</v>
      </c>
      <c r="R2000" s="20" t="str">
        <f t="shared" si="1145"/>
        <v/>
      </c>
      <c r="S2000" s="20" t="str">
        <f t="shared" si="1147"/>
        <v/>
      </c>
      <c r="T2000" s="20" t="str">
        <f t="shared" si="1148"/>
        <v/>
      </c>
      <c r="W2000" s="5"/>
      <c r="X2000" s="7"/>
      <c r="Z2000" s="1"/>
      <c r="AA2000" s="1"/>
      <c r="AB2000" s="5"/>
      <c r="AC2000" s="5"/>
      <c r="AD2000" s="1"/>
    </row>
    <row r="2001" spans="1:31" x14ac:dyDescent="0.25">
      <c r="A2001" t="s">
        <v>222</v>
      </c>
      <c r="B2001" t="s">
        <v>1712</v>
      </c>
      <c r="C2001">
        <v>15</v>
      </c>
      <c r="D2001">
        <v>529</v>
      </c>
      <c r="E2001" s="15">
        <v>2.12</v>
      </c>
      <c r="F2001" s="6">
        <f t="shared" ref="F2001" si="1149">AVERAGE(E1995:E2001)</f>
        <v>2.5207142857142855</v>
      </c>
      <c r="G2001">
        <f t="shared" si="1135"/>
        <v>7</v>
      </c>
      <c r="H2001">
        <f t="shared" si="1109"/>
        <v>483</v>
      </c>
      <c r="I2001" s="5">
        <f t="shared" si="1132"/>
        <v>1571.7270000000001</v>
      </c>
      <c r="J2001" s="7">
        <f t="shared" si="1112"/>
        <v>0</v>
      </c>
      <c r="K2001" t="str">
        <f t="shared" si="1110"/>
        <v/>
      </c>
      <c r="M2001" s="20" t="str">
        <f t="shared" si="1136"/>
        <v/>
      </c>
      <c r="N2001" s="20" t="str">
        <f>IF($G2001=3,SUM($D1999:D2001),"")</f>
        <v/>
      </c>
      <c r="O2001" s="20" t="str">
        <f t="shared" si="1139"/>
        <v/>
      </c>
      <c r="P2001" s="20" t="str">
        <f t="shared" si="1141"/>
        <v/>
      </c>
      <c r="Q2001" s="20" t="str">
        <f t="shared" si="1143"/>
        <v/>
      </c>
      <c r="R2001" s="20">
        <f t="shared" si="1145"/>
        <v>18636</v>
      </c>
      <c r="S2001" s="20" t="str">
        <f t="shared" si="1147"/>
        <v/>
      </c>
      <c r="T2001" s="20" t="str">
        <f t="shared" si="1148"/>
        <v/>
      </c>
      <c r="W2001" s="5"/>
      <c r="X2001" s="7"/>
      <c r="Z2001" s="5"/>
      <c r="AA2001" s="1"/>
      <c r="AB2001" s="5"/>
      <c r="AC2001" s="5"/>
      <c r="AD2001" s="1"/>
      <c r="AE2001" s="5"/>
    </row>
    <row r="2002" spans="1:31" x14ac:dyDescent="0.25">
      <c r="A2002" t="s">
        <v>222</v>
      </c>
      <c r="B2002" t="s">
        <v>1714</v>
      </c>
      <c r="C2002">
        <v>4</v>
      </c>
      <c r="D2002">
        <v>141</v>
      </c>
      <c r="E2002" s="15">
        <v>1.31</v>
      </c>
      <c r="F2002" s="6">
        <f t="shared" ref="F2002" si="1150">AVERAGE(E1995:E2002)</f>
        <v>2.3693749999999998</v>
      </c>
      <c r="G2002">
        <f t="shared" si="1135"/>
        <v>8</v>
      </c>
      <c r="H2002">
        <f t="shared" si="1109"/>
        <v>487</v>
      </c>
      <c r="I2002" s="5">
        <f t="shared" si="1132"/>
        <v>1576.9670000000001</v>
      </c>
      <c r="J2002" s="7">
        <f t="shared" si="1112"/>
        <v>0</v>
      </c>
      <c r="K2002" t="str">
        <f t="shared" si="1110"/>
        <v/>
      </c>
      <c r="M2002" s="20" t="str">
        <f t="shared" si="1136"/>
        <v/>
      </c>
      <c r="N2002" s="20" t="str">
        <f>IF($G2002=3,SUM($D2000:D2002),"")</f>
        <v/>
      </c>
      <c r="O2002" s="20" t="str">
        <f t="shared" si="1139"/>
        <v/>
      </c>
      <c r="P2002" s="20" t="str">
        <f t="shared" si="1141"/>
        <v/>
      </c>
      <c r="Q2002" s="20" t="str">
        <f t="shared" si="1143"/>
        <v/>
      </c>
      <c r="R2002" s="20" t="str">
        <f t="shared" si="1145"/>
        <v/>
      </c>
      <c r="S2002" s="20">
        <f t="shared" si="1147"/>
        <v>18777</v>
      </c>
      <c r="T2002" s="20" t="str">
        <f t="shared" si="1148"/>
        <v/>
      </c>
      <c r="W2002" s="5"/>
      <c r="X2002" s="7"/>
      <c r="Z2002" s="1"/>
      <c r="AA2002" s="1"/>
      <c r="AB2002" s="5"/>
      <c r="AC2002" s="5"/>
      <c r="AD2002" s="1"/>
    </row>
    <row r="2003" spans="1:31" x14ac:dyDescent="0.25">
      <c r="A2003" t="s">
        <v>222</v>
      </c>
      <c r="B2003" t="s">
        <v>2010</v>
      </c>
      <c r="C2003">
        <v>3</v>
      </c>
      <c r="D2003">
        <v>101</v>
      </c>
      <c r="E2003" s="14">
        <v>1.077</v>
      </c>
      <c r="F2003" s="6">
        <f t="shared" ref="F2003" si="1151">AVERAGE(E1995:E2003)</f>
        <v>2.2257777777777772</v>
      </c>
      <c r="G2003">
        <f t="shared" si="1135"/>
        <v>9</v>
      </c>
      <c r="H2003">
        <f t="shared" si="1109"/>
        <v>490</v>
      </c>
      <c r="I2003" s="5">
        <f t="shared" si="1132"/>
        <v>1580.1980000000001</v>
      </c>
      <c r="J2003" s="7">
        <f t="shared" si="1112"/>
        <v>0</v>
      </c>
      <c r="K2003" t="str">
        <f t="shared" si="1110"/>
        <v/>
      </c>
      <c r="M2003" s="20" t="str">
        <f t="shared" si="1136"/>
        <v/>
      </c>
      <c r="N2003" s="20" t="str">
        <f>IF($G2003=3,SUM($D2001:D2003),"")</f>
        <v/>
      </c>
      <c r="O2003" s="20" t="str">
        <f t="shared" si="1139"/>
        <v/>
      </c>
      <c r="P2003" s="20" t="str">
        <f t="shared" si="1141"/>
        <v/>
      </c>
      <c r="Q2003" s="20" t="str">
        <f t="shared" si="1143"/>
        <v/>
      </c>
      <c r="R2003" s="20" t="str">
        <f t="shared" si="1145"/>
        <v/>
      </c>
      <c r="S2003" s="20" t="str">
        <f t="shared" si="1147"/>
        <v/>
      </c>
      <c r="T2003" s="20">
        <f t="shared" si="1148"/>
        <v>18878</v>
      </c>
      <c r="W2003" s="5"/>
      <c r="X2003" s="7"/>
      <c r="Z2003" s="1"/>
      <c r="AA2003" s="1"/>
      <c r="AB2003" s="5"/>
      <c r="AC2003" s="5"/>
      <c r="AD2003" s="1"/>
    </row>
    <row r="2004" spans="1:31" x14ac:dyDescent="0.25">
      <c r="A2004" t="s">
        <v>222</v>
      </c>
      <c r="B2004" t="s">
        <v>1713</v>
      </c>
      <c r="C2004">
        <v>3</v>
      </c>
      <c r="D2004">
        <v>121</v>
      </c>
      <c r="E2004" s="15">
        <v>1.4219999999999999</v>
      </c>
      <c r="F2004" s="6">
        <f t="shared" ref="F2004" si="1152">AVERAGE(E1995:E2004)</f>
        <v>2.1453999999999995</v>
      </c>
      <c r="G2004">
        <f t="shared" si="1135"/>
        <v>10</v>
      </c>
      <c r="H2004">
        <f t="shared" si="1109"/>
        <v>493</v>
      </c>
      <c r="I2004" s="5">
        <f t="shared" si="1132"/>
        <v>1584.4640000000002</v>
      </c>
      <c r="J2004" s="7">
        <f t="shared" si="1112"/>
        <v>3.2139229208924953</v>
      </c>
      <c r="K2004">
        <f t="shared" si="1110"/>
        <v>18999</v>
      </c>
      <c r="M2004" s="20" t="str">
        <f t="shared" si="1136"/>
        <v/>
      </c>
      <c r="N2004" s="20" t="str">
        <f>IF($G2004=3,SUM($D2002:D2004),"")</f>
        <v/>
      </c>
      <c r="O2004" s="20" t="str">
        <f t="shared" si="1139"/>
        <v/>
      </c>
      <c r="P2004" s="20" t="str">
        <f t="shared" si="1141"/>
        <v/>
      </c>
      <c r="Q2004" s="20" t="str">
        <f t="shared" si="1143"/>
        <v/>
      </c>
      <c r="R2004" s="20" t="str">
        <f t="shared" si="1145"/>
        <v/>
      </c>
      <c r="S2004" s="20" t="str">
        <f t="shared" si="1147"/>
        <v/>
      </c>
      <c r="T2004" s="20" t="str">
        <f t="shared" si="1148"/>
        <v/>
      </c>
      <c r="W2004" s="5"/>
      <c r="X2004" s="7"/>
      <c r="Z2004" s="1"/>
      <c r="AA2004" s="1"/>
      <c r="AB2004" s="5"/>
      <c r="AC2004" s="5"/>
      <c r="AD2004" s="1"/>
    </row>
    <row r="2005" spans="1:31" x14ac:dyDescent="0.25">
      <c r="A2005" t="s">
        <v>218</v>
      </c>
      <c r="B2005" t="s">
        <v>1642</v>
      </c>
      <c r="C2005">
        <v>50</v>
      </c>
      <c r="D2005">
        <v>1087</v>
      </c>
      <c r="E2005" s="15">
        <v>1.21</v>
      </c>
      <c r="F2005" s="6">
        <f t="shared" si="1126"/>
        <v>1.21</v>
      </c>
      <c r="G2005">
        <f t="shared" si="1135"/>
        <v>1</v>
      </c>
      <c r="H2005">
        <f t="shared" si="1109"/>
        <v>50</v>
      </c>
      <c r="I2005" s="5">
        <f t="shared" si="1132"/>
        <v>60.5</v>
      </c>
      <c r="J2005" s="7">
        <f t="shared" si="1112"/>
        <v>0</v>
      </c>
      <c r="K2005" t="str">
        <f t="shared" si="1110"/>
        <v/>
      </c>
      <c r="M2005" s="20" t="str">
        <f t="shared" si="1136"/>
        <v/>
      </c>
      <c r="N2005" s="20" t="str">
        <f>IF($G2005=3,SUM($D2003:D2005),"")</f>
        <v/>
      </c>
      <c r="O2005" s="20" t="str">
        <f t="shared" si="1139"/>
        <v/>
      </c>
      <c r="P2005" s="20" t="str">
        <f t="shared" si="1141"/>
        <v/>
      </c>
      <c r="Q2005" s="20" t="str">
        <f t="shared" si="1143"/>
        <v/>
      </c>
      <c r="R2005" s="20" t="str">
        <f t="shared" si="1145"/>
        <v/>
      </c>
      <c r="S2005" s="20" t="str">
        <f t="shared" si="1147"/>
        <v/>
      </c>
      <c r="T2005" s="20" t="str">
        <f t="shared" si="1148"/>
        <v/>
      </c>
      <c r="W2005" s="5"/>
      <c r="X2005" s="7"/>
      <c r="Z2005" s="1"/>
      <c r="AA2005" s="1"/>
      <c r="AB2005" s="5"/>
      <c r="AC2005" s="5"/>
      <c r="AD2005" s="1"/>
    </row>
    <row r="2006" spans="1:31" x14ac:dyDescent="0.25">
      <c r="A2006" t="s">
        <v>218</v>
      </c>
      <c r="B2006" t="s">
        <v>1681</v>
      </c>
      <c r="C2006">
        <v>44</v>
      </c>
      <c r="D2006">
        <v>1214</v>
      </c>
      <c r="E2006" s="15">
        <v>3.0979999999999999</v>
      </c>
      <c r="F2006" s="6">
        <f t="shared" si="1127"/>
        <v>2.1539999999999999</v>
      </c>
      <c r="G2006">
        <f t="shared" si="1135"/>
        <v>2</v>
      </c>
      <c r="H2006">
        <f t="shared" ref="H2006:H2069" si="1153">IF(G2005&gt;G2006,C2006,C2006+H2005)</f>
        <v>94</v>
      </c>
      <c r="I2006" s="5">
        <f t="shared" si="1132"/>
        <v>196.81199999999998</v>
      </c>
      <c r="J2006" s="7">
        <f t="shared" si="1112"/>
        <v>0</v>
      </c>
      <c r="K2006" t="str">
        <f t="shared" ref="K2006:K2069" si="1154">IF(J2006&gt;0,SUM(D1997:D2006),"")</f>
        <v/>
      </c>
      <c r="M2006" s="20">
        <f t="shared" si="1136"/>
        <v>2301</v>
      </c>
      <c r="N2006" s="20" t="str">
        <f>IF($G2006=3,SUM($D2004:D2006),"")</f>
        <v/>
      </c>
      <c r="O2006" s="20" t="str">
        <f t="shared" si="1139"/>
        <v/>
      </c>
      <c r="P2006" s="20" t="str">
        <f t="shared" si="1141"/>
        <v/>
      </c>
      <c r="Q2006" s="20" t="str">
        <f t="shared" si="1143"/>
        <v/>
      </c>
      <c r="R2006" s="20" t="str">
        <f t="shared" si="1145"/>
        <v/>
      </c>
      <c r="S2006" s="20" t="str">
        <f t="shared" si="1147"/>
        <v/>
      </c>
      <c r="T2006" s="20" t="str">
        <f t="shared" si="1148"/>
        <v/>
      </c>
      <c r="W2006" s="5"/>
      <c r="X2006" s="7"/>
      <c r="Z2006" s="1"/>
      <c r="AA2006" s="1"/>
      <c r="AB2006" s="5"/>
      <c r="AC2006" s="5"/>
      <c r="AD2006" s="1"/>
    </row>
    <row r="2007" spans="1:31" x14ac:dyDescent="0.25">
      <c r="A2007" t="s">
        <v>218</v>
      </c>
      <c r="B2007" t="s">
        <v>1684</v>
      </c>
      <c r="C2007">
        <v>41</v>
      </c>
      <c r="D2007">
        <v>933</v>
      </c>
      <c r="E2007" s="15">
        <v>1.528</v>
      </c>
      <c r="F2007" s="6">
        <f t="shared" si="1133"/>
        <v>1.9453333333333334</v>
      </c>
      <c r="G2007">
        <f t="shared" si="1135"/>
        <v>3</v>
      </c>
      <c r="H2007">
        <f t="shared" si="1153"/>
        <v>135</v>
      </c>
      <c r="I2007" s="5">
        <f t="shared" si="1132"/>
        <v>259.45999999999998</v>
      </c>
      <c r="J2007" s="7">
        <f t="shared" ref="J2007:J2070" si="1155">IF(G2007&gt;G2008,I2007/H2007,0)</f>
        <v>0</v>
      </c>
      <c r="K2007" t="str">
        <f t="shared" si="1154"/>
        <v/>
      </c>
      <c r="M2007" s="20" t="str">
        <f t="shared" si="1136"/>
        <v/>
      </c>
      <c r="N2007" s="20">
        <f>IF($G2007=3,SUM($D2005:D2007),"")</f>
        <v>3234</v>
      </c>
      <c r="O2007" s="20" t="str">
        <f t="shared" si="1139"/>
        <v/>
      </c>
      <c r="P2007" s="20" t="str">
        <f t="shared" si="1141"/>
        <v/>
      </c>
      <c r="Q2007" s="20" t="str">
        <f t="shared" si="1143"/>
        <v/>
      </c>
      <c r="R2007" s="20" t="str">
        <f t="shared" si="1145"/>
        <v/>
      </c>
      <c r="S2007" s="20" t="str">
        <f t="shared" si="1147"/>
        <v/>
      </c>
      <c r="T2007" s="20" t="str">
        <f t="shared" si="1148"/>
        <v/>
      </c>
      <c r="W2007" s="5"/>
      <c r="X2007" s="7"/>
      <c r="Z2007" s="1"/>
      <c r="AA2007" s="1"/>
      <c r="AB2007" s="5"/>
      <c r="AC2007" s="5"/>
      <c r="AD2007" s="1"/>
    </row>
    <row r="2008" spans="1:31" x14ac:dyDescent="0.25">
      <c r="A2008" t="s">
        <v>218</v>
      </c>
      <c r="B2008" t="s">
        <v>1683</v>
      </c>
      <c r="C2008">
        <v>40</v>
      </c>
      <c r="D2008">
        <v>782</v>
      </c>
      <c r="E2008" s="15">
        <v>3.1539999999999999</v>
      </c>
      <c r="F2008" s="6">
        <f t="shared" si="1134"/>
        <v>2.2475000000000001</v>
      </c>
      <c r="G2008">
        <f t="shared" si="1135"/>
        <v>4</v>
      </c>
      <c r="H2008">
        <f t="shared" si="1153"/>
        <v>175</v>
      </c>
      <c r="I2008" s="5">
        <f t="shared" si="1132"/>
        <v>385.62</v>
      </c>
      <c r="J2008" s="7">
        <f t="shared" si="1155"/>
        <v>0</v>
      </c>
      <c r="K2008" t="str">
        <f t="shared" si="1154"/>
        <v/>
      </c>
      <c r="M2008" s="20" t="str">
        <f t="shared" si="1136"/>
        <v/>
      </c>
      <c r="N2008" s="20" t="str">
        <f>IF($G2008=3,SUM($D2006:D2008),"")</f>
        <v/>
      </c>
      <c r="O2008" s="20">
        <f t="shared" si="1139"/>
        <v>4016</v>
      </c>
      <c r="P2008" s="20" t="str">
        <f t="shared" si="1141"/>
        <v/>
      </c>
      <c r="Q2008" s="20" t="str">
        <f t="shared" si="1143"/>
        <v/>
      </c>
      <c r="R2008" s="20" t="str">
        <f t="shared" si="1145"/>
        <v/>
      </c>
      <c r="S2008" s="20" t="str">
        <f t="shared" si="1147"/>
        <v/>
      </c>
      <c r="T2008" s="20" t="str">
        <f t="shared" si="1148"/>
        <v/>
      </c>
      <c r="W2008" s="5"/>
      <c r="X2008" s="7"/>
      <c r="Z2008" s="1"/>
      <c r="AA2008" s="1"/>
      <c r="AB2008" s="5"/>
      <c r="AC2008" s="5"/>
      <c r="AD2008" s="1"/>
    </row>
    <row r="2009" spans="1:31" x14ac:dyDescent="0.25">
      <c r="A2009" t="s">
        <v>218</v>
      </c>
      <c r="B2009" t="s">
        <v>1682</v>
      </c>
      <c r="C2009">
        <v>28</v>
      </c>
      <c r="D2009">
        <v>775</v>
      </c>
      <c r="E2009" s="15">
        <v>1.9259999999999999</v>
      </c>
      <c r="F2009" s="6">
        <f t="shared" si="1137"/>
        <v>2.1832000000000003</v>
      </c>
      <c r="G2009">
        <f t="shared" si="1135"/>
        <v>5</v>
      </c>
      <c r="H2009">
        <f t="shared" si="1153"/>
        <v>203</v>
      </c>
      <c r="I2009" s="5">
        <f t="shared" si="1132"/>
        <v>439.548</v>
      </c>
      <c r="J2009" s="7">
        <f t="shared" si="1155"/>
        <v>0</v>
      </c>
      <c r="K2009" t="str">
        <f t="shared" si="1154"/>
        <v/>
      </c>
      <c r="M2009" s="20" t="str">
        <f t="shared" si="1136"/>
        <v/>
      </c>
      <c r="N2009" s="20" t="str">
        <f>IF($G2009=3,SUM($D2007:D2009),"")</f>
        <v/>
      </c>
      <c r="O2009" s="20" t="str">
        <f t="shared" si="1139"/>
        <v/>
      </c>
      <c r="P2009" s="20">
        <f t="shared" si="1141"/>
        <v>2490</v>
      </c>
      <c r="Q2009" s="20" t="str">
        <f t="shared" si="1143"/>
        <v/>
      </c>
      <c r="R2009" s="20" t="str">
        <f t="shared" si="1145"/>
        <v/>
      </c>
      <c r="S2009" s="20" t="str">
        <f t="shared" si="1147"/>
        <v/>
      </c>
      <c r="T2009" s="20" t="str">
        <f t="shared" si="1148"/>
        <v/>
      </c>
      <c r="W2009" s="5"/>
      <c r="X2009" s="7"/>
      <c r="Z2009" s="1"/>
      <c r="AA2009" s="1"/>
      <c r="AB2009" s="5"/>
      <c r="AC2009" s="5"/>
      <c r="AD2009" s="1"/>
    </row>
    <row r="2010" spans="1:31" x14ac:dyDescent="0.25">
      <c r="A2010" t="s">
        <v>218</v>
      </c>
      <c r="B2010" t="s">
        <v>1685</v>
      </c>
      <c r="C2010">
        <v>23</v>
      </c>
      <c r="D2010">
        <v>538</v>
      </c>
      <c r="E2010" s="15">
        <v>1.4419999999999999</v>
      </c>
      <c r="F2010" s="6">
        <f t="shared" si="1138"/>
        <v>2.0596666666666668</v>
      </c>
      <c r="G2010">
        <f t="shared" si="1135"/>
        <v>6</v>
      </c>
      <c r="H2010">
        <f t="shared" si="1153"/>
        <v>226</v>
      </c>
      <c r="I2010" s="5">
        <f t="shared" si="1132"/>
        <v>472.714</v>
      </c>
      <c r="J2010" s="7">
        <f t="shared" si="1155"/>
        <v>0</v>
      </c>
      <c r="K2010" t="str">
        <f t="shared" si="1154"/>
        <v/>
      </c>
      <c r="M2010" s="20" t="str">
        <f t="shared" si="1136"/>
        <v/>
      </c>
      <c r="N2010" s="20" t="str">
        <f>IF($G2010=3,SUM($D2008:D2010),"")</f>
        <v/>
      </c>
      <c r="O2010" s="20" t="str">
        <f t="shared" si="1139"/>
        <v/>
      </c>
      <c r="P2010" s="20" t="str">
        <f t="shared" si="1141"/>
        <v/>
      </c>
      <c r="Q2010" s="20">
        <f t="shared" si="1143"/>
        <v>5329</v>
      </c>
      <c r="R2010" s="20" t="str">
        <f t="shared" si="1145"/>
        <v/>
      </c>
      <c r="S2010" s="20" t="str">
        <f t="shared" si="1147"/>
        <v/>
      </c>
      <c r="T2010" s="20" t="str">
        <f t="shared" si="1148"/>
        <v/>
      </c>
      <c r="W2010" s="5"/>
      <c r="X2010" s="7"/>
      <c r="Z2010" s="1"/>
      <c r="AA2010" s="1"/>
      <c r="AB2010" s="5"/>
      <c r="AC2010" s="5"/>
      <c r="AD2010" s="1"/>
    </row>
    <row r="2011" spans="1:31" x14ac:dyDescent="0.25">
      <c r="A2011" t="s">
        <v>218</v>
      </c>
      <c r="B2011" t="s">
        <v>1687</v>
      </c>
      <c r="C2011">
        <v>21</v>
      </c>
      <c r="D2011">
        <v>503</v>
      </c>
      <c r="E2011" s="15">
        <v>2.8889999999999998</v>
      </c>
      <c r="F2011" s="6">
        <f t="shared" ref="F2011" si="1156">AVERAGE(E2005:E2011)</f>
        <v>2.1781428571428569</v>
      </c>
      <c r="G2011">
        <f t="shared" si="1135"/>
        <v>7</v>
      </c>
      <c r="H2011">
        <f t="shared" si="1153"/>
        <v>247</v>
      </c>
      <c r="I2011" s="5">
        <f t="shared" si="1132"/>
        <v>533.38300000000004</v>
      </c>
      <c r="J2011" s="7">
        <f t="shared" si="1155"/>
        <v>0</v>
      </c>
      <c r="K2011" t="str">
        <f t="shared" si="1154"/>
        <v/>
      </c>
      <c r="M2011" s="20" t="str">
        <f t="shared" si="1136"/>
        <v/>
      </c>
      <c r="N2011" s="20" t="str">
        <f>IF($G2011=3,SUM($D2009:D2011),"")</f>
        <v/>
      </c>
      <c r="O2011" s="20" t="str">
        <f t="shared" si="1139"/>
        <v/>
      </c>
      <c r="P2011" s="20" t="str">
        <f t="shared" si="1141"/>
        <v/>
      </c>
      <c r="Q2011" s="20" t="str">
        <f t="shared" si="1143"/>
        <v/>
      </c>
      <c r="R2011" s="20">
        <f t="shared" si="1145"/>
        <v>5832</v>
      </c>
      <c r="S2011" s="20" t="str">
        <f t="shared" si="1147"/>
        <v/>
      </c>
      <c r="T2011" s="20" t="str">
        <f t="shared" si="1148"/>
        <v/>
      </c>
      <c r="W2011" s="5"/>
      <c r="X2011" s="7"/>
      <c r="Z2011" s="5"/>
      <c r="AA2011" s="1"/>
      <c r="AB2011" s="5"/>
      <c r="AC2011" s="5"/>
      <c r="AD2011" s="1"/>
      <c r="AE2011" s="5"/>
    </row>
    <row r="2012" spans="1:31" x14ac:dyDescent="0.25">
      <c r="A2012" t="s">
        <v>218</v>
      </c>
      <c r="B2012" t="s">
        <v>1688</v>
      </c>
      <c r="C2012">
        <v>21</v>
      </c>
      <c r="D2012">
        <v>500</v>
      </c>
      <c r="E2012" s="15">
        <v>2.702</v>
      </c>
      <c r="F2012" s="6">
        <f t="shared" ref="F2012" si="1157">AVERAGE(E2005:E2012)</f>
        <v>2.2436249999999998</v>
      </c>
      <c r="G2012">
        <f t="shared" si="1135"/>
        <v>8</v>
      </c>
      <c r="H2012">
        <f t="shared" si="1153"/>
        <v>268</v>
      </c>
      <c r="I2012" s="5">
        <f t="shared" si="1132"/>
        <v>590.125</v>
      </c>
      <c r="J2012" s="7">
        <f t="shared" si="1155"/>
        <v>0</v>
      </c>
      <c r="K2012" t="str">
        <f t="shared" si="1154"/>
        <v/>
      </c>
      <c r="M2012" s="20" t="str">
        <f t="shared" si="1136"/>
        <v/>
      </c>
      <c r="N2012" s="20" t="str">
        <f>IF($G2012=3,SUM($D2010:D2012),"")</f>
        <v/>
      </c>
      <c r="O2012" s="20" t="str">
        <f t="shared" si="1139"/>
        <v/>
      </c>
      <c r="P2012" s="20" t="str">
        <f t="shared" si="1141"/>
        <v/>
      </c>
      <c r="Q2012" s="20" t="str">
        <f t="shared" si="1143"/>
        <v/>
      </c>
      <c r="R2012" s="20" t="str">
        <f t="shared" si="1145"/>
        <v/>
      </c>
      <c r="S2012" s="20">
        <f t="shared" si="1147"/>
        <v>6332</v>
      </c>
      <c r="T2012" s="20" t="str">
        <f t="shared" si="1148"/>
        <v/>
      </c>
      <c r="W2012" s="5"/>
      <c r="X2012" s="7"/>
      <c r="Z2012" s="1"/>
      <c r="AA2012" s="1"/>
      <c r="AB2012" s="5"/>
      <c r="AC2012" s="5"/>
      <c r="AD2012" s="1"/>
    </row>
    <row r="2013" spans="1:31" x14ac:dyDescent="0.25">
      <c r="A2013" t="s">
        <v>218</v>
      </c>
      <c r="B2013" t="s">
        <v>1686</v>
      </c>
      <c r="C2013">
        <v>20</v>
      </c>
      <c r="D2013">
        <v>449</v>
      </c>
      <c r="E2013" s="15">
        <v>2.3849999999999998</v>
      </c>
      <c r="F2013" s="6">
        <f t="shared" ref="F2013" si="1158">AVERAGE(E2005:E2013)</f>
        <v>2.2593333333333327</v>
      </c>
      <c r="G2013">
        <f t="shared" si="1135"/>
        <v>9</v>
      </c>
      <c r="H2013">
        <f t="shared" si="1153"/>
        <v>288</v>
      </c>
      <c r="I2013" s="5">
        <f t="shared" si="1132"/>
        <v>637.82500000000005</v>
      </c>
      <c r="J2013" s="7">
        <f t="shared" si="1155"/>
        <v>0</v>
      </c>
      <c r="K2013" t="str">
        <f t="shared" si="1154"/>
        <v/>
      </c>
      <c r="M2013" s="20" t="str">
        <f t="shared" si="1136"/>
        <v/>
      </c>
      <c r="N2013" s="20" t="str">
        <f>IF($G2013=3,SUM($D2011:D2013),"")</f>
        <v/>
      </c>
      <c r="O2013" s="20" t="str">
        <f t="shared" si="1139"/>
        <v/>
      </c>
      <c r="P2013" s="20" t="str">
        <f t="shared" si="1141"/>
        <v/>
      </c>
      <c r="Q2013" s="20" t="str">
        <f t="shared" si="1143"/>
        <v/>
      </c>
      <c r="R2013" s="20" t="str">
        <f t="shared" si="1145"/>
        <v/>
      </c>
      <c r="S2013" s="20" t="str">
        <f t="shared" si="1147"/>
        <v/>
      </c>
      <c r="T2013" s="20">
        <f t="shared" si="1148"/>
        <v>6781</v>
      </c>
      <c r="W2013" s="5"/>
      <c r="X2013" s="7"/>
      <c r="Z2013" s="1"/>
      <c r="AA2013" s="1"/>
      <c r="AB2013" s="5"/>
      <c r="AC2013" s="5"/>
      <c r="AD2013" s="1"/>
    </row>
    <row r="2014" spans="1:31" x14ac:dyDescent="0.25">
      <c r="A2014" t="s">
        <v>218</v>
      </c>
      <c r="B2014" t="s">
        <v>2011</v>
      </c>
      <c r="C2014">
        <v>19</v>
      </c>
      <c r="D2014">
        <v>435</v>
      </c>
      <c r="E2014" s="14">
        <v>2.383</v>
      </c>
      <c r="F2014" s="6">
        <f t="shared" ref="F2014" si="1159">AVERAGE(E2005:E2014)</f>
        <v>2.2716999999999996</v>
      </c>
      <c r="G2014">
        <f t="shared" si="1135"/>
        <v>10</v>
      </c>
      <c r="H2014">
        <f t="shared" si="1153"/>
        <v>307</v>
      </c>
      <c r="I2014" s="5">
        <f t="shared" si="1132"/>
        <v>683.10200000000009</v>
      </c>
      <c r="J2014" s="7">
        <f t="shared" si="1155"/>
        <v>2.2250879478827366</v>
      </c>
      <c r="K2014">
        <f t="shared" si="1154"/>
        <v>7216</v>
      </c>
      <c r="M2014" s="20" t="str">
        <f t="shared" si="1136"/>
        <v/>
      </c>
      <c r="N2014" s="20" t="str">
        <f>IF($G2014=3,SUM($D2012:D2014),"")</f>
        <v/>
      </c>
      <c r="O2014" s="20" t="str">
        <f t="shared" si="1139"/>
        <v/>
      </c>
      <c r="P2014" s="20" t="str">
        <f t="shared" si="1141"/>
        <v/>
      </c>
      <c r="Q2014" s="20" t="str">
        <f t="shared" si="1143"/>
        <v/>
      </c>
      <c r="R2014" s="20" t="str">
        <f t="shared" si="1145"/>
        <v/>
      </c>
      <c r="S2014" s="20" t="str">
        <f t="shared" si="1147"/>
        <v/>
      </c>
      <c r="T2014" s="20" t="str">
        <f t="shared" si="1148"/>
        <v/>
      </c>
      <c r="W2014" s="5"/>
      <c r="X2014" s="7"/>
      <c r="Z2014" s="1"/>
      <c r="AA2014" s="1"/>
      <c r="AB2014" s="5"/>
      <c r="AC2014" s="5"/>
      <c r="AD2014" s="1"/>
    </row>
    <row r="2015" spans="1:31" x14ac:dyDescent="0.25">
      <c r="A2015" t="s">
        <v>216</v>
      </c>
      <c r="B2015" t="s">
        <v>1662</v>
      </c>
      <c r="C2015">
        <v>96</v>
      </c>
      <c r="D2015">
        <v>3153</v>
      </c>
      <c r="E2015" s="15">
        <v>2.82</v>
      </c>
      <c r="F2015" s="6">
        <f t="shared" si="1126"/>
        <v>2.82</v>
      </c>
      <c r="G2015">
        <f t="shared" si="1135"/>
        <v>1</v>
      </c>
      <c r="H2015">
        <f t="shared" si="1153"/>
        <v>96</v>
      </c>
      <c r="I2015" s="5">
        <f t="shared" si="1132"/>
        <v>270.71999999999997</v>
      </c>
      <c r="J2015" s="7">
        <f t="shared" si="1155"/>
        <v>0</v>
      </c>
      <c r="K2015" t="str">
        <f t="shared" si="1154"/>
        <v/>
      </c>
      <c r="M2015" s="20" t="str">
        <f t="shared" si="1136"/>
        <v/>
      </c>
      <c r="N2015" s="20" t="str">
        <f>IF($G2015=3,SUM($D2013:D2015),"")</f>
        <v/>
      </c>
      <c r="O2015" s="20" t="str">
        <f t="shared" si="1139"/>
        <v/>
      </c>
      <c r="P2015" s="20" t="str">
        <f t="shared" si="1141"/>
        <v/>
      </c>
      <c r="Q2015" s="20" t="str">
        <f t="shared" si="1143"/>
        <v/>
      </c>
      <c r="R2015" s="20" t="str">
        <f t="shared" si="1145"/>
        <v/>
      </c>
      <c r="S2015" s="20" t="str">
        <f t="shared" si="1147"/>
        <v/>
      </c>
      <c r="T2015" s="20" t="str">
        <f t="shared" si="1148"/>
        <v/>
      </c>
      <c r="W2015" s="5"/>
      <c r="X2015" s="7"/>
      <c r="Z2015" s="1"/>
      <c r="AA2015" s="1"/>
      <c r="AB2015" s="5"/>
      <c r="AC2015" s="5"/>
      <c r="AD2015" s="1"/>
    </row>
    <row r="2016" spans="1:31" x14ac:dyDescent="0.25">
      <c r="A2016" t="s">
        <v>216</v>
      </c>
      <c r="B2016" t="s">
        <v>1663</v>
      </c>
      <c r="C2016">
        <v>67</v>
      </c>
      <c r="D2016">
        <v>2662</v>
      </c>
      <c r="E2016" s="15">
        <v>6.2210000000000001</v>
      </c>
      <c r="F2016" s="6">
        <f t="shared" si="1127"/>
        <v>4.5205000000000002</v>
      </c>
      <c r="G2016">
        <f t="shared" si="1135"/>
        <v>2</v>
      </c>
      <c r="H2016">
        <f t="shared" si="1153"/>
        <v>163</v>
      </c>
      <c r="I2016" s="5">
        <f t="shared" si="1132"/>
        <v>687.52700000000004</v>
      </c>
      <c r="J2016" s="7">
        <f t="shared" si="1155"/>
        <v>0</v>
      </c>
      <c r="K2016" t="str">
        <f t="shared" si="1154"/>
        <v/>
      </c>
      <c r="M2016" s="20">
        <f t="shared" si="1136"/>
        <v>5815</v>
      </c>
      <c r="N2016" s="20" t="str">
        <f>IF($G2016=3,SUM($D2014:D2016),"")</f>
        <v/>
      </c>
      <c r="O2016" s="20" t="str">
        <f t="shared" si="1139"/>
        <v/>
      </c>
      <c r="P2016" s="20" t="str">
        <f t="shared" si="1141"/>
        <v/>
      </c>
      <c r="Q2016" s="20" t="str">
        <f t="shared" si="1143"/>
        <v/>
      </c>
      <c r="R2016" s="20" t="str">
        <f t="shared" si="1145"/>
        <v/>
      </c>
      <c r="S2016" s="20" t="str">
        <f t="shared" si="1147"/>
        <v/>
      </c>
      <c r="T2016" s="20" t="str">
        <f t="shared" si="1148"/>
        <v/>
      </c>
      <c r="W2016" s="5"/>
      <c r="X2016" s="7"/>
      <c r="Z2016" s="1"/>
      <c r="AA2016" s="1"/>
      <c r="AB2016" s="5"/>
      <c r="AC2016" s="5"/>
      <c r="AD2016" s="1"/>
    </row>
    <row r="2017" spans="1:31" x14ac:dyDescent="0.25">
      <c r="A2017" t="s">
        <v>216</v>
      </c>
      <c r="B2017" t="s">
        <v>1664</v>
      </c>
      <c r="C2017">
        <v>50</v>
      </c>
      <c r="D2017">
        <v>1493</v>
      </c>
      <c r="E2017" s="15">
        <v>2.5870000000000002</v>
      </c>
      <c r="F2017" s="6">
        <f t="shared" si="1133"/>
        <v>3.8759999999999999</v>
      </c>
      <c r="G2017">
        <f t="shared" si="1135"/>
        <v>3</v>
      </c>
      <c r="H2017">
        <f t="shared" si="1153"/>
        <v>213</v>
      </c>
      <c r="I2017" s="5">
        <f t="shared" si="1132"/>
        <v>816.87700000000007</v>
      </c>
      <c r="J2017" s="7">
        <f t="shared" si="1155"/>
        <v>0</v>
      </c>
      <c r="K2017" t="str">
        <f t="shared" si="1154"/>
        <v/>
      </c>
      <c r="M2017" s="20" t="str">
        <f t="shared" si="1136"/>
        <v/>
      </c>
      <c r="N2017" s="20">
        <f>IF($G2017=3,SUM($D2015:D2017),"")</f>
        <v>7308</v>
      </c>
      <c r="O2017" s="20" t="str">
        <f t="shared" si="1139"/>
        <v/>
      </c>
      <c r="P2017" s="20" t="str">
        <f t="shared" si="1141"/>
        <v/>
      </c>
      <c r="Q2017" s="20" t="str">
        <f t="shared" si="1143"/>
        <v/>
      </c>
      <c r="R2017" s="20" t="str">
        <f t="shared" si="1145"/>
        <v/>
      </c>
      <c r="S2017" s="20" t="str">
        <f t="shared" si="1147"/>
        <v/>
      </c>
      <c r="T2017" s="20" t="str">
        <f t="shared" si="1148"/>
        <v/>
      </c>
      <c r="W2017" s="5"/>
      <c r="X2017" s="7"/>
      <c r="Z2017" s="1"/>
      <c r="AA2017" s="1"/>
      <c r="AB2017" s="5"/>
      <c r="AC2017" s="5"/>
      <c r="AD2017" s="1"/>
    </row>
    <row r="2018" spans="1:31" x14ac:dyDescent="0.25">
      <c r="A2018" t="s">
        <v>216</v>
      </c>
      <c r="B2018" t="s">
        <v>1666</v>
      </c>
      <c r="C2018">
        <v>40</v>
      </c>
      <c r="D2018">
        <v>1272</v>
      </c>
      <c r="E2018" s="15">
        <v>2.4710000000000001</v>
      </c>
      <c r="F2018" s="6">
        <f t="shared" si="1134"/>
        <v>3.52475</v>
      </c>
      <c r="G2018">
        <f t="shared" si="1135"/>
        <v>4</v>
      </c>
      <c r="H2018">
        <f t="shared" si="1153"/>
        <v>253</v>
      </c>
      <c r="I2018" s="5">
        <f t="shared" si="1132"/>
        <v>915.7170000000001</v>
      </c>
      <c r="J2018" s="7">
        <f t="shared" si="1155"/>
        <v>0</v>
      </c>
      <c r="K2018" t="str">
        <f t="shared" si="1154"/>
        <v/>
      </c>
      <c r="M2018" s="20" t="str">
        <f t="shared" si="1136"/>
        <v/>
      </c>
      <c r="N2018" s="20" t="str">
        <f>IF($G2018=3,SUM($D2016:D2018),"")</f>
        <v/>
      </c>
      <c r="O2018" s="20">
        <f t="shared" si="1139"/>
        <v>8580</v>
      </c>
      <c r="P2018" s="20" t="str">
        <f t="shared" si="1141"/>
        <v/>
      </c>
      <c r="Q2018" s="20" t="str">
        <f t="shared" si="1143"/>
        <v/>
      </c>
      <c r="R2018" s="20" t="str">
        <f t="shared" si="1145"/>
        <v/>
      </c>
      <c r="S2018" s="20" t="str">
        <f t="shared" si="1147"/>
        <v/>
      </c>
      <c r="T2018" s="20" t="str">
        <f t="shared" si="1148"/>
        <v/>
      </c>
      <c r="W2018" s="5"/>
      <c r="X2018" s="7"/>
      <c r="Z2018" s="1"/>
      <c r="AA2018" s="1"/>
      <c r="AB2018" s="5"/>
      <c r="AC2018" s="5"/>
      <c r="AD2018" s="1"/>
    </row>
    <row r="2019" spans="1:31" x14ac:dyDescent="0.25">
      <c r="A2019" t="s">
        <v>216</v>
      </c>
      <c r="B2019" t="s">
        <v>1665</v>
      </c>
      <c r="C2019">
        <v>35</v>
      </c>
      <c r="D2019">
        <v>1012</v>
      </c>
      <c r="E2019" s="15">
        <v>2.335</v>
      </c>
      <c r="F2019" s="6">
        <f t="shared" si="1137"/>
        <v>3.2868000000000004</v>
      </c>
      <c r="G2019">
        <f t="shared" si="1135"/>
        <v>5</v>
      </c>
      <c r="H2019">
        <f t="shared" si="1153"/>
        <v>288</v>
      </c>
      <c r="I2019" s="5">
        <f t="shared" si="1132"/>
        <v>997.44200000000012</v>
      </c>
      <c r="J2019" s="7">
        <f t="shared" si="1155"/>
        <v>0</v>
      </c>
      <c r="K2019" t="str">
        <f t="shared" si="1154"/>
        <v/>
      </c>
      <c r="M2019" s="20" t="str">
        <f t="shared" si="1136"/>
        <v/>
      </c>
      <c r="N2019" s="20" t="str">
        <f>IF($G2019=3,SUM($D2017:D2019),"")</f>
        <v/>
      </c>
      <c r="O2019" s="20" t="str">
        <f t="shared" si="1139"/>
        <v/>
      </c>
      <c r="P2019" s="20">
        <f t="shared" si="1141"/>
        <v>3777</v>
      </c>
      <c r="Q2019" s="20" t="str">
        <f t="shared" si="1143"/>
        <v/>
      </c>
      <c r="R2019" s="20" t="str">
        <f t="shared" si="1145"/>
        <v/>
      </c>
      <c r="S2019" s="20" t="str">
        <f t="shared" si="1147"/>
        <v/>
      </c>
      <c r="T2019" s="20" t="str">
        <f t="shared" si="1148"/>
        <v/>
      </c>
      <c r="W2019" s="5"/>
      <c r="X2019" s="7"/>
      <c r="Z2019" s="1"/>
      <c r="AA2019" s="1"/>
      <c r="AB2019" s="5"/>
      <c r="AC2019" s="5"/>
      <c r="AD2019" s="1"/>
    </row>
    <row r="2020" spans="1:31" x14ac:dyDescent="0.25">
      <c r="A2020" t="s">
        <v>216</v>
      </c>
      <c r="B2020" t="s">
        <v>1668</v>
      </c>
      <c r="C2020">
        <v>27</v>
      </c>
      <c r="D2020">
        <v>1390</v>
      </c>
      <c r="E2020" s="15">
        <v>13.25</v>
      </c>
      <c r="F2020" s="6">
        <f t="shared" si="1138"/>
        <v>4.9473333333333338</v>
      </c>
      <c r="G2020">
        <f t="shared" si="1135"/>
        <v>6</v>
      </c>
      <c r="H2020">
        <f t="shared" si="1153"/>
        <v>315</v>
      </c>
      <c r="I2020" s="5">
        <f t="shared" si="1132"/>
        <v>1355.192</v>
      </c>
      <c r="J2020" s="7">
        <f t="shared" si="1155"/>
        <v>0</v>
      </c>
      <c r="K2020" t="str">
        <f t="shared" si="1154"/>
        <v/>
      </c>
      <c r="M2020" s="20" t="str">
        <f t="shared" si="1136"/>
        <v/>
      </c>
      <c r="N2020" s="20" t="str">
        <f>IF($G2020=3,SUM($D2018:D2020),"")</f>
        <v/>
      </c>
      <c r="O2020" s="20" t="str">
        <f t="shared" si="1139"/>
        <v/>
      </c>
      <c r="P2020" s="20" t="str">
        <f t="shared" si="1141"/>
        <v/>
      </c>
      <c r="Q2020" s="20">
        <f t="shared" si="1143"/>
        <v>10982</v>
      </c>
      <c r="R2020" s="20" t="str">
        <f t="shared" si="1145"/>
        <v/>
      </c>
      <c r="S2020" s="20" t="str">
        <f t="shared" si="1147"/>
        <v/>
      </c>
      <c r="T2020" s="20" t="str">
        <f t="shared" si="1148"/>
        <v/>
      </c>
      <c r="W2020" s="5"/>
      <c r="X2020" s="7"/>
      <c r="Z2020" s="1"/>
      <c r="AA2020" s="1"/>
      <c r="AB2020" s="5"/>
      <c r="AC2020" s="5"/>
      <c r="AD2020" s="1"/>
    </row>
    <row r="2021" spans="1:31" x14ac:dyDescent="0.25">
      <c r="A2021" t="s">
        <v>216</v>
      </c>
      <c r="B2021" t="s">
        <v>1669</v>
      </c>
      <c r="C2021">
        <v>25</v>
      </c>
      <c r="D2021">
        <v>859</v>
      </c>
      <c r="E2021" s="15">
        <v>2.9289999999999998</v>
      </c>
      <c r="F2021" s="6">
        <f t="shared" ref="F2021" si="1160">AVERAGE(E2015:E2021)</f>
        <v>4.6589999999999998</v>
      </c>
      <c r="G2021">
        <f t="shared" si="1135"/>
        <v>7</v>
      </c>
      <c r="H2021">
        <f t="shared" si="1153"/>
        <v>340</v>
      </c>
      <c r="I2021" s="5">
        <f t="shared" si="1132"/>
        <v>1428.4169999999999</v>
      </c>
      <c r="J2021" s="7">
        <f t="shared" si="1155"/>
        <v>0</v>
      </c>
      <c r="K2021" t="str">
        <f t="shared" si="1154"/>
        <v/>
      </c>
      <c r="M2021" s="20" t="str">
        <f t="shared" si="1136"/>
        <v/>
      </c>
      <c r="N2021" s="20" t="str">
        <f>IF($G2021=3,SUM($D2019:D2021),"")</f>
        <v/>
      </c>
      <c r="O2021" s="20" t="str">
        <f t="shared" si="1139"/>
        <v/>
      </c>
      <c r="P2021" s="20" t="str">
        <f t="shared" si="1141"/>
        <v/>
      </c>
      <c r="Q2021" s="20" t="str">
        <f t="shared" si="1143"/>
        <v/>
      </c>
      <c r="R2021" s="20">
        <f t="shared" si="1145"/>
        <v>11841</v>
      </c>
      <c r="S2021" s="20" t="str">
        <f t="shared" si="1147"/>
        <v/>
      </c>
      <c r="T2021" s="20" t="str">
        <f t="shared" si="1148"/>
        <v/>
      </c>
      <c r="W2021" s="5"/>
      <c r="X2021" s="7"/>
      <c r="Z2021" s="5"/>
      <c r="AA2021" s="1"/>
      <c r="AB2021" s="5"/>
      <c r="AC2021" s="5"/>
      <c r="AD2021" s="1"/>
      <c r="AE2021" s="5"/>
    </row>
    <row r="2022" spans="1:31" x14ac:dyDescent="0.25">
      <c r="A2022" t="s">
        <v>216</v>
      </c>
      <c r="B2022" t="s">
        <v>1670</v>
      </c>
      <c r="C2022">
        <v>23</v>
      </c>
      <c r="D2022">
        <v>712</v>
      </c>
      <c r="E2022" s="15">
        <v>2.3420000000000001</v>
      </c>
      <c r="F2022" s="6">
        <f t="shared" ref="F2022" si="1161">AVERAGE(E2015:E2022)</f>
        <v>4.3693749999999998</v>
      </c>
      <c r="G2022">
        <f t="shared" si="1135"/>
        <v>8</v>
      </c>
      <c r="H2022">
        <f t="shared" si="1153"/>
        <v>363</v>
      </c>
      <c r="I2022" s="5">
        <f t="shared" si="1132"/>
        <v>1482.2829999999999</v>
      </c>
      <c r="J2022" s="7">
        <f t="shared" si="1155"/>
        <v>0</v>
      </c>
      <c r="K2022" t="str">
        <f t="shared" si="1154"/>
        <v/>
      </c>
      <c r="M2022" s="20" t="str">
        <f t="shared" si="1136"/>
        <v/>
      </c>
      <c r="N2022" s="20" t="str">
        <f>IF($G2022=3,SUM($D2020:D2022),"")</f>
        <v/>
      </c>
      <c r="O2022" s="20" t="str">
        <f t="shared" si="1139"/>
        <v/>
      </c>
      <c r="P2022" s="20" t="str">
        <f t="shared" si="1141"/>
        <v/>
      </c>
      <c r="Q2022" s="20" t="str">
        <f t="shared" si="1143"/>
        <v/>
      </c>
      <c r="R2022" s="20" t="str">
        <f t="shared" si="1145"/>
        <v/>
      </c>
      <c r="S2022" s="20">
        <f t="shared" si="1147"/>
        <v>12553</v>
      </c>
      <c r="T2022" s="20" t="str">
        <f t="shared" si="1148"/>
        <v/>
      </c>
      <c r="W2022" s="5"/>
      <c r="X2022" s="7"/>
      <c r="Z2022" s="1"/>
      <c r="AA2022" s="1"/>
      <c r="AB2022" s="5"/>
      <c r="AC2022" s="5"/>
      <c r="AD2022" s="1"/>
    </row>
    <row r="2023" spans="1:31" x14ac:dyDescent="0.25">
      <c r="A2023" t="s">
        <v>216</v>
      </c>
      <c r="B2023" t="s">
        <v>1667</v>
      </c>
      <c r="C2023">
        <v>22</v>
      </c>
      <c r="D2023">
        <v>594</v>
      </c>
      <c r="E2023" s="15">
        <v>2.8180000000000001</v>
      </c>
      <c r="F2023" s="6">
        <f t="shared" ref="F2023" si="1162">AVERAGE(E2015:E2023)</f>
        <v>4.1969999999999992</v>
      </c>
      <c r="G2023">
        <f t="shared" si="1135"/>
        <v>9</v>
      </c>
      <c r="H2023">
        <f t="shared" si="1153"/>
        <v>385</v>
      </c>
      <c r="I2023" s="5">
        <f t="shared" si="1132"/>
        <v>1544.279</v>
      </c>
      <c r="J2023" s="7">
        <f t="shared" si="1155"/>
        <v>0</v>
      </c>
      <c r="K2023" t="str">
        <f t="shared" si="1154"/>
        <v/>
      </c>
      <c r="M2023" s="20" t="str">
        <f t="shared" si="1136"/>
        <v/>
      </c>
      <c r="N2023" s="20" t="str">
        <f>IF($G2023=3,SUM($D2021:D2023),"")</f>
        <v/>
      </c>
      <c r="O2023" s="20" t="str">
        <f t="shared" si="1139"/>
        <v/>
      </c>
      <c r="P2023" s="20" t="str">
        <f t="shared" si="1141"/>
        <v/>
      </c>
      <c r="Q2023" s="20" t="str">
        <f t="shared" si="1143"/>
        <v/>
      </c>
      <c r="R2023" s="20" t="str">
        <f t="shared" si="1145"/>
        <v/>
      </c>
      <c r="S2023" s="20" t="str">
        <f t="shared" si="1147"/>
        <v/>
      </c>
      <c r="T2023" s="20">
        <f t="shared" si="1148"/>
        <v>13147</v>
      </c>
      <c r="W2023" s="5"/>
      <c r="X2023" s="7"/>
      <c r="Z2023" s="1"/>
      <c r="AA2023" s="1"/>
      <c r="AB2023" s="5"/>
      <c r="AC2023" s="5"/>
      <c r="AD2023" s="1"/>
    </row>
    <row r="2024" spans="1:31" x14ac:dyDescent="0.25">
      <c r="A2024" t="s">
        <v>216</v>
      </c>
      <c r="B2024" t="s">
        <v>2012</v>
      </c>
      <c r="C2024">
        <v>19</v>
      </c>
      <c r="D2024">
        <v>637</v>
      </c>
      <c r="E2024" s="14">
        <v>5.3</v>
      </c>
      <c r="F2024" s="6">
        <f t="shared" ref="F2024" si="1163">AVERAGE(E2015:E2024)</f>
        <v>4.3072999999999997</v>
      </c>
      <c r="G2024">
        <f t="shared" si="1135"/>
        <v>10</v>
      </c>
      <c r="H2024">
        <f t="shared" si="1153"/>
        <v>404</v>
      </c>
      <c r="I2024" s="5">
        <f t="shared" si="1132"/>
        <v>1644.979</v>
      </c>
      <c r="J2024" s="7">
        <f t="shared" si="1155"/>
        <v>4.071730198019802</v>
      </c>
      <c r="K2024">
        <f t="shared" si="1154"/>
        <v>13784</v>
      </c>
      <c r="M2024" s="20" t="str">
        <f t="shared" si="1136"/>
        <v/>
      </c>
      <c r="N2024" s="20" t="str">
        <f>IF($G2024=3,SUM($D2022:D2024),"")</f>
        <v/>
      </c>
      <c r="O2024" s="20" t="str">
        <f t="shared" si="1139"/>
        <v/>
      </c>
      <c r="P2024" s="20" t="str">
        <f t="shared" si="1141"/>
        <v/>
      </c>
      <c r="Q2024" s="20" t="str">
        <f t="shared" si="1143"/>
        <v/>
      </c>
      <c r="R2024" s="20" t="str">
        <f t="shared" si="1145"/>
        <v/>
      </c>
      <c r="S2024" s="20" t="str">
        <f t="shared" si="1147"/>
        <v/>
      </c>
      <c r="T2024" s="20" t="str">
        <f t="shared" si="1148"/>
        <v/>
      </c>
      <c r="W2024" s="5"/>
      <c r="X2024" s="7"/>
      <c r="Z2024" s="1"/>
      <c r="AA2024" s="1"/>
      <c r="AB2024" s="5"/>
      <c r="AC2024" s="5"/>
      <c r="AD2024" s="1"/>
    </row>
    <row r="2025" spans="1:31" x14ac:dyDescent="0.25">
      <c r="A2025" t="s">
        <v>221</v>
      </c>
      <c r="B2025" t="s">
        <v>1700</v>
      </c>
      <c r="C2025">
        <v>114</v>
      </c>
      <c r="D2025">
        <v>2525</v>
      </c>
      <c r="E2025" s="15">
        <v>2.3759999999999999</v>
      </c>
      <c r="F2025" s="6">
        <f t="shared" si="1126"/>
        <v>2.3759999999999999</v>
      </c>
      <c r="G2025">
        <f t="shared" si="1135"/>
        <v>1</v>
      </c>
      <c r="H2025">
        <f t="shared" si="1153"/>
        <v>114</v>
      </c>
      <c r="I2025" s="5">
        <f t="shared" si="1132"/>
        <v>270.86399999999998</v>
      </c>
      <c r="J2025" s="7">
        <f t="shared" si="1155"/>
        <v>0</v>
      </c>
      <c r="K2025" t="str">
        <f t="shared" si="1154"/>
        <v/>
      </c>
      <c r="M2025" s="20" t="str">
        <f t="shared" si="1136"/>
        <v/>
      </c>
      <c r="N2025" s="20" t="str">
        <f>IF($G2025=3,SUM($D2023:D2025),"")</f>
        <v/>
      </c>
      <c r="O2025" s="20" t="str">
        <f t="shared" si="1139"/>
        <v/>
      </c>
      <c r="P2025" s="20" t="str">
        <f t="shared" si="1141"/>
        <v/>
      </c>
      <c r="Q2025" s="20" t="str">
        <f t="shared" si="1143"/>
        <v/>
      </c>
      <c r="R2025" s="20" t="str">
        <f t="shared" si="1145"/>
        <v/>
      </c>
      <c r="S2025" s="20" t="str">
        <f t="shared" si="1147"/>
        <v/>
      </c>
      <c r="T2025" s="20" t="str">
        <f t="shared" si="1148"/>
        <v/>
      </c>
      <c r="W2025" s="5"/>
      <c r="X2025" s="7"/>
      <c r="Z2025" s="1"/>
      <c r="AA2025" s="1"/>
      <c r="AB2025" s="5"/>
      <c r="AC2025" s="5"/>
      <c r="AD2025" s="1"/>
    </row>
    <row r="2026" spans="1:31" x14ac:dyDescent="0.25">
      <c r="A2026" t="s">
        <v>221</v>
      </c>
      <c r="B2026" t="s">
        <v>1702</v>
      </c>
      <c r="C2026">
        <v>54</v>
      </c>
      <c r="D2026">
        <v>1261</v>
      </c>
      <c r="E2026" s="15">
        <v>2.097</v>
      </c>
      <c r="F2026" s="6">
        <f t="shared" si="1127"/>
        <v>2.2364999999999999</v>
      </c>
      <c r="G2026">
        <f t="shared" si="1135"/>
        <v>2</v>
      </c>
      <c r="H2026">
        <f t="shared" si="1153"/>
        <v>168</v>
      </c>
      <c r="I2026" s="5">
        <f t="shared" si="1132"/>
        <v>384.10199999999998</v>
      </c>
      <c r="J2026" s="7">
        <f t="shared" si="1155"/>
        <v>0</v>
      </c>
      <c r="K2026" t="str">
        <f t="shared" si="1154"/>
        <v/>
      </c>
      <c r="M2026" s="20">
        <f t="shared" si="1136"/>
        <v>3786</v>
      </c>
      <c r="N2026" s="20" t="str">
        <f>IF($G2026=3,SUM($D2024:D2026),"")</f>
        <v/>
      </c>
      <c r="O2026" s="20" t="str">
        <f t="shared" si="1139"/>
        <v/>
      </c>
      <c r="P2026" s="20" t="str">
        <f t="shared" si="1141"/>
        <v/>
      </c>
      <c r="Q2026" s="20" t="str">
        <f t="shared" si="1143"/>
        <v/>
      </c>
      <c r="R2026" s="20" t="str">
        <f t="shared" si="1145"/>
        <v/>
      </c>
      <c r="S2026" s="20" t="str">
        <f t="shared" si="1147"/>
        <v/>
      </c>
      <c r="T2026" s="20" t="str">
        <f t="shared" si="1148"/>
        <v/>
      </c>
      <c r="W2026" s="5"/>
      <c r="X2026" s="7"/>
      <c r="Z2026" s="1"/>
      <c r="AA2026" s="1"/>
      <c r="AB2026" s="5"/>
      <c r="AC2026" s="5"/>
      <c r="AD2026" s="1"/>
    </row>
    <row r="2027" spans="1:31" x14ac:dyDescent="0.25">
      <c r="A2027" t="s">
        <v>221</v>
      </c>
      <c r="B2027" t="s">
        <v>1701</v>
      </c>
      <c r="C2027">
        <v>54</v>
      </c>
      <c r="D2027">
        <v>2037</v>
      </c>
      <c r="E2027" s="15">
        <v>5.6180000000000003</v>
      </c>
      <c r="F2027" s="6">
        <f t="shared" si="1133"/>
        <v>3.363666666666667</v>
      </c>
      <c r="G2027">
        <f t="shared" si="1135"/>
        <v>3</v>
      </c>
      <c r="H2027">
        <f t="shared" si="1153"/>
        <v>222</v>
      </c>
      <c r="I2027" s="5">
        <f t="shared" si="1132"/>
        <v>687.47399999999993</v>
      </c>
      <c r="J2027" s="7">
        <f t="shared" si="1155"/>
        <v>0</v>
      </c>
      <c r="K2027" t="str">
        <f t="shared" si="1154"/>
        <v/>
      </c>
      <c r="M2027" s="20" t="str">
        <f t="shared" si="1136"/>
        <v/>
      </c>
      <c r="N2027" s="20">
        <f>IF($G2027=3,SUM($D2025:D2027),"")</f>
        <v>5823</v>
      </c>
      <c r="O2027" s="20" t="str">
        <f t="shared" si="1139"/>
        <v/>
      </c>
      <c r="P2027" s="20" t="str">
        <f t="shared" si="1141"/>
        <v/>
      </c>
      <c r="Q2027" s="20" t="str">
        <f t="shared" si="1143"/>
        <v/>
      </c>
      <c r="R2027" s="20" t="str">
        <f t="shared" si="1145"/>
        <v/>
      </c>
      <c r="S2027" s="20" t="str">
        <f t="shared" si="1147"/>
        <v/>
      </c>
      <c r="T2027" s="20" t="str">
        <f t="shared" si="1148"/>
        <v/>
      </c>
      <c r="W2027" s="5"/>
      <c r="X2027" s="7"/>
      <c r="Z2027" s="1"/>
      <c r="AA2027" s="1"/>
      <c r="AB2027" s="5"/>
      <c r="AC2027" s="5"/>
      <c r="AD2027" s="1"/>
    </row>
    <row r="2028" spans="1:31" x14ac:dyDescent="0.25">
      <c r="A2028" t="s">
        <v>221</v>
      </c>
      <c r="B2028" t="s">
        <v>1705</v>
      </c>
      <c r="C2028">
        <v>46</v>
      </c>
      <c r="D2028">
        <v>1043</v>
      </c>
      <c r="E2028" s="15">
        <v>1.542</v>
      </c>
      <c r="F2028" s="6">
        <f t="shared" si="1134"/>
        <v>2.9082500000000002</v>
      </c>
      <c r="G2028">
        <f t="shared" si="1135"/>
        <v>4</v>
      </c>
      <c r="H2028">
        <f t="shared" si="1153"/>
        <v>268</v>
      </c>
      <c r="I2028" s="5">
        <f t="shared" si="1132"/>
        <v>758.40599999999995</v>
      </c>
      <c r="J2028" s="7">
        <f t="shared" si="1155"/>
        <v>0</v>
      </c>
      <c r="K2028" t="str">
        <f t="shared" si="1154"/>
        <v/>
      </c>
      <c r="M2028" s="20" t="str">
        <f t="shared" si="1136"/>
        <v/>
      </c>
      <c r="N2028" s="20" t="str">
        <f>IF($G2028=3,SUM($D2026:D2028),"")</f>
        <v/>
      </c>
      <c r="O2028" s="20">
        <f t="shared" si="1139"/>
        <v>6866</v>
      </c>
      <c r="P2028" s="20" t="str">
        <f t="shared" si="1141"/>
        <v/>
      </c>
      <c r="Q2028" s="20" t="str">
        <f t="shared" si="1143"/>
        <v/>
      </c>
      <c r="R2028" s="20" t="str">
        <f t="shared" si="1145"/>
        <v/>
      </c>
      <c r="S2028" s="20" t="str">
        <f t="shared" si="1147"/>
        <v/>
      </c>
      <c r="T2028" s="20" t="str">
        <f t="shared" si="1148"/>
        <v/>
      </c>
      <c r="W2028" s="5"/>
      <c r="X2028" s="7"/>
      <c r="Z2028" s="1"/>
      <c r="AA2028" s="1"/>
      <c r="AB2028" s="5"/>
      <c r="AC2028" s="5"/>
      <c r="AD2028" s="1"/>
    </row>
    <row r="2029" spans="1:31" x14ac:dyDescent="0.25">
      <c r="A2029" t="s">
        <v>221</v>
      </c>
      <c r="B2029" t="s">
        <v>1704</v>
      </c>
      <c r="C2029">
        <v>45</v>
      </c>
      <c r="D2029">
        <v>1125</v>
      </c>
      <c r="E2029" s="15">
        <v>2.137</v>
      </c>
      <c r="F2029" s="6">
        <f t="shared" si="1137"/>
        <v>2.7540000000000004</v>
      </c>
      <c r="G2029">
        <f t="shared" si="1135"/>
        <v>5</v>
      </c>
      <c r="H2029">
        <f t="shared" si="1153"/>
        <v>313</v>
      </c>
      <c r="I2029" s="5">
        <f t="shared" si="1132"/>
        <v>854.57099999999991</v>
      </c>
      <c r="J2029" s="7">
        <f t="shared" si="1155"/>
        <v>0</v>
      </c>
      <c r="K2029" t="str">
        <f t="shared" si="1154"/>
        <v/>
      </c>
      <c r="M2029" s="20" t="str">
        <f t="shared" si="1136"/>
        <v/>
      </c>
      <c r="N2029" s="20" t="str">
        <f>IF($G2029=3,SUM($D2027:D2029),"")</f>
        <v/>
      </c>
      <c r="O2029" s="20" t="str">
        <f t="shared" si="1139"/>
        <v/>
      </c>
      <c r="P2029" s="20">
        <f t="shared" si="1141"/>
        <v>4205</v>
      </c>
      <c r="Q2029" s="20" t="str">
        <f t="shared" si="1143"/>
        <v/>
      </c>
      <c r="R2029" s="20" t="str">
        <f t="shared" si="1145"/>
        <v/>
      </c>
      <c r="S2029" s="20" t="str">
        <f t="shared" si="1147"/>
        <v/>
      </c>
      <c r="T2029" s="20" t="str">
        <f t="shared" si="1148"/>
        <v/>
      </c>
      <c r="W2029" s="5"/>
      <c r="X2029" s="7"/>
      <c r="Z2029" s="1"/>
      <c r="AA2029" s="1"/>
      <c r="AB2029" s="5"/>
      <c r="AC2029" s="5"/>
      <c r="AD2029" s="1"/>
    </row>
    <row r="2030" spans="1:31" x14ac:dyDescent="0.25">
      <c r="A2030" t="s">
        <v>221</v>
      </c>
      <c r="B2030" t="s">
        <v>1707</v>
      </c>
      <c r="C2030">
        <v>29</v>
      </c>
      <c r="D2030">
        <v>766</v>
      </c>
      <c r="E2030" s="15">
        <v>1.1539999999999999</v>
      </c>
      <c r="F2030" s="6">
        <f t="shared" si="1138"/>
        <v>2.4873333333333334</v>
      </c>
      <c r="G2030">
        <f t="shared" si="1135"/>
        <v>6</v>
      </c>
      <c r="H2030">
        <f t="shared" si="1153"/>
        <v>342</v>
      </c>
      <c r="I2030" s="5">
        <f t="shared" si="1132"/>
        <v>888.03699999999992</v>
      </c>
      <c r="J2030" s="7">
        <f t="shared" si="1155"/>
        <v>0</v>
      </c>
      <c r="K2030" t="str">
        <f t="shared" si="1154"/>
        <v/>
      </c>
      <c r="M2030" s="20" t="str">
        <f t="shared" si="1136"/>
        <v/>
      </c>
      <c r="N2030" s="20" t="str">
        <f>IF($G2030=3,SUM($D2028:D2030),"")</f>
        <v/>
      </c>
      <c r="O2030" s="20" t="str">
        <f t="shared" si="1139"/>
        <v/>
      </c>
      <c r="P2030" s="20" t="str">
        <f t="shared" si="1141"/>
        <v/>
      </c>
      <c r="Q2030" s="20">
        <f t="shared" si="1143"/>
        <v>8757</v>
      </c>
      <c r="R2030" s="20" t="str">
        <f t="shared" si="1145"/>
        <v/>
      </c>
      <c r="S2030" s="20" t="str">
        <f t="shared" si="1147"/>
        <v/>
      </c>
      <c r="T2030" s="20" t="str">
        <f t="shared" si="1148"/>
        <v/>
      </c>
      <c r="W2030" s="5"/>
      <c r="X2030" s="7"/>
      <c r="Z2030" s="1"/>
      <c r="AA2030" s="1"/>
      <c r="AB2030" s="5"/>
      <c r="AC2030" s="5"/>
      <c r="AD2030" s="1"/>
    </row>
    <row r="2031" spans="1:31" x14ac:dyDescent="0.25">
      <c r="A2031" t="s">
        <v>221</v>
      </c>
      <c r="B2031" t="s">
        <v>1703</v>
      </c>
      <c r="C2031">
        <v>29</v>
      </c>
      <c r="D2031">
        <v>740</v>
      </c>
      <c r="E2031" s="15">
        <v>3.544</v>
      </c>
      <c r="F2031" s="6">
        <f t="shared" ref="F2031" si="1164">AVERAGE(E2025:E2031)</f>
        <v>2.6382857142857143</v>
      </c>
      <c r="G2031">
        <f t="shared" si="1135"/>
        <v>7</v>
      </c>
      <c r="H2031">
        <f t="shared" si="1153"/>
        <v>371</v>
      </c>
      <c r="I2031" s="5">
        <f t="shared" si="1132"/>
        <v>990.81299999999987</v>
      </c>
      <c r="J2031" s="7">
        <f t="shared" si="1155"/>
        <v>0</v>
      </c>
      <c r="K2031" t="str">
        <f t="shared" si="1154"/>
        <v/>
      </c>
      <c r="M2031" s="20" t="str">
        <f t="shared" si="1136"/>
        <v/>
      </c>
      <c r="N2031" s="20" t="str">
        <f>IF($G2031=3,SUM($D2029:D2031),"")</f>
        <v/>
      </c>
      <c r="O2031" s="20" t="str">
        <f t="shared" si="1139"/>
        <v/>
      </c>
      <c r="P2031" s="20" t="str">
        <f t="shared" si="1141"/>
        <v/>
      </c>
      <c r="Q2031" s="20" t="str">
        <f t="shared" si="1143"/>
        <v/>
      </c>
      <c r="R2031" s="20">
        <f t="shared" si="1145"/>
        <v>9497</v>
      </c>
      <c r="S2031" s="20" t="str">
        <f t="shared" si="1147"/>
        <v/>
      </c>
      <c r="T2031" s="20" t="str">
        <f t="shared" si="1148"/>
        <v/>
      </c>
      <c r="W2031" s="5"/>
      <c r="X2031" s="7"/>
      <c r="Z2031" s="5"/>
      <c r="AA2031" s="1"/>
      <c r="AB2031" s="5"/>
      <c r="AC2031" s="5"/>
      <c r="AD2031" s="1"/>
      <c r="AE2031" s="5"/>
    </row>
    <row r="2032" spans="1:31" x14ac:dyDescent="0.25">
      <c r="A2032" t="s">
        <v>221</v>
      </c>
      <c r="B2032" t="s">
        <v>1706</v>
      </c>
      <c r="C2032">
        <v>28</v>
      </c>
      <c r="D2032">
        <v>576</v>
      </c>
      <c r="E2032" s="15">
        <v>1.7350000000000001</v>
      </c>
      <c r="F2032" s="6">
        <f t="shared" ref="F2032" si="1165">AVERAGE(E2025:E2032)</f>
        <v>2.5253749999999999</v>
      </c>
      <c r="G2032">
        <f t="shared" si="1135"/>
        <v>8</v>
      </c>
      <c r="H2032">
        <f t="shared" si="1153"/>
        <v>399</v>
      </c>
      <c r="I2032" s="5">
        <f t="shared" si="1132"/>
        <v>1039.3929999999998</v>
      </c>
      <c r="J2032" s="7">
        <f t="shared" si="1155"/>
        <v>0</v>
      </c>
      <c r="K2032" t="str">
        <f t="shared" si="1154"/>
        <v/>
      </c>
      <c r="M2032" s="20" t="str">
        <f t="shared" si="1136"/>
        <v/>
      </c>
      <c r="N2032" s="20" t="str">
        <f>IF($G2032=3,SUM($D2030:D2032),"")</f>
        <v/>
      </c>
      <c r="O2032" s="20" t="str">
        <f t="shared" si="1139"/>
        <v/>
      </c>
      <c r="P2032" s="20" t="str">
        <f t="shared" si="1141"/>
        <v/>
      </c>
      <c r="Q2032" s="20" t="str">
        <f t="shared" si="1143"/>
        <v/>
      </c>
      <c r="R2032" s="20" t="str">
        <f t="shared" si="1145"/>
        <v/>
      </c>
      <c r="S2032" s="20">
        <f t="shared" si="1147"/>
        <v>10073</v>
      </c>
      <c r="T2032" s="20" t="str">
        <f t="shared" si="1148"/>
        <v/>
      </c>
      <c r="W2032" s="5"/>
      <c r="X2032" s="7"/>
      <c r="Z2032" s="1"/>
      <c r="AA2032" s="1"/>
      <c r="AB2032" s="5"/>
      <c r="AC2032" s="5"/>
      <c r="AD2032" s="1"/>
    </row>
    <row r="2033" spans="1:31" x14ac:dyDescent="0.25">
      <c r="A2033" t="s">
        <v>221</v>
      </c>
      <c r="B2033" t="s">
        <v>1371</v>
      </c>
      <c r="C2033">
        <v>26</v>
      </c>
      <c r="D2033">
        <v>711</v>
      </c>
      <c r="E2033" s="15">
        <v>2.012</v>
      </c>
      <c r="F2033" s="6">
        <f t="shared" ref="F2033" si="1166">AVERAGE(E2025:E2033)</f>
        <v>2.4683333333333333</v>
      </c>
      <c r="G2033">
        <f t="shared" si="1135"/>
        <v>9</v>
      </c>
      <c r="H2033">
        <f t="shared" si="1153"/>
        <v>425</v>
      </c>
      <c r="I2033" s="5">
        <f t="shared" si="1132"/>
        <v>1091.7049999999997</v>
      </c>
      <c r="J2033" s="7">
        <f t="shared" si="1155"/>
        <v>0</v>
      </c>
      <c r="K2033" t="str">
        <f t="shared" si="1154"/>
        <v/>
      </c>
      <c r="M2033" s="20" t="str">
        <f t="shared" si="1136"/>
        <v/>
      </c>
      <c r="N2033" s="20" t="str">
        <f>IF($G2033=3,SUM($D2031:D2033),"")</f>
        <v/>
      </c>
      <c r="O2033" s="20" t="str">
        <f t="shared" si="1139"/>
        <v/>
      </c>
      <c r="P2033" s="20" t="str">
        <f t="shared" si="1141"/>
        <v/>
      </c>
      <c r="Q2033" s="20" t="str">
        <f t="shared" si="1143"/>
        <v/>
      </c>
      <c r="R2033" s="20" t="str">
        <f t="shared" si="1145"/>
        <v/>
      </c>
      <c r="S2033" s="20" t="str">
        <f t="shared" si="1147"/>
        <v/>
      </c>
      <c r="T2033" s="20">
        <f t="shared" si="1148"/>
        <v>10784</v>
      </c>
      <c r="W2033" s="5"/>
      <c r="X2033" s="7"/>
      <c r="Z2033" s="1"/>
      <c r="AA2033" s="1"/>
      <c r="AB2033" s="5"/>
      <c r="AC2033" s="5"/>
      <c r="AD2033" s="1"/>
    </row>
    <row r="2034" spans="1:31" x14ac:dyDescent="0.25">
      <c r="A2034" t="s">
        <v>221</v>
      </c>
      <c r="B2034" t="s">
        <v>1708</v>
      </c>
      <c r="C2034">
        <v>23</v>
      </c>
      <c r="D2034">
        <v>627</v>
      </c>
      <c r="E2034" s="15">
        <v>1.4830000000000001</v>
      </c>
      <c r="F2034" s="6">
        <f t="shared" ref="F2034" si="1167">AVERAGE(E2025:E2034)</f>
        <v>2.3698000000000001</v>
      </c>
      <c r="G2034">
        <f t="shared" si="1135"/>
        <v>10</v>
      </c>
      <c r="H2034">
        <f t="shared" si="1153"/>
        <v>448</v>
      </c>
      <c r="I2034" s="5">
        <f t="shared" si="1132"/>
        <v>1125.8139999999996</v>
      </c>
      <c r="J2034" s="7">
        <f t="shared" si="1155"/>
        <v>2.5129776785714277</v>
      </c>
      <c r="K2034">
        <f t="shared" si="1154"/>
        <v>11411</v>
      </c>
      <c r="M2034" s="20" t="str">
        <f t="shared" si="1136"/>
        <v/>
      </c>
      <c r="N2034" s="20" t="str">
        <f>IF($G2034=3,SUM($D2032:D2034),"")</f>
        <v/>
      </c>
      <c r="O2034" s="20" t="str">
        <f t="shared" si="1139"/>
        <v/>
      </c>
      <c r="P2034" s="20" t="str">
        <f t="shared" si="1141"/>
        <v/>
      </c>
      <c r="Q2034" s="20" t="str">
        <f t="shared" si="1143"/>
        <v/>
      </c>
      <c r="R2034" s="20" t="str">
        <f t="shared" si="1145"/>
        <v/>
      </c>
      <c r="S2034" s="20" t="str">
        <f t="shared" si="1147"/>
        <v/>
      </c>
      <c r="T2034" s="20" t="str">
        <f t="shared" si="1148"/>
        <v/>
      </c>
      <c r="W2034" s="5"/>
      <c r="X2034" s="7"/>
      <c r="Z2034" s="1"/>
      <c r="AA2034" s="1"/>
      <c r="AB2034" s="5"/>
      <c r="AC2034" s="5"/>
      <c r="AD2034" s="1"/>
    </row>
    <row r="2035" spans="1:31" x14ac:dyDescent="0.25">
      <c r="A2035" t="s">
        <v>191</v>
      </c>
      <c r="B2035" t="s">
        <v>1060</v>
      </c>
      <c r="C2035">
        <v>113</v>
      </c>
      <c r="D2035">
        <v>3510</v>
      </c>
      <c r="E2035" s="15">
        <v>2.5539999999999998</v>
      </c>
      <c r="F2035" s="6">
        <f t="shared" si="1126"/>
        <v>2.5539999999999998</v>
      </c>
      <c r="G2035">
        <f t="shared" si="1135"/>
        <v>1</v>
      </c>
      <c r="H2035">
        <f t="shared" si="1153"/>
        <v>113</v>
      </c>
      <c r="I2035" s="5">
        <f t="shared" si="1132"/>
        <v>288.60199999999998</v>
      </c>
      <c r="J2035" s="7">
        <f t="shared" si="1155"/>
        <v>0</v>
      </c>
      <c r="K2035" t="str">
        <f t="shared" si="1154"/>
        <v/>
      </c>
      <c r="M2035" s="20" t="str">
        <f t="shared" si="1136"/>
        <v/>
      </c>
      <c r="N2035" s="20" t="str">
        <f>IF($G2035=3,SUM($D2033:D2035),"")</f>
        <v/>
      </c>
      <c r="O2035" s="20" t="str">
        <f t="shared" si="1139"/>
        <v/>
      </c>
      <c r="P2035" s="20" t="str">
        <f t="shared" si="1141"/>
        <v/>
      </c>
      <c r="Q2035" s="20" t="str">
        <f t="shared" si="1143"/>
        <v/>
      </c>
      <c r="R2035" s="20" t="str">
        <f t="shared" si="1145"/>
        <v/>
      </c>
      <c r="S2035" s="20" t="str">
        <f t="shared" si="1147"/>
        <v/>
      </c>
      <c r="T2035" s="20" t="str">
        <f t="shared" si="1148"/>
        <v/>
      </c>
      <c r="W2035" s="5"/>
      <c r="X2035" s="7"/>
      <c r="Z2035" s="1"/>
      <c r="AA2035" s="1"/>
      <c r="AB2035" s="5"/>
      <c r="AC2035" s="5"/>
      <c r="AD2035" s="1"/>
    </row>
    <row r="2036" spans="1:31" x14ac:dyDescent="0.25">
      <c r="A2036" t="s">
        <v>191</v>
      </c>
      <c r="B2036" t="s">
        <v>1077</v>
      </c>
      <c r="C2036">
        <v>77</v>
      </c>
      <c r="D2036">
        <v>2190</v>
      </c>
      <c r="E2036" s="15">
        <v>2.6850000000000001</v>
      </c>
      <c r="F2036" s="6">
        <f t="shared" si="1127"/>
        <v>2.6194999999999999</v>
      </c>
      <c r="G2036">
        <f t="shared" si="1135"/>
        <v>2</v>
      </c>
      <c r="H2036">
        <f t="shared" si="1153"/>
        <v>190</v>
      </c>
      <c r="I2036" s="5">
        <f t="shared" si="1132"/>
        <v>495.34699999999998</v>
      </c>
      <c r="J2036" s="7">
        <f t="shared" si="1155"/>
        <v>0</v>
      </c>
      <c r="K2036" t="str">
        <f t="shared" si="1154"/>
        <v/>
      </c>
      <c r="M2036" s="20">
        <f t="shared" si="1136"/>
        <v>5700</v>
      </c>
      <c r="N2036" s="20" t="str">
        <f>IF($G2036=3,SUM($D2034:D2036),"")</f>
        <v/>
      </c>
      <c r="O2036" s="20" t="str">
        <f t="shared" si="1139"/>
        <v/>
      </c>
      <c r="P2036" s="20" t="str">
        <f t="shared" si="1141"/>
        <v/>
      </c>
      <c r="Q2036" s="20" t="str">
        <f t="shared" si="1143"/>
        <v/>
      </c>
      <c r="R2036" s="20" t="str">
        <f t="shared" si="1145"/>
        <v/>
      </c>
      <c r="S2036" s="20" t="str">
        <f t="shared" si="1147"/>
        <v/>
      </c>
      <c r="T2036" s="20" t="str">
        <f t="shared" si="1148"/>
        <v/>
      </c>
      <c r="W2036" s="5"/>
      <c r="X2036" s="7"/>
      <c r="Z2036" s="1"/>
      <c r="AA2036" s="1"/>
      <c r="AB2036" s="5"/>
      <c r="AC2036" s="5"/>
      <c r="AD2036" s="1"/>
    </row>
    <row r="2037" spans="1:31" x14ac:dyDescent="0.25">
      <c r="A2037" t="s">
        <v>191</v>
      </c>
      <c r="B2037" t="s">
        <v>1497</v>
      </c>
      <c r="C2037">
        <v>50</v>
      </c>
      <c r="D2037">
        <v>1574</v>
      </c>
      <c r="E2037" s="15">
        <v>1.9590000000000001</v>
      </c>
      <c r="F2037" s="6">
        <f t="shared" si="1133"/>
        <v>2.3993333333333333</v>
      </c>
      <c r="G2037">
        <f t="shared" si="1135"/>
        <v>3</v>
      </c>
      <c r="H2037">
        <f t="shared" si="1153"/>
        <v>240</v>
      </c>
      <c r="I2037" s="5">
        <f t="shared" si="1132"/>
        <v>593.29700000000003</v>
      </c>
      <c r="J2037" s="7">
        <f t="shared" si="1155"/>
        <v>0</v>
      </c>
      <c r="K2037" t="str">
        <f t="shared" si="1154"/>
        <v/>
      </c>
      <c r="M2037" s="20" t="str">
        <f t="shared" si="1136"/>
        <v/>
      </c>
      <c r="N2037" s="20">
        <f>IF($G2037=3,SUM($D2035:D2037),"")</f>
        <v>7274</v>
      </c>
      <c r="O2037" s="20" t="str">
        <f t="shared" si="1139"/>
        <v/>
      </c>
      <c r="P2037" s="20" t="str">
        <f t="shared" si="1141"/>
        <v/>
      </c>
      <c r="Q2037" s="20" t="str">
        <f t="shared" si="1143"/>
        <v/>
      </c>
      <c r="R2037" s="20" t="str">
        <f t="shared" si="1145"/>
        <v/>
      </c>
      <c r="S2037" s="20" t="str">
        <f t="shared" si="1147"/>
        <v/>
      </c>
      <c r="T2037" s="20" t="str">
        <f t="shared" si="1148"/>
        <v/>
      </c>
      <c r="W2037" s="5"/>
      <c r="X2037" s="7"/>
      <c r="Z2037" s="1"/>
      <c r="AA2037" s="1"/>
      <c r="AB2037" s="5"/>
      <c r="AC2037" s="5"/>
      <c r="AD2037" s="1"/>
    </row>
    <row r="2038" spans="1:31" x14ac:dyDescent="0.25">
      <c r="A2038" t="s">
        <v>191</v>
      </c>
      <c r="B2038" t="s">
        <v>1498</v>
      </c>
      <c r="C2038">
        <v>50</v>
      </c>
      <c r="D2038">
        <v>1338</v>
      </c>
      <c r="E2038" s="15">
        <v>1.9390000000000001</v>
      </c>
      <c r="F2038" s="6">
        <f t="shared" si="1134"/>
        <v>2.2842500000000001</v>
      </c>
      <c r="G2038">
        <f t="shared" si="1135"/>
        <v>4</v>
      </c>
      <c r="H2038">
        <f t="shared" si="1153"/>
        <v>290</v>
      </c>
      <c r="I2038" s="5">
        <f t="shared" si="1132"/>
        <v>690.24700000000007</v>
      </c>
      <c r="J2038" s="7">
        <f t="shared" si="1155"/>
        <v>0</v>
      </c>
      <c r="K2038" t="str">
        <f t="shared" si="1154"/>
        <v/>
      </c>
      <c r="M2038" s="20" t="str">
        <f t="shared" si="1136"/>
        <v/>
      </c>
      <c r="N2038" s="20" t="str">
        <f>IF($G2038=3,SUM($D2036:D2038),"")</f>
        <v/>
      </c>
      <c r="O2038" s="20">
        <f t="shared" si="1139"/>
        <v>8612</v>
      </c>
      <c r="P2038" s="20" t="str">
        <f t="shared" si="1141"/>
        <v/>
      </c>
      <c r="Q2038" s="20" t="str">
        <f t="shared" si="1143"/>
        <v/>
      </c>
      <c r="R2038" s="20" t="str">
        <f t="shared" si="1145"/>
        <v/>
      </c>
      <c r="S2038" s="20" t="str">
        <f t="shared" si="1147"/>
        <v/>
      </c>
      <c r="T2038" s="20" t="str">
        <f t="shared" si="1148"/>
        <v/>
      </c>
      <c r="W2038" s="5"/>
      <c r="X2038" s="7"/>
      <c r="Z2038" s="1"/>
      <c r="AA2038" s="1"/>
      <c r="AB2038" s="5"/>
      <c r="AC2038" s="5"/>
      <c r="AD2038" s="1"/>
    </row>
    <row r="2039" spans="1:31" x14ac:dyDescent="0.25">
      <c r="A2039" t="s">
        <v>191</v>
      </c>
      <c r="B2039" t="s">
        <v>1500</v>
      </c>
      <c r="C2039">
        <v>34</v>
      </c>
      <c r="D2039">
        <v>791</v>
      </c>
      <c r="E2039" s="15">
        <v>1.8959999999999999</v>
      </c>
      <c r="F2039" s="6">
        <f t="shared" si="1137"/>
        <v>2.2066000000000003</v>
      </c>
      <c r="G2039">
        <f t="shared" si="1135"/>
        <v>5</v>
      </c>
      <c r="H2039">
        <f t="shared" si="1153"/>
        <v>324</v>
      </c>
      <c r="I2039" s="5">
        <f t="shared" si="1132"/>
        <v>754.71100000000001</v>
      </c>
      <c r="J2039" s="7">
        <f t="shared" si="1155"/>
        <v>0</v>
      </c>
      <c r="K2039" t="str">
        <f t="shared" si="1154"/>
        <v/>
      </c>
      <c r="M2039" s="20" t="str">
        <f t="shared" si="1136"/>
        <v/>
      </c>
      <c r="N2039" s="20" t="str">
        <f>IF($G2039=3,SUM($D2037:D2039),"")</f>
        <v/>
      </c>
      <c r="O2039" s="20" t="str">
        <f t="shared" si="1139"/>
        <v/>
      </c>
      <c r="P2039" s="20">
        <f t="shared" si="1141"/>
        <v>3703</v>
      </c>
      <c r="Q2039" s="20" t="str">
        <f t="shared" si="1143"/>
        <v/>
      </c>
      <c r="R2039" s="20" t="str">
        <f t="shared" si="1145"/>
        <v/>
      </c>
      <c r="S2039" s="20" t="str">
        <f t="shared" si="1147"/>
        <v/>
      </c>
      <c r="T2039" s="20" t="str">
        <f t="shared" si="1148"/>
        <v/>
      </c>
      <c r="W2039" s="5"/>
      <c r="X2039" s="7"/>
      <c r="Z2039" s="1"/>
      <c r="AA2039" s="1"/>
      <c r="AB2039" s="5"/>
      <c r="AC2039" s="5"/>
      <c r="AD2039" s="1"/>
    </row>
    <row r="2040" spans="1:31" x14ac:dyDescent="0.25">
      <c r="A2040" t="s">
        <v>191</v>
      </c>
      <c r="B2040" t="s">
        <v>1499</v>
      </c>
      <c r="C2040">
        <v>31</v>
      </c>
      <c r="D2040">
        <v>867</v>
      </c>
      <c r="E2040" s="15">
        <v>2.4420000000000002</v>
      </c>
      <c r="F2040" s="6">
        <f t="shared" si="1138"/>
        <v>2.2458333333333336</v>
      </c>
      <c r="G2040">
        <f t="shared" si="1135"/>
        <v>6</v>
      </c>
      <c r="H2040">
        <f t="shared" si="1153"/>
        <v>355</v>
      </c>
      <c r="I2040" s="5">
        <f t="shared" si="1132"/>
        <v>830.41300000000001</v>
      </c>
      <c r="J2040" s="7">
        <f t="shared" si="1155"/>
        <v>0</v>
      </c>
      <c r="K2040" t="str">
        <f t="shared" si="1154"/>
        <v/>
      </c>
      <c r="M2040" s="20" t="str">
        <f t="shared" si="1136"/>
        <v/>
      </c>
      <c r="N2040" s="20" t="str">
        <f>IF($G2040=3,SUM($D2038:D2040),"")</f>
        <v/>
      </c>
      <c r="O2040" s="20" t="str">
        <f t="shared" si="1139"/>
        <v/>
      </c>
      <c r="P2040" s="20" t="str">
        <f t="shared" si="1141"/>
        <v/>
      </c>
      <c r="Q2040" s="20">
        <f t="shared" si="1143"/>
        <v>10270</v>
      </c>
      <c r="R2040" s="20" t="str">
        <f t="shared" si="1145"/>
        <v/>
      </c>
      <c r="S2040" s="20" t="str">
        <f t="shared" si="1147"/>
        <v/>
      </c>
      <c r="T2040" s="20" t="str">
        <f t="shared" si="1148"/>
        <v/>
      </c>
      <c r="W2040" s="5"/>
      <c r="X2040" s="7"/>
      <c r="Z2040" s="1"/>
      <c r="AA2040" s="1"/>
      <c r="AB2040" s="5"/>
      <c r="AC2040" s="5"/>
      <c r="AD2040" s="1"/>
    </row>
    <row r="2041" spans="1:31" x14ac:dyDescent="0.25">
      <c r="A2041" t="s">
        <v>191</v>
      </c>
      <c r="B2041" t="s">
        <v>1501</v>
      </c>
      <c r="C2041">
        <v>29</v>
      </c>
      <c r="D2041">
        <v>794</v>
      </c>
      <c r="E2041" s="15">
        <v>2.1850000000000001</v>
      </c>
      <c r="F2041" s="6">
        <f t="shared" ref="F2041" si="1168">AVERAGE(E2035:E2041)</f>
        <v>2.2371428571428575</v>
      </c>
      <c r="G2041">
        <f t="shared" si="1135"/>
        <v>7</v>
      </c>
      <c r="H2041">
        <f t="shared" si="1153"/>
        <v>384</v>
      </c>
      <c r="I2041" s="5">
        <f t="shared" si="1132"/>
        <v>893.77800000000002</v>
      </c>
      <c r="J2041" s="7">
        <f t="shared" si="1155"/>
        <v>0</v>
      </c>
      <c r="K2041" t="str">
        <f t="shared" si="1154"/>
        <v/>
      </c>
      <c r="M2041" s="20" t="str">
        <f t="shared" si="1136"/>
        <v/>
      </c>
      <c r="N2041" s="20" t="str">
        <f>IF($G2041=3,SUM($D2039:D2041),"")</f>
        <v/>
      </c>
      <c r="O2041" s="20" t="str">
        <f t="shared" si="1139"/>
        <v/>
      </c>
      <c r="P2041" s="20" t="str">
        <f t="shared" si="1141"/>
        <v/>
      </c>
      <c r="Q2041" s="20" t="str">
        <f t="shared" si="1143"/>
        <v/>
      </c>
      <c r="R2041" s="20">
        <f t="shared" si="1145"/>
        <v>11064</v>
      </c>
      <c r="S2041" s="20" t="str">
        <f t="shared" si="1147"/>
        <v/>
      </c>
      <c r="T2041" s="20" t="str">
        <f t="shared" si="1148"/>
        <v/>
      </c>
      <c r="W2041" s="5"/>
      <c r="X2041" s="7"/>
      <c r="Z2041" s="5"/>
      <c r="AA2041" s="1"/>
      <c r="AB2041" s="5"/>
      <c r="AC2041" s="5"/>
      <c r="AD2041" s="1"/>
      <c r="AE2041" s="5"/>
    </row>
    <row r="2042" spans="1:31" x14ac:dyDescent="0.25">
      <c r="A2042" t="s">
        <v>191</v>
      </c>
      <c r="B2042" t="s">
        <v>1502</v>
      </c>
      <c r="C2042">
        <v>15</v>
      </c>
      <c r="D2042">
        <v>362</v>
      </c>
      <c r="E2042" s="15">
        <v>1.407</v>
      </c>
      <c r="F2042" s="6">
        <f t="shared" ref="F2042" si="1169">AVERAGE(E2035:E2042)</f>
        <v>2.133375</v>
      </c>
      <c r="G2042">
        <f t="shared" si="1135"/>
        <v>8</v>
      </c>
      <c r="H2042">
        <f t="shared" si="1153"/>
        <v>399</v>
      </c>
      <c r="I2042" s="5">
        <f t="shared" si="1132"/>
        <v>914.88300000000004</v>
      </c>
      <c r="J2042" s="7">
        <f t="shared" si="1155"/>
        <v>0</v>
      </c>
      <c r="K2042" t="str">
        <f t="shared" si="1154"/>
        <v/>
      </c>
      <c r="M2042" s="20" t="str">
        <f t="shared" si="1136"/>
        <v/>
      </c>
      <c r="N2042" s="20" t="str">
        <f>IF($G2042=3,SUM($D2040:D2042),"")</f>
        <v/>
      </c>
      <c r="O2042" s="20" t="str">
        <f t="shared" si="1139"/>
        <v/>
      </c>
      <c r="P2042" s="20" t="str">
        <f t="shared" si="1141"/>
        <v/>
      </c>
      <c r="Q2042" s="20" t="str">
        <f t="shared" si="1143"/>
        <v/>
      </c>
      <c r="R2042" s="20" t="str">
        <f t="shared" si="1145"/>
        <v/>
      </c>
      <c r="S2042" s="20">
        <f t="shared" si="1147"/>
        <v>11426</v>
      </c>
      <c r="T2042" s="20" t="str">
        <f t="shared" si="1148"/>
        <v/>
      </c>
      <c r="W2042" s="5"/>
      <c r="X2042" s="7"/>
      <c r="Z2042" s="1"/>
      <c r="AA2042" s="1"/>
      <c r="AB2042" s="5"/>
      <c r="AC2042" s="5"/>
      <c r="AD2042" s="1"/>
    </row>
    <row r="2043" spans="1:31" x14ac:dyDescent="0.25">
      <c r="A2043" t="s">
        <v>191</v>
      </c>
      <c r="B2043" t="s">
        <v>1503</v>
      </c>
      <c r="C2043">
        <v>14</v>
      </c>
      <c r="D2043">
        <v>399</v>
      </c>
      <c r="E2043" s="15">
        <v>1.5660000000000001</v>
      </c>
      <c r="F2043" s="6">
        <f t="shared" ref="F2043" si="1170">AVERAGE(E2035:E2043)</f>
        <v>2.0703333333333331</v>
      </c>
      <c r="G2043">
        <f t="shared" si="1135"/>
        <v>9</v>
      </c>
      <c r="H2043">
        <f t="shared" si="1153"/>
        <v>413</v>
      </c>
      <c r="I2043" s="5">
        <f t="shared" si="1132"/>
        <v>936.80700000000002</v>
      </c>
      <c r="J2043" s="7">
        <f t="shared" si="1155"/>
        <v>0</v>
      </c>
      <c r="K2043" t="str">
        <f t="shared" si="1154"/>
        <v/>
      </c>
      <c r="M2043" s="20" t="str">
        <f t="shared" si="1136"/>
        <v/>
      </c>
      <c r="N2043" s="20" t="str">
        <f>IF($G2043=3,SUM($D2041:D2043),"")</f>
        <v/>
      </c>
      <c r="O2043" s="20" t="str">
        <f t="shared" si="1139"/>
        <v/>
      </c>
      <c r="P2043" s="20" t="str">
        <f t="shared" si="1141"/>
        <v/>
      </c>
      <c r="Q2043" s="20" t="str">
        <f t="shared" si="1143"/>
        <v/>
      </c>
      <c r="R2043" s="20" t="str">
        <f t="shared" si="1145"/>
        <v/>
      </c>
      <c r="S2043" s="20" t="str">
        <f t="shared" si="1147"/>
        <v/>
      </c>
      <c r="T2043" s="20">
        <f t="shared" si="1148"/>
        <v>11825</v>
      </c>
      <c r="W2043" s="5"/>
      <c r="X2043" s="7"/>
      <c r="Z2043" s="1"/>
      <c r="AA2043" s="1"/>
      <c r="AB2043" s="5"/>
      <c r="AC2043" s="5"/>
      <c r="AD2043" s="1"/>
    </row>
    <row r="2044" spans="1:31" x14ac:dyDescent="0.25">
      <c r="A2044" t="s">
        <v>191</v>
      </c>
      <c r="B2044" t="s">
        <v>1504</v>
      </c>
      <c r="C2044">
        <v>11</v>
      </c>
      <c r="D2044">
        <v>285</v>
      </c>
      <c r="E2044" s="15">
        <v>1.746</v>
      </c>
      <c r="F2044" s="6">
        <f t="shared" ref="F2044" si="1171">AVERAGE(E2035:E2044)</f>
        <v>2.0378999999999996</v>
      </c>
      <c r="G2044">
        <f t="shared" si="1135"/>
        <v>10</v>
      </c>
      <c r="H2044">
        <f t="shared" si="1153"/>
        <v>424</v>
      </c>
      <c r="I2044" s="5">
        <f t="shared" si="1132"/>
        <v>956.01300000000003</v>
      </c>
      <c r="J2044" s="7">
        <f t="shared" si="1155"/>
        <v>2.2547476415094341</v>
      </c>
      <c r="K2044">
        <f t="shared" si="1154"/>
        <v>12110</v>
      </c>
      <c r="M2044" s="20" t="str">
        <f t="shared" si="1136"/>
        <v/>
      </c>
      <c r="N2044" s="20" t="str">
        <f>IF($G2044=3,SUM($D2042:D2044),"")</f>
        <v/>
      </c>
      <c r="O2044" s="20" t="str">
        <f t="shared" si="1139"/>
        <v/>
      </c>
      <c r="P2044" s="20" t="str">
        <f t="shared" si="1141"/>
        <v/>
      </c>
      <c r="Q2044" s="20" t="str">
        <f t="shared" si="1143"/>
        <v/>
      </c>
      <c r="R2044" s="20" t="str">
        <f t="shared" si="1145"/>
        <v/>
      </c>
      <c r="S2044" s="20" t="str">
        <f t="shared" si="1147"/>
        <v/>
      </c>
      <c r="T2044" s="20" t="str">
        <f t="shared" si="1148"/>
        <v/>
      </c>
      <c r="W2044" s="5"/>
      <c r="X2044" s="7"/>
      <c r="Z2044" s="1"/>
      <c r="AA2044" s="1"/>
      <c r="AB2044" s="5"/>
      <c r="AC2044" s="5"/>
      <c r="AD2044" s="1"/>
    </row>
    <row r="2045" spans="1:31" x14ac:dyDescent="0.25">
      <c r="A2045" t="s">
        <v>151</v>
      </c>
      <c r="B2045" t="s">
        <v>364</v>
      </c>
      <c r="C2045">
        <v>351</v>
      </c>
      <c r="D2045">
        <v>24615</v>
      </c>
      <c r="E2045" s="15">
        <v>11.476000000000001</v>
      </c>
      <c r="F2045" s="6">
        <f t="shared" ref="F2045:F2105" si="1172">AVERAGE(E2045)</f>
        <v>11.476000000000001</v>
      </c>
      <c r="G2045">
        <f t="shared" si="1135"/>
        <v>1</v>
      </c>
      <c r="H2045">
        <f t="shared" si="1153"/>
        <v>351</v>
      </c>
      <c r="I2045" s="5">
        <f t="shared" si="1132"/>
        <v>4028.0760000000005</v>
      </c>
      <c r="J2045" s="7">
        <f t="shared" si="1155"/>
        <v>0</v>
      </c>
      <c r="K2045" t="str">
        <f t="shared" si="1154"/>
        <v/>
      </c>
      <c r="M2045" s="20" t="str">
        <f t="shared" si="1136"/>
        <v/>
      </c>
      <c r="N2045" s="20" t="str">
        <f>IF($G2045=3,SUM($D2043:D2045),"")</f>
        <v/>
      </c>
      <c r="O2045" s="20" t="str">
        <f t="shared" si="1139"/>
        <v/>
      </c>
      <c r="P2045" s="20" t="str">
        <f t="shared" si="1141"/>
        <v/>
      </c>
      <c r="Q2045" s="20" t="str">
        <f t="shared" si="1143"/>
        <v/>
      </c>
      <c r="R2045" s="20" t="str">
        <f t="shared" si="1145"/>
        <v/>
      </c>
      <c r="S2045" s="20" t="str">
        <f t="shared" si="1147"/>
        <v/>
      </c>
      <c r="T2045" s="20" t="str">
        <f t="shared" si="1148"/>
        <v/>
      </c>
      <c r="W2045" s="5"/>
      <c r="X2045" s="7"/>
      <c r="Z2045" s="1"/>
      <c r="AA2045" s="1"/>
      <c r="AB2045" s="5"/>
      <c r="AC2045" s="5"/>
      <c r="AD2045" s="1"/>
    </row>
    <row r="2046" spans="1:31" x14ac:dyDescent="0.25">
      <c r="A2046" t="s">
        <v>151</v>
      </c>
      <c r="B2046" t="s">
        <v>151</v>
      </c>
      <c r="C2046">
        <v>54</v>
      </c>
      <c r="D2046">
        <v>3016</v>
      </c>
      <c r="E2046" s="15">
        <v>6.0279999999999996</v>
      </c>
      <c r="F2046" s="6">
        <f t="shared" ref="F2046:F2106" si="1173">AVERAGE(E2045:E2046)</f>
        <v>8.7520000000000007</v>
      </c>
      <c r="G2046">
        <f t="shared" si="1135"/>
        <v>2</v>
      </c>
      <c r="H2046">
        <f t="shared" si="1153"/>
        <v>405</v>
      </c>
      <c r="I2046" s="5">
        <f t="shared" si="1132"/>
        <v>4353.5880000000006</v>
      </c>
      <c r="J2046" s="7">
        <f t="shared" si="1155"/>
        <v>0</v>
      </c>
      <c r="K2046" t="str">
        <f t="shared" si="1154"/>
        <v/>
      </c>
      <c r="M2046" s="20">
        <f t="shared" si="1136"/>
        <v>27631</v>
      </c>
      <c r="N2046" s="20" t="str">
        <f>IF($G2046=3,SUM($D2044:D2046),"")</f>
        <v/>
      </c>
      <c r="O2046" s="20" t="str">
        <f t="shared" si="1139"/>
        <v/>
      </c>
      <c r="P2046" s="20" t="str">
        <f t="shared" si="1141"/>
        <v/>
      </c>
      <c r="Q2046" s="20" t="str">
        <f t="shared" si="1143"/>
        <v/>
      </c>
      <c r="R2046" s="20" t="str">
        <f t="shared" si="1145"/>
        <v/>
      </c>
      <c r="S2046" s="20" t="str">
        <f t="shared" si="1147"/>
        <v/>
      </c>
      <c r="T2046" s="20" t="str">
        <f t="shared" si="1148"/>
        <v/>
      </c>
      <c r="W2046" s="5"/>
      <c r="X2046" s="7"/>
      <c r="Z2046" s="1"/>
      <c r="AA2046" s="1"/>
      <c r="AB2046" s="5"/>
      <c r="AC2046" s="5"/>
      <c r="AD2046" s="1"/>
    </row>
    <row r="2047" spans="1:31" x14ac:dyDescent="0.25">
      <c r="A2047" t="s">
        <v>151</v>
      </c>
      <c r="B2047" t="s">
        <v>1211</v>
      </c>
      <c r="C2047">
        <v>34</v>
      </c>
      <c r="D2047">
        <v>1825</v>
      </c>
      <c r="E2047" s="15">
        <v>4.7690000000000001</v>
      </c>
      <c r="F2047" s="6">
        <f t="shared" si="1133"/>
        <v>7.4243333333333341</v>
      </c>
      <c r="G2047">
        <f t="shared" si="1135"/>
        <v>3</v>
      </c>
      <c r="H2047">
        <f t="shared" si="1153"/>
        <v>439</v>
      </c>
      <c r="I2047" s="5">
        <f t="shared" si="1132"/>
        <v>4515.7340000000004</v>
      </c>
      <c r="J2047" s="7">
        <f t="shared" si="1155"/>
        <v>0</v>
      </c>
      <c r="K2047" t="str">
        <f t="shared" si="1154"/>
        <v/>
      </c>
      <c r="M2047" s="20" t="str">
        <f t="shared" si="1136"/>
        <v/>
      </c>
      <c r="N2047" s="20">
        <f>IF($G2047=3,SUM($D2045:D2047),"")</f>
        <v>29456</v>
      </c>
      <c r="O2047" s="20" t="str">
        <f t="shared" si="1139"/>
        <v/>
      </c>
      <c r="P2047" s="20" t="str">
        <f t="shared" si="1141"/>
        <v/>
      </c>
      <c r="Q2047" s="20" t="str">
        <f t="shared" si="1143"/>
        <v/>
      </c>
      <c r="R2047" s="20" t="str">
        <f t="shared" si="1145"/>
        <v/>
      </c>
      <c r="S2047" s="20" t="str">
        <f t="shared" si="1147"/>
        <v/>
      </c>
      <c r="T2047" s="20" t="str">
        <f t="shared" si="1148"/>
        <v/>
      </c>
      <c r="W2047" s="5"/>
      <c r="X2047" s="7"/>
      <c r="Z2047" s="1"/>
      <c r="AA2047" s="1"/>
      <c r="AB2047" s="5"/>
      <c r="AC2047" s="5"/>
      <c r="AD2047" s="1"/>
    </row>
    <row r="2048" spans="1:31" x14ac:dyDescent="0.25">
      <c r="A2048" t="s">
        <v>151</v>
      </c>
      <c r="B2048" t="s">
        <v>1212</v>
      </c>
      <c r="C2048">
        <v>12</v>
      </c>
      <c r="D2048">
        <v>710</v>
      </c>
      <c r="E2048" s="15">
        <v>2.5990000000000002</v>
      </c>
      <c r="F2048" s="6">
        <f t="shared" si="1134"/>
        <v>6.2180000000000009</v>
      </c>
      <c r="G2048">
        <f t="shared" si="1135"/>
        <v>4</v>
      </c>
      <c r="H2048">
        <f t="shared" si="1153"/>
        <v>451</v>
      </c>
      <c r="I2048" s="5">
        <f t="shared" si="1132"/>
        <v>4546.9220000000005</v>
      </c>
      <c r="J2048" s="7">
        <f t="shared" si="1155"/>
        <v>0</v>
      </c>
      <c r="K2048" t="str">
        <f t="shared" si="1154"/>
        <v/>
      </c>
      <c r="M2048" s="20" t="str">
        <f t="shared" si="1136"/>
        <v/>
      </c>
      <c r="N2048" s="20" t="str">
        <f>IF($G2048=3,SUM($D2046:D2048),"")</f>
        <v/>
      </c>
      <c r="O2048" s="20">
        <f t="shared" si="1139"/>
        <v>30166</v>
      </c>
      <c r="P2048" s="20" t="str">
        <f t="shared" si="1141"/>
        <v/>
      </c>
      <c r="Q2048" s="20" t="str">
        <f t="shared" si="1143"/>
        <v/>
      </c>
      <c r="R2048" s="20" t="str">
        <f t="shared" si="1145"/>
        <v/>
      </c>
      <c r="S2048" s="20" t="str">
        <f t="shared" si="1147"/>
        <v/>
      </c>
      <c r="T2048" s="20" t="str">
        <f t="shared" si="1148"/>
        <v/>
      </c>
      <c r="W2048" s="5"/>
      <c r="X2048" s="7"/>
      <c r="Z2048" s="1"/>
      <c r="AA2048" s="1"/>
      <c r="AB2048" s="5"/>
      <c r="AC2048" s="5"/>
      <c r="AD2048" s="1"/>
    </row>
    <row r="2049" spans="1:31" x14ac:dyDescent="0.25">
      <c r="A2049" t="s">
        <v>151</v>
      </c>
      <c r="B2049" t="s">
        <v>1213</v>
      </c>
      <c r="C2049">
        <v>11</v>
      </c>
      <c r="D2049">
        <v>592</v>
      </c>
      <c r="E2049" s="15">
        <v>3.3969999999999998</v>
      </c>
      <c r="F2049" s="6">
        <f t="shared" si="1137"/>
        <v>5.6538000000000004</v>
      </c>
      <c r="G2049">
        <f t="shared" si="1135"/>
        <v>5</v>
      </c>
      <c r="H2049">
        <f t="shared" si="1153"/>
        <v>462</v>
      </c>
      <c r="I2049" s="5">
        <f t="shared" si="1132"/>
        <v>4584.2890000000007</v>
      </c>
      <c r="J2049" s="7">
        <f t="shared" si="1155"/>
        <v>0</v>
      </c>
      <c r="K2049" t="str">
        <f t="shared" si="1154"/>
        <v/>
      </c>
      <c r="M2049" s="20" t="str">
        <f t="shared" si="1136"/>
        <v/>
      </c>
      <c r="N2049" s="20" t="str">
        <f>IF($G2049=3,SUM($D2047:D2049),"")</f>
        <v/>
      </c>
      <c r="O2049" s="20" t="str">
        <f t="shared" si="1139"/>
        <v/>
      </c>
      <c r="P2049" s="20">
        <f t="shared" si="1141"/>
        <v>3127</v>
      </c>
      <c r="Q2049" s="20" t="str">
        <f t="shared" si="1143"/>
        <v/>
      </c>
      <c r="R2049" s="20" t="str">
        <f t="shared" si="1145"/>
        <v/>
      </c>
      <c r="S2049" s="20" t="str">
        <f t="shared" si="1147"/>
        <v/>
      </c>
      <c r="T2049" s="20" t="str">
        <f t="shared" si="1148"/>
        <v/>
      </c>
      <c r="W2049" s="5"/>
      <c r="X2049" s="7"/>
      <c r="Z2049" s="1"/>
      <c r="AA2049" s="1"/>
      <c r="AB2049" s="5"/>
      <c r="AC2049" s="5"/>
      <c r="AD2049" s="1"/>
    </row>
    <row r="2050" spans="1:31" x14ac:dyDescent="0.25">
      <c r="A2050" t="s">
        <v>151</v>
      </c>
      <c r="B2050" t="s">
        <v>742</v>
      </c>
      <c r="C2050">
        <v>11</v>
      </c>
      <c r="D2050">
        <v>488</v>
      </c>
      <c r="E2050" s="15">
        <v>3.7469999999999999</v>
      </c>
      <c r="F2050" s="6">
        <f t="shared" si="1138"/>
        <v>5.3360000000000012</v>
      </c>
      <c r="G2050">
        <f t="shared" si="1135"/>
        <v>6</v>
      </c>
      <c r="H2050">
        <f t="shared" si="1153"/>
        <v>473</v>
      </c>
      <c r="I2050" s="5">
        <f t="shared" ref="I2050:I2113" si="1174">IF(G2049&gt;G2050,E2050*C2050,E2050*C2050+I2049)</f>
        <v>4625.5060000000003</v>
      </c>
      <c r="J2050" s="7">
        <f t="shared" si="1155"/>
        <v>0</v>
      </c>
      <c r="K2050" t="str">
        <f t="shared" si="1154"/>
        <v/>
      </c>
      <c r="M2050" s="20" t="str">
        <f t="shared" si="1136"/>
        <v/>
      </c>
      <c r="N2050" s="20" t="str">
        <f>IF($G2050=3,SUM($D2048:D2050),"")</f>
        <v/>
      </c>
      <c r="O2050" s="20" t="str">
        <f t="shared" si="1139"/>
        <v/>
      </c>
      <c r="P2050" s="20" t="str">
        <f t="shared" si="1141"/>
        <v/>
      </c>
      <c r="Q2050" s="20">
        <f t="shared" si="1143"/>
        <v>31246</v>
      </c>
      <c r="R2050" s="20" t="str">
        <f t="shared" si="1145"/>
        <v/>
      </c>
      <c r="S2050" s="20" t="str">
        <f t="shared" si="1147"/>
        <v/>
      </c>
      <c r="T2050" s="20" t="str">
        <f t="shared" si="1148"/>
        <v/>
      </c>
      <c r="W2050" s="5"/>
      <c r="X2050" s="7"/>
      <c r="Z2050" s="1"/>
      <c r="AA2050" s="1"/>
      <c r="AB2050" s="5"/>
      <c r="AC2050" s="5"/>
      <c r="AD2050" s="1"/>
    </row>
    <row r="2051" spans="1:31" x14ac:dyDescent="0.25">
      <c r="A2051" t="s">
        <v>151</v>
      </c>
      <c r="B2051" t="s">
        <v>1214</v>
      </c>
      <c r="C2051">
        <v>7</v>
      </c>
      <c r="D2051">
        <v>446</v>
      </c>
      <c r="E2051" s="15">
        <v>2.673</v>
      </c>
      <c r="F2051" s="6">
        <f t="shared" ref="F2051" si="1175">AVERAGE(E2045:E2051)</f>
        <v>4.9555714285714298</v>
      </c>
      <c r="G2051">
        <f t="shared" si="1135"/>
        <v>7</v>
      </c>
      <c r="H2051">
        <f t="shared" si="1153"/>
        <v>480</v>
      </c>
      <c r="I2051" s="5">
        <f t="shared" si="1174"/>
        <v>4644.2170000000006</v>
      </c>
      <c r="J2051" s="7">
        <f t="shared" si="1155"/>
        <v>0</v>
      </c>
      <c r="K2051" t="str">
        <f t="shared" si="1154"/>
        <v/>
      </c>
      <c r="M2051" s="20" t="str">
        <f t="shared" si="1136"/>
        <v/>
      </c>
      <c r="N2051" s="20" t="str">
        <f>IF($G2051=3,SUM($D2049:D2051),"")</f>
        <v/>
      </c>
      <c r="O2051" s="20" t="str">
        <f t="shared" si="1139"/>
        <v/>
      </c>
      <c r="P2051" s="20" t="str">
        <f t="shared" si="1141"/>
        <v/>
      </c>
      <c r="Q2051" s="20" t="str">
        <f t="shared" si="1143"/>
        <v/>
      </c>
      <c r="R2051" s="20">
        <f t="shared" si="1145"/>
        <v>31692</v>
      </c>
      <c r="S2051" s="20" t="str">
        <f t="shared" si="1147"/>
        <v/>
      </c>
      <c r="T2051" s="20" t="str">
        <f t="shared" si="1148"/>
        <v/>
      </c>
      <c r="W2051" s="5"/>
      <c r="X2051" s="7"/>
      <c r="Z2051" s="5"/>
      <c r="AA2051" s="1"/>
      <c r="AB2051" s="5"/>
      <c r="AC2051" s="5"/>
      <c r="AD2051" s="1"/>
      <c r="AE2051" s="5"/>
    </row>
    <row r="2052" spans="1:31" x14ac:dyDescent="0.25">
      <c r="A2052" t="s">
        <v>151</v>
      </c>
      <c r="B2052" t="s">
        <v>2013</v>
      </c>
      <c r="C2052">
        <v>5</v>
      </c>
      <c r="D2052">
        <v>235</v>
      </c>
      <c r="E2052" s="14">
        <v>1.802</v>
      </c>
      <c r="F2052" s="6">
        <f t="shared" ref="F2052" si="1176">AVERAGE(E2045:E2052)</f>
        <v>4.5613750000000008</v>
      </c>
      <c r="G2052">
        <f t="shared" ref="G2052:G2115" si="1177">IF(A2052=A2051,G2051+1,1)</f>
        <v>8</v>
      </c>
      <c r="H2052">
        <f t="shared" si="1153"/>
        <v>485</v>
      </c>
      <c r="I2052" s="5">
        <f t="shared" si="1174"/>
        <v>4653.2270000000008</v>
      </c>
      <c r="J2052" s="7">
        <f t="shared" si="1155"/>
        <v>0</v>
      </c>
      <c r="K2052" t="str">
        <f t="shared" si="1154"/>
        <v/>
      </c>
      <c r="M2052" s="20" t="str">
        <f t="shared" ref="M2052:M2115" si="1178">IF($G2052=2,SUM($D2051:$D2052),"")</f>
        <v/>
      </c>
      <c r="N2052" s="20" t="str">
        <f>IF($G2052=3,SUM($D2050:D2052),"")</f>
        <v/>
      </c>
      <c r="O2052" s="20" t="str">
        <f t="shared" si="1139"/>
        <v/>
      </c>
      <c r="P2052" s="20" t="str">
        <f t="shared" si="1141"/>
        <v/>
      </c>
      <c r="Q2052" s="20" t="str">
        <f t="shared" si="1143"/>
        <v/>
      </c>
      <c r="R2052" s="20" t="str">
        <f t="shared" si="1145"/>
        <v/>
      </c>
      <c r="S2052" s="20">
        <f t="shared" si="1147"/>
        <v>31927</v>
      </c>
      <c r="T2052" s="20" t="str">
        <f t="shared" si="1148"/>
        <v/>
      </c>
      <c r="W2052" s="5"/>
      <c r="X2052" s="7"/>
      <c r="Z2052" s="1"/>
      <c r="AA2052" s="1"/>
      <c r="AB2052" s="5"/>
      <c r="AC2052" s="5"/>
      <c r="AD2052" s="1"/>
    </row>
    <row r="2053" spans="1:31" x14ac:dyDescent="0.25">
      <c r="A2053" t="s">
        <v>151</v>
      </c>
      <c r="B2053" t="s">
        <v>2014</v>
      </c>
      <c r="C2053">
        <v>5</v>
      </c>
      <c r="D2053">
        <v>248</v>
      </c>
      <c r="E2053" s="14">
        <v>1.82</v>
      </c>
      <c r="F2053" s="6">
        <f t="shared" ref="F2053" si="1179">AVERAGE(E2045:E2053)</f>
        <v>4.2567777777777787</v>
      </c>
      <c r="G2053">
        <f t="shared" si="1177"/>
        <v>9</v>
      </c>
      <c r="H2053">
        <f t="shared" si="1153"/>
        <v>490</v>
      </c>
      <c r="I2053" s="5">
        <f t="shared" si="1174"/>
        <v>4662.3270000000011</v>
      </c>
      <c r="J2053" s="7">
        <f t="shared" si="1155"/>
        <v>0</v>
      </c>
      <c r="K2053" t="str">
        <f t="shared" si="1154"/>
        <v/>
      </c>
      <c r="M2053" s="20" t="str">
        <f t="shared" si="1178"/>
        <v/>
      </c>
      <c r="N2053" s="20" t="str">
        <f>IF($G2053=3,SUM($D2051:D2053),"")</f>
        <v/>
      </c>
      <c r="O2053" s="20" t="str">
        <f t="shared" si="1139"/>
        <v/>
      </c>
      <c r="P2053" s="20" t="str">
        <f t="shared" si="1141"/>
        <v/>
      </c>
      <c r="Q2053" s="20" t="str">
        <f t="shared" si="1143"/>
        <v/>
      </c>
      <c r="R2053" s="20" t="str">
        <f t="shared" si="1145"/>
        <v/>
      </c>
      <c r="S2053" s="20" t="str">
        <f t="shared" si="1147"/>
        <v/>
      </c>
      <c r="T2053" s="20">
        <f t="shared" si="1148"/>
        <v>32175</v>
      </c>
      <c r="W2053" s="5"/>
      <c r="X2053" s="7"/>
      <c r="Z2053" s="1"/>
      <c r="AA2053" s="1"/>
      <c r="AB2053" s="5"/>
      <c r="AC2053" s="5"/>
      <c r="AD2053" s="1"/>
    </row>
    <row r="2054" spans="1:31" x14ac:dyDescent="0.25">
      <c r="A2054" t="s">
        <v>151</v>
      </c>
      <c r="B2054" t="s">
        <v>1215</v>
      </c>
      <c r="C2054">
        <v>5</v>
      </c>
      <c r="D2054">
        <v>295</v>
      </c>
      <c r="E2054" s="15">
        <v>3.0609999999999999</v>
      </c>
      <c r="F2054" s="6">
        <f t="shared" ref="F2054" si="1180">AVERAGE(E2045:E2054)</f>
        <v>4.1372000000000009</v>
      </c>
      <c r="G2054">
        <f t="shared" si="1177"/>
        <v>10</v>
      </c>
      <c r="H2054">
        <f t="shared" si="1153"/>
        <v>495</v>
      </c>
      <c r="I2054" s="5">
        <f t="shared" si="1174"/>
        <v>4677.6320000000014</v>
      </c>
      <c r="J2054" s="7">
        <f t="shared" si="1155"/>
        <v>9.4497616161616182</v>
      </c>
      <c r="K2054">
        <f t="shared" si="1154"/>
        <v>32470</v>
      </c>
      <c r="M2054" s="20" t="str">
        <f t="shared" si="1178"/>
        <v/>
      </c>
      <c r="N2054" s="20" t="str">
        <f>IF($G2054=3,SUM($D2052:D2054),"")</f>
        <v/>
      </c>
      <c r="O2054" s="20" t="str">
        <f t="shared" ref="O2054:O2117" si="1181">IF(G2054=4,SUM(D2051:D2054),"")</f>
        <v/>
      </c>
      <c r="P2054" s="20" t="str">
        <f t="shared" si="1141"/>
        <v/>
      </c>
      <c r="Q2054" s="20" t="str">
        <f t="shared" si="1143"/>
        <v/>
      </c>
      <c r="R2054" s="20" t="str">
        <f t="shared" si="1145"/>
        <v/>
      </c>
      <c r="S2054" s="20" t="str">
        <f t="shared" si="1147"/>
        <v/>
      </c>
      <c r="T2054" s="20" t="str">
        <f t="shared" si="1148"/>
        <v/>
      </c>
      <c r="W2054" s="5"/>
      <c r="X2054" s="7"/>
      <c r="Z2054" s="1"/>
      <c r="AA2054" s="1"/>
      <c r="AB2054" s="5"/>
      <c r="AC2054" s="5"/>
      <c r="AD2054" s="1"/>
    </row>
    <row r="2055" spans="1:31" x14ac:dyDescent="0.25">
      <c r="A2055" t="s">
        <v>186</v>
      </c>
      <c r="B2055" t="s">
        <v>1461</v>
      </c>
      <c r="C2055">
        <v>74</v>
      </c>
      <c r="D2055">
        <v>222</v>
      </c>
      <c r="E2055" s="15">
        <v>0.52600000000000002</v>
      </c>
      <c r="F2055" s="6">
        <f t="shared" si="1172"/>
        <v>0.52600000000000002</v>
      </c>
      <c r="G2055">
        <f t="shared" si="1177"/>
        <v>1</v>
      </c>
      <c r="H2055">
        <f t="shared" si="1153"/>
        <v>74</v>
      </c>
      <c r="I2055" s="5">
        <f t="shared" si="1174"/>
        <v>38.923999999999999</v>
      </c>
      <c r="J2055" s="7">
        <f t="shared" si="1155"/>
        <v>0</v>
      </c>
      <c r="K2055" t="str">
        <f t="shared" si="1154"/>
        <v/>
      </c>
      <c r="M2055" s="20" t="str">
        <f t="shared" si="1178"/>
        <v/>
      </c>
      <c r="N2055" s="20" t="str">
        <f>IF($G2055=3,SUM($D2053:D2055),"")</f>
        <v/>
      </c>
      <c r="O2055" s="20" t="str">
        <f t="shared" si="1181"/>
        <v/>
      </c>
      <c r="P2055" s="20" t="str">
        <f t="shared" ref="P2055:P2118" si="1182">IF($G2055=5,SUM($D2053:$D2055),"")</f>
        <v/>
      </c>
      <c r="Q2055" s="20" t="str">
        <f t="shared" si="1143"/>
        <v/>
      </c>
      <c r="R2055" s="20" t="str">
        <f t="shared" si="1145"/>
        <v/>
      </c>
      <c r="S2055" s="20" t="str">
        <f t="shared" si="1147"/>
        <v/>
      </c>
      <c r="T2055" s="20" t="str">
        <f t="shared" si="1148"/>
        <v/>
      </c>
      <c r="W2055" s="5"/>
      <c r="X2055" s="7"/>
      <c r="Z2055" s="1"/>
      <c r="AA2055" s="1"/>
      <c r="AB2055" s="5"/>
      <c r="AC2055" s="5"/>
      <c r="AD2055" s="1"/>
    </row>
    <row r="2056" spans="1:31" x14ac:dyDescent="0.25">
      <c r="A2056" t="s">
        <v>186</v>
      </c>
      <c r="B2056" t="s">
        <v>1460</v>
      </c>
      <c r="C2056">
        <v>62</v>
      </c>
      <c r="D2056">
        <v>334</v>
      </c>
      <c r="E2056" s="15">
        <v>0.56100000000000005</v>
      </c>
      <c r="F2056" s="6">
        <f t="shared" si="1173"/>
        <v>0.54350000000000009</v>
      </c>
      <c r="G2056">
        <f t="shared" si="1177"/>
        <v>2</v>
      </c>
      <c r="H2056">
        <f t="shared" si="1153"/>
        <v>136</v>
      </c>
      <c r="I2056" s="5">
        <f t="shared" si="1174"/>
        <v>73.706000000000003</v>
      </c>
      <c r="J2056" s="7">
        <f t="shared" si="1155"/>
        <v>0</v>
      </c>
      <c r="K2056" t="str">
        <f t="shared" si="1154"/>
        <v/>
      </c>
      <c r="M2056" s="20">
        <f t="shared" si="1178"/>
        <v>556</v>
      </c>
      <c r="N2056" s="20" t="str">
        <f>IF($G2056=3,SUM($D2054:D2056),"")</f>
        <v/>
      </c>
      <c r="O2056" s="20" t="str">
        <f t="shared" si="1181"/>
        <v/>
      </c>
      <c r="P2056" s="20" t="str">
        <f t="shared" si="1182"/>
        <v/>
      </c>
      <c r="Q2056" s="20" t="str">
        <f t="shared" ref="Q2056:Q2119" si="1183">IF($G2056=6,SUM($D2051:$D2056),"")</f>
        <v/>
      </c>
      <c r="R2056" s="20" t="str">
        <f t="shared" si="1145"/>
        <v/>
      </c>
      <c r="S2056" s="20" t="str">
        <f t="shared" si="1147"/>
        <v/>
      </c>
      <c r="T2056" s="20" t="str">
        <f t="shared" si="1148"/>
        <v/>
      </c>
      <c r="W2056" s="5"/>
      <c r="X2056" s="7"/>
      <c r="Z2056" s="1"/>
      <c r="AA2056" s="1"/>
      <c r="AB2056" s="5"/>
      <c r="AC2056" s="5"/>
      <c r="AD2056" s="1"/>
    </row>
    <row r="2057" spans="1:31" x14ac:dyDescent="0.25">
      <c r="A2057" t="s">
        <v>186</v>
      </c>
      <c r="B2057" t="s">
        <v>1462</v>
      </c>
      <c r="C2057">
        <v>55</v>
      </c>
      <c r="D2057">
        <v>300</v>
      </c>
      <c r="E2057" s="14">
        <v>0.86399999999999999</v>
      </c>
      <c r="F2057" s="6">
        <f t="shared" ref="F2057:F2117" si="1184">AVERAGE(E2055:E2057)</f>
        <v>0.65033333333333332</v>
      </c>
      <c r="G2057">
        <f t="shared" si="1177"/>
        <v>3</v>
      </c>
      <c r="H2057">
        <f t="shared" si="1153"/>
        <v>191</v>
      </c>
      <c r="I2057" s="5">
        <f t="shared" si="1174"/>
        <v>121.226</v>
      </c>
      <c r="J2057" s="7">
        <f t="shared" si="1155"/>
        <v>0</v>
      </c>
      <c r="K2057" t="str">
        <f t="shared" si="1154"/>
        <v/>
      </c>
      <c r="M2057" s="20" t="str">
        <f t="shared" si="1178"/>
        <v/>
      </c>
      <c r="N2057" s="20">
        <f>IF($G2057=3,SUM($D2055:D2057),"")</f>
        <v>856</v>
      </c>
      <c r="O2057" s="20" t="str">
        <f t="shared" si="1181"/>
        <v/>
      </c>
      <c r="P2057" s="20" t="str">
        <f t="shared" si="1182"/>
        <v/>
      </c>
      <c r="Q2057" s="20" t="str">
        <f t="shared" si="1183"/>
        <v/>
      </c>
      <c r="R2057" s="20" t="str">
        <f t="shared" ref="R2057:R2120" si="1185">IF($G2057=7,SUM($D2051:$D2057),"")</f>
        <v/>
      </c>
      <c r="S2057" s="20" t="str">
        <f t="shared" si="1147"/>
        <v/>
      </c>
      <c r="T2057" s="20" t="str">
        <f t="shared" si="1148"/>
        <v/>
      </c>
      <c r="W2057" s="5"/>
      <c r="X2057" s="7"/>
      <c r="Z2057" s="1"/>
      <c r="AA2057" s="1"/>
      <c r="AB2057" s="5"/>
      <c r="AC2057" s="5"/>
      <c r="AD2057" s="1"/>
    </row>
    <row r="2058" spans="1:31" x14ac:dyDescent="0.25">
      <c r="A2058" t="s">
        <v>186</v>
      </c>
      <c r="B2058" t="s">
        <v>1463</v>
      </c>
      <c r="C2058">
        <v>43</v>
      </c>
      <c r="D2058">
        <v>235</v>
      </c>
      <c r="E2058" s="14">
        <v>0.66700000000000004</v>
      </c>
      <c r="F2058" s="6">
        <f t="shared" ref="F2058:F2118" si="1186">AVERAGE(E2055:E2058)</f>
        <v>0.65450000000000008</v>
      </c>
      <c r="G2058">
        <f t="shared" si="1177"/>
        <v>4</v>
      </c>
      <c r="H2058">
        <f t="shared" si="1153"/>
        <v>234</v>
      </c>
      <c r="I2058" s="5">
        <f t="shared" si="1174"/>
        <v>149.90700000000001</v>
      </c>
      <c r="J2058" s="7">
        <f t="shared" si="1155"/>
        <v>0</v>
      </c>
      <c r="K2058" t="str">
        <f t="shared" si="1154"/>
        <v/>
      </c>
      <c r="M2058" s="20" t="str">
        <f t="shared" si="1178"/>
        <v/>
      </c>
      <c r="N2058" s="20" t="str">
        <f>IF($G2058=3,SUM($D2056:D2058),"")</f>
        <v/>
      </c>
      <c r="O2058" s="20">
        <f t="shared" si="1181"/>
        <v>1091</v>
      </c>
      <c r="P2058" s="20" t="str">
        <f t="shared" si="1182"/>
        <v/>
      </c>
      <c r="Q2058" s="20" t="str">
        <f t="shared" si="1183"/>
        <v/>
      </c>
      <c r="R2058" s="20" t="str">
        <f t="shared" si="1185"/>
        <v/>
      </c>
      <c r="S2058" s="20" t="str">
        <f t="shared" ref="S2058:S2121" si="1187">IF($G2058=8,SUM($D2051:$D2058),"")</f>
        <v/>
      </c>
      <c r="T2058" s="20" t="str">
        <f t="shared" si="1148"/>
        <v/>
      </c>
      <c r="W2058" s="5"/>
      <c r="X2058" s="7"/>
      <c r="Z2058" s="1"/>
      <c r="AA2058" s="1"/>
      <c r="AB2058" s="5"/>
      <c r="AC2058" s="5"/>
      <c r="AD2058" s="1"/>
    </row>
    <row r="2059" spans="1:31" x14ac:dyDescent="0.25">
      <c r="A2059" t="s">
        <v>186</v>
      </c>
      <c r="B2059" t="s">
        <v>1464</v>
      </c>
      <c r="C2059">
        <v>36</v>
      </c>
      <c r="D2059">
        <v>136</v>
      </c>
      <c r="E2059" s="14">
        <v>0.38500000000000001</v>
      </c>
      <c r="F2059" s="6">
        <f t="shared" ref="F2059:F2119" si="1188">AVERAGE(E2055:E2059)</f>
        <v>0.60060000000000002</v>
      </c>
      <c r="G2059">
        <f t="shared" si="1177"/>
        <v>5</v>
      </c>
      <c r="H2059">
        <f t="shared" si="1153"/>
        <v>270</v>
      </c>
      <c r="I2059" s="5">
        <f t="shared" si="1174"/>
        <v>163.767</v>
      </c>
      <c r="J2059" s="7">
        <f t="shared" si="1155"/>
        <v>0</v>
      </c>
      <c r="K2059" t="str">
        <f t="shared" si="1154"/>
        <v/>
      </c>
      <c r="M2059" s="20" t="str">
        <f t="shared" si="1178"/>
        <v/>
      </c>
      <c r="N2059" s="20" t="str">
        <f>IF($G2059=3,SUM($D2057:D2059),"")</f>
        <v/>
      </c>
      <c r="O2059" s="20" t="str">
        <f t="shared" si="1181"/>
        <v/>
      </c>
      <c r="P2059" s="20">
        <f t="shared" si="1182"/>
        <v>671</v>
      </c>
      <c r="Q2059" s="20" t="str">
        <f t="shared" si="1183"/>
        <v/>
      </c>
      <c r="R2059" s="20" t="str">
        <f t="shared" si="1185"/>
        <v/>
      </c>
      <c r="S2059" s="20" t="str">
        <f t="shared" si="1187"/>
        <v/>
      </c>
      <c r="T2059" s="20" t="str">
        <f t="shared" ref="T2059:T2122" si="1189">IF($G2059=9,SUM($D2051:$D2059),"")</f>
        <v/>
      </c>
      <c r="W2059" s="5"/>
      <c r="X2059" s="7"/>
      <c r="Z2059" s="1"/>
      <c r="AA2059" s="1"/>
      <c r="AB2059" s="5"/>
      <c r="AC2059" s="5"/>
      <c r="AD2059" s="1"/>
    </row>
    <row r="2060" spans="1:31" x14ac:dyDescent="0.25">
      <c r="A2060" t="s">
        <v>186</v>
      </c>
      <c r="B2060" t="s">
        <v>1466</v>
      </c>
      <c r="C2060">
        <v>35</v>
      </c>
      <c r="D2060">
        <v>135</v>
      </c>
      <c r="E2060" s="14">
        <v>0.20100000000000001</v>
      </c>
      <c r="F2060" s="6">
        <f t="shared" ref="F2060:F2120" si="1190">AVERAGE(E2055:E2060)</f>
        <v>0.53400000000000003</v>
      </c>
      <c r="G2060">
        <f t="shared" si="1177"/>
        <v>6</v>
      </c>
      <c r="H2060">
        <f t="shared" si="1153"/>
        <v>305</v>
      </c>
      <c r="I2060" s="5">
        <f t="shared" si="1174"/>
        <v>170.80199999999999</v>
      </c>
      <c r="J2060" s="7">
        <f t="shared" si="1155"/>
        <v>0</v>
      </c>
      <c r="K2060" t="str">
        <f t="shared" si="1154"/>
        <v/>
      </c>
      <c r="M2060" s="20" t="str">
        <f t="shared" si="1178"/>
        <v/>
      </c>
      <c r="N2060" s="20" t="str">
        <f>IF($G2060=3,SUM($D2058:D2060),"")</f>
        <v/>
      </c>
      <c r="O2060" s="20" t="str">
        <f t="shared" si="1181"/>
        <v/>
      </c>
      <c r="P2060" s="20" t="str">
        <f t="shared" si="1182"/>
        <v/>
      </c>
      <c r="Q2060" s="20">
        <f t="shared" si="1183"/>
        <v>1362</v>
      </c>
      <c r="R2060" s="20" t="str">
        <f t="shared" si="1185"/>
        <v/>
      </c>
      <c r="S2060" s="20" t="str">
        <f t="shared" si="1187"/>
        <v/>
      </c>
      <c r="T2060" s="20" t="str">
        <f t="shared" si="1189"/>
        <v/>
      </c>
      <c r="W2060" s="5"/>
      <c r="X2060" s="7"/>
      <c r="Z2060" s="1"/>
      <c r="AA2060" s="1"/>
      <c r="AB2060" s="5"/>
      <c r="AC2060" s="5"/>
      <c r="AD2060" s="1"/>
    </row>
    <row r="2061" spans="1:31" x14ac:dyDescent="0.25">
      <c r="A2061" t="s">
        <v>186</v>
      </c>
      <c r="B2061" t="s">
        <v>1467</v>
      </c>
      <c r="C2061">
        <v>26</v>
      </c>
      <c r="D2061">
        <v>125</v>
      </c>
      <c r="E2061" s="15">
        <v>0.375</v>
      </c>
      <c r="F2061" s="6">
        <f t="shared" ref="F2061" si="1191">AVERAGE(E2055:E2061)</f>
        <v>0.51128571428571434</v>
      </c>
      <c r="G2061">
        <f t="shared" si="1177"/>
        <v>7</v>
      </c>
      <c r="H2061">
        <f t="shared" si="1153"/>
        <v>331</v>
      </c>
      <c r="I2061" s="5">
        <f t="shared" si="1174"/>
        <v>180.55199999999999</v>
      </c>
      <c r="J2061" s="7">
        <f t="shared" si="1155"/>
        <v>0</v>
      </c>
      <c r="K2061" t="str">
        <f t="shared" si="1154"/>
        <v/>
      </c>
      <c r="M2061" s="20" t="str">
        <f t="shared" si="1178"/>
        <v/>
      </c>
      <c r="N2061" s="20" t="str">
        <f>IF($G2061=3,SUM($D2059:D2061),"")</f>
        <v/>
      </c>
      <c r="O2061" s="20" t="str">
        <f t="shared" si="1181"/>
        <v/>
      </c>
      <c r="P2061" s="20" t="str">
        <f t="shared" si="1182"/>
        <v/>
      </c>
      <c r="Q2061" s="20" t="str">
        <f t="shared" si="1183"/>
        <v/>
      </c>
      <c r="R2061" s="20">
        <f t="shared" si="1185"/>
        <v>1487</v>
      </c>
      <c r="S2061" s="20" t="str">
        <f t="shared" si="1187"/>
        <v/>
      </c>
      <c r="T2061" s="20" t="str">
        <f t="shared" si="1189"/>
        <v/>
      </c>
      <c r="W2061" s="5"/>
      <c r="X2061" s="7"/>
      <c r="Z2061" s="5"/>
      <c r="AA2061" s="1"/>
      <c r="AB2061" s="5"/>
      <c r="AC2061" s="5"/>
      <c r="AD2061" s="1"/>
      <c r="AE2061" s="5"/>
    </row>
    <row r="2062" spans="1:31" x14ac:dyDescent="0.25">
      <c r="A2062" t="s">
        <v>186</v>
      </c>
      <c r="B2062" t="s">
        <v>1465</v>
      </c>
      <c r="C2062">
        <v>26</v>
      </c>
      <c r="D2062">
        <v>104</v>
      </c>
      <c r="E2062" s="15">
        <v>0.55700000000000005</v>
      </c>
      <c r="F2062" s="6">
        <f t="shared" ref="F2062" si="1192">AVERAGE(E2055:E2062)</f>
        <v>0.51700000000000002</v>
      </c>
      <c r="G2062">
        <f t="shared" si="1177"/>
        <v>8</v>
      </c>
      <c r="H2062">
        <f t="shared" si="1153"/>
        <v>357</v>
      </c>
      <c r="I2062" s="5">
        <f t="shared" si="1174"/>
        <v>195.03399999999999</v>
      </c>
      <c r="J2062" s="7">
        <f t="shared" si="1155"/>
        <v>0</v>
      </c>
      <c r="K2062" t="str">
        <f t="shared" si="1154"/>
        <v/>
      </c>
      <c r="M2062" s="20" t="str">
        <f t="shared" si="1178"/>
        <v/>
      </c>
      <c r="N2062" s="20" t="str">
        <f>IF($G2062=3,SUM($D2060:D2062),"")</f>
        <v/>
      </c>
      <c r="O2062" s="20" t="str">
        <f t="shared" si="1181"/>
        <v/>
      </c>
      <c r="P2062" s="20" t="str">
        <f t="shared" si="1182"/>
        <v/>
      </c>
      <c r="Q2062" s="20" t="str">
        <f t="shared" si="1183"/>
        <v/>
      </c>
      <c r="R2062" s="20" t="str">
        <f t="shared" si="1185"/>
        <v/>
      </c>
      <c r="S2062" s="20">
        <f t="shared" si="1187"/>
        <v>1591</v>
      </c>
      <c r="T2062" s="20" t="str">
        <f t="shared" si="1189"/>
        <v/>
      </c>
      <c r="W2062" s="5"/>
      <c r="X2062" s="7"/>
      <c r="Z2062" s="1"/>
      <c r="AA2062" s="1"/>
      <c r="AB2062" s="5"/>
      <c r="AC2062" s="5"/>
      <c r="AD2062" s="1"/>
    </row>
    <row r="2063" spans="1:31" x14ac:dyDescent="0.25">
      <c r="A2063" t="s">
        <v>186</v>
      </c>
      <c r="B2063" t="s">
        <v>2015</v>
      </c>
      <c r="C2063">
        <v>18</v>
      </c>
      <c r="D2063">
        <v>51</v>
      </c>
      <c r="E2063" s="14">
        <v>0.15</v>
      </c>
      <c r="F2063" s="6">
        <f t="shared" ref="F2063" si="1193">AVERAGE(E2055:E2063)</f>
        <v>0.47622222222222227</v>
      </c>
      <c r="G2063">
        <f t="shared" si="1177"/>
        <v>9</v>
      </c>
      <c r="H2063">
        <f t="shared" si="1153"/>
        <v>375</v>
      </c>
      <c r="I2063" s="5">
        <f t="shared" si="1174"/>
        <v>197.73399999999998</v>
      </c>
      <c r="J2063" s="7">
        <f t="shared" si="1155"/>
        <v>0</v>
      </c>
      <c r="K2063" t="str">
        <f t="shared" si="1154"/>
        <v/>
      </c>
      <c r="M2063" s="20" t="str">
        <f t="shared" si="1178"/>
        <v/>
      </c>
      <c r="N2063" s="20" t="str">
        <f>IF($G2063=3,SUM($D2061:D2063),"")</f>
        <v/>
      </c>
      <c r="O2063" s="20" t="str">
        <f t="shared" si="1181"/>
        <v/>
      </c>
      <c r="P2063" s="20" t="str">
        <f t="shared" si="1182"/>
        <v/>
      </c>
      <c r="Q2063" s="20" t="str">
        <f t="shared" si="1183"/>
        <v/>
      </c>
      <c r="R2063" s="20" t="str">
        <f t="shared" si="1185"/>
        <v/>
      </c>
      <c r="S2063" s="20" t="str">
        <f t="shared" si="1187"/>
        <v/>
      </c>
      <c r="T2063" s="20">
        <f t="shared" si="1189"/>
        <v>1642</v>
      </c>
      <c r="W2063" s="5"/>
      <c r="X2063" s="7"/>
      <c r="Z2063" s="1"/>
      <c r="AA2063" s="1"/>
      <c r="AB2063" s="5"/>
      <c r="AC2063" s="5"/>
      <c r="AD2063" s="1"/>
    </row>
    <row r="2064" spans="1:31" x14ac:dyDescent="0.25">
      <c r="A2064" t="s">
        <v>186</v>
      </c>
      <c r="B2064" t="s">
        <v>2016</v>
      </c>
      <c r="C2064">
        <v>16</v>
      </c>
      <c r="D2064">
        <v>54</v>
      </c>
      <c r="E2064" s="14">
        <v>0.26</v>
      </c>
      <c r="F2064" s="6">
        <f t="shared" ref="F2064" si="1194">AVERAGE(E2055:E2064)</f>
        <v>0.4546</v>
      </c>
      <c r="G2064">
        <f t="shared" si="1177"/>
        <v>10</v>
      </c>
      <c r="H2064">
        <f t="shared" si="1153"/>
        <v>391</v>
      </c>
      <c r="I2064" s="5">
        <f t="shared" si="1174"/>
        <v>201.89399999999998</v>
      </c>
      <c r="J2064" s="7">
        <f t="shared" si="1155"/>
        <v>0.51635294117647057</v>
      </c>
      <c r="K2064">
        <f t="shared" si="1154"/>
        <v>1696</v>
      </c>
      <c r="M2064" s="20" t="str">
        <f t="shared" si="1178"/>
        <v/>
      </c>
      <c r="N2064" s="20" t="str">
        <f>IF($G2064=3,SUM($D2062:D2064),"")</f>
        <v/>
      </c>
      <c r="O2064" s="20" t="str">
        <f t="shared" si="1181"/>
        <v/>
      </c>
      <c r="P2064" s="20" t="str">
        <f t="shared" si="1182"/>
        <v/>
      </c>
      <c r="Q2064" s="20" t="str">
        <f t="shared" si="1183"/>
        <v/>
      </c>
      <c r="R2064" s="20" t="str">
        <f t="shared" si="1185"/>
        <v/>
      </c>
      <c r="S2064" s="20" t="str">
        <f t="shared" si="1187"/>
        <v/>
      </c>
      <c r="T2064" s="20" t="str">
        <f t="shared" si="1189"/>
        <v/>
      </c>
      <c r="W2064" s="5"/>
      <c r="X2064" s="7"/>
      <c r="Z2064" s="1"/>
      <c r="AA2064" s="1"/>
      <c r="AB2064" s="5"/>
      <c r="AC2064" s="5"/>
      <c r="AD2064" s="1"/>
    </row>
    <row r="2065" spans="1:31" x14ac:dyDescent="0.25">
      <c r="A2065" t="s">
        <v>215</v>
      </c>
      <c r="B2065" t="s">
        <v>1059</v>
      </c>
      <c r="C2065">
        <v>153</v>
      </c>
      <c r="D2065">
        <v>3947</v>
      </c>
      <c r="E2065" s="15">
        <v>3.0369999999999999</v>
      </c>
      <c r="F2065" s="6">
        <f t="shared" si="1172"/>
        <v>3.0369999999999999</v>
      </c>
      <c r="G2065">
        <f t="shared" si="1177"/>
        <v>1</v>
      </c>
      <c r="H2065">
        <f t="shared" si="1153"/>
        <v>153</v>
      </c>
      <c r="I2065" s="5">
        <f t="shared" si="1174"/>
        <v>464.661</v>
      </c>
      <c r="J2065" s="7">
        <f t="shared" si="1155"/>
        <v>0</v>
      </c>
      <c r="K2065" t="str">
        <f t="shared" si="1154"/>
        <v/>
      </c>
      <c r="M2065" s="20" t="str">
        <f t="shared" si="1178"/>
        <v/>
      </c>
      <c r="N2065" s="20" t="str">
        <f>IF($G2065=3,SUM($D2063:D2065),"")</f>
        <v/>
      </c>
      <c r="O2065" s="20" t="str">
        <f t="shared" si="1181"/>
        <v/>
      </c>
      <c r="P2065" s="20" t="str">
        <f t="shared" si="1182"/>
        <v/>
      </c>
      <c r="Q2065" s="20" t="str">
        <f t="shared" si="1183"/>
        <v/>
      </c>
      <c r="R2065" s="20" t="str">
        <f t="shared" si="1185"/>
        <v/>
      </c>
      <c r="S2065" s="20" t="str">
        <f t="shared" si="1187"/>
        <v/>
      </c>
      <c r="T2065" s="20" t="str">
        <f t="shared" si="1189"/>
        <v/>
      </c>
      <c r="W2065" s="5"/>
      <c r="X2065" s="7"/>
      <c r="Z2065" s="1"/>
      <c r="AA2065" s="1"/>
      <c r="AB2065" s="5"/>
      <c r="AC2065" s="5"/>
      <c r="AD2065" s="1"/>
    </row>
    <row r="2066" spans="1:31" x14ac:dyDescent="0.25">
      <c r="A2066" t="s">
        <v>215</v>
      </c>
      <c r="B2066" t="s">
        <v>215</v>
      </c>
      <c r="C2066">
        <v>57</v>
      </c>
      <c r="D2066">
        <v>1500</v>
      </c>
      <c r="E2066" s="15">
        <v>1.5920000000000001</v>
      </c>
      <c r="F2066" s="6">
        <f t="shared" si="1173"/>
        <v>2.3144999999999998</v>
      </c>
      <c r="G2066">
        <f t="shared" si="1177"/>
        <v>2</v>
      </c>
      <c r="H2066">
        <f t="shared" si="1153"/>
        <v>210</v>
      </c>
      <c r="I2066" s="5">
        <f t="shared" si="1174"/>
        <v>555.40499999999997</v>
      </c>
      <c r="J2066" s="7">
        <f t="shared" si="1155"/>
        <v>0</v>
      </c>
      <c r="K2066" t="str">
        <f t="shared" si="1154"/>
        <v/>
      </c>
      <c r="M2066" s="20">
        <f t="shared" si="1178"/>
        <v>5447</v>
      </c>
      <c r="N2066" s="20" t="str">
        <f>IF($G2066=3,SUM($D2064:D2066),"")</f>
        <v/>
      </c>
      <c r="O2066" s="20" t="str">
        <f t="shared" si="1181"/>
        <v/>
      </c>
      <c r="P2066" s="20" t="str">
        <f t="shared" si="1182"/>
        <v/>
      </c>
      <c r="Q2066" s="20" t="str">
        <f t="shared" si="1183"/>
        <v/>
      </c>
      <c r="R2066" s="20" t="str">
        <f t="shared" si="1185"/>
        <v/>
      </c>
      <c r="S2066" s="20" t="str">
        <f t="shared" si="1187"/>
        <v/>
      </c>
      <c r="T2066" s="20" t="str">
        <f t="shared" si="1189"/>
        <v/>
      </c>
      <c r="W2066" s="5"/>
      <c r="X2066" s="7"/>
      <c r="Z2066" s="1"/>
      <c r="AA2066" s="1"/>
      <c r="AB2066" s="5"/>
      <c r="AC2066" s="5"/>
      <c r="AD2066" s="1"/>
    </row>
    <row r="2067" spans="1:31" x14ac:dyDescent="0.25">
      <c r="A2067" t="s">
        <v>215</v>
      </c>
      <c r="B2067" t="s">
        <v>1656</v>
      </c>
      <c r="C2067">
        <v>31</v>
      </c>
      <c r="D2067">
        <v>907</v>
      </c>
      <c r="E2067" s="15">
        <v>1.609</v>
      </c>
      <c r="F2067" s="6">
        <f t="shared" si="1184"/>
        <v>2.079333333333333</v>
      </c>
      <c r="G2067">
        <f t="shared" si="1177"/>
        <v>3</v>
      </c>
      <c r="H2067">
        <f t="shared" si="1153"/>
        <v>241</v>
      </c>
      <c r="I2067" s="5">
        <f t="shared" si="1174"/>
        <v>605.28399999999999</v>
      </c>
      <c r="J2067" s="7">
        <f t="shared" si="1155"/>
        <v>0</v>
      </c>
      <c r="K2067" t="str">
        <f t="shared" si="1154"/>
        <v/>
      </c>
      <c r="M2067" s="20" t="str">
        <f t="shared" si="1178"/>
        <v/>
      </c>
      <c r="N2067" s="20">
        <f>IF($G2067=3,SUM($D2065:D2067),"")</f>
        <v>6354</v>
      </c>
      <c r="O2067" s="20" t="str">
        <f t="shared" si="1181"/>
        <v/>
      </c>
      <c r="P2067" s="20" t="str">
        <f t="shared" si="1182"/>
        <v/>
      </c>
      <c r="Q2067" s="20" t="str">
        <f t="shared" si="1183"/>
        <v/>
      </c>
      <c r="R2067" s="20" t="str">
        <f t="shared" si="1185"/>
        <v/>
      </c>
      <c r="S2067" s="20" t="str">
        <f t="shared" si="1187"/>
        <v/>
      </c>
      <c r="T2067" s="20" t="str">
        <f t="shared" si="1189"/>
        <v/>
      </c>
      <c r="W2067" s="5"/>
      <c r="X2067" s="7"/>
      <c r="Z2067" s="1"/>
      <c r="AA2067" s="1"/>
      <c r="AB2067" s="5"/>
      <c r="AC2067" s="5"/>
      <c r="AD2067" s="1"/>
    </row>
    <row r="2068" spans="1:31" x14ac:dyDescent="0.25">
      <c r="A2068" t="s">
        <v>215</v>
      </c>
      <c r="B2068" t="s">
        <v>1429</v>
      </c>
      <c r="C2068">
        <v>31</v>
      </c>
      <c r="D2068">
        <v>920</v>
      </c>
      <c r="E2068" s="15">
        <v>1.6719999999999999</v>
      </c>
      <c r="F2068" s="6">
        <f t="shared" si="1186"/>
        <v>1.9774999999999998</v>
      </c>
      <c r="G2068">
        <f t="shared" si="1177"/>
        <v>4</v>
      </c>
      <c r="H2068">
        <f t="shared" si="1153"/>
        <v>272</v>
      </c>
      <c r="I2068" s="5">
        <f t="shared" si="1174"/>
        <v>657.11599999999999</v>
      </c>
      <c r="J2068" s="7">
        <f t="shared" si="1155"/>
        <v>0</v>
      </c>
      <c r="K2068" t="str">
        <f t="shared" si="1154"/>
        <v/>
      </c>
      <c r="M2068" s="20" t="str">
        <f t="shared" si="1178"/>
        <v/>
      </c>
      <c r="N2068" s="20" t="str">
        <f>IF($G2068=3,SUM($D2066:D2068),"")</f>
        <v/>
      </c>
      <c r="O2068" s="20">
        <f t="shared" si="1181"/>
        <v>7274</v>
      </c>
      <c r="P2068" s="20" t="str">
        <f t="shared" si="1182"/>
        <v/>
      </c>
      <c r="Q2068" s="20" t="str">
        <f t="shared" si="1183"/>
        <v/>
      </c>
      <c r="R2068" s="20" t="str">
        <f t="shared" si="1185"/>
        <v/>
      </c>
      <c r="S2068" s="20" t="str">
        <f t="shared" si="1187"/>
        <v/>
      </c>
      <c r="T2068" s="20" t="str">
        <f t="shared" si="1189"/>
        <v/>
      </c>
      <c r="W2068" s="5"/>
      <c r="X2068" s="7"/>
      <c r="Z2068" s="1"/>
      <c r="AA2068" s="1"/>
      <c r="AB2068" s="5"/>
      <c r="AC2068" s="5"/>
      <c r="AD2068" s="1"/>
    </row>
    <row r="2069" spans="1:31" x14ac:dyDescent="0.25">
      <c r="A2069" t="s">
        <v>215</v>
      </c>
      <c r="B2069" t="s">
        <v>1658</v>
      </c>
      <c r="C2069">
        <v>26</v>
      </c>
      <c r="D2069">
        <v>626</v>
      </c>
      <c r="E2069" s="15">
        <v>1.728</v>
      </c>
      <c r="F2069" s="6">
        <f t="shared" si="1188"/>
        <v>1.9276</v>
      </c>
      <c r="G2069">
        <f t="shared" si="1177"/>
        <v>5</v>
      </c>
      <c r="H2069">
        <f t="shared" si="1153"/>
        <v>298</v>
      </c>
      <c r="I2069" s="5">
        <f t="shared" si="1174"/>
        <v>702.04399999999998</v>
      </c>
      <c r="J2069" s="7">
        <f t="shared" si="1155"/>
        <v>0</v>
      </c>
      <c r="K2069" t="str">
        <f t="shared" si="1154"/>
        <v/>
      </c>
      <c r="M2069" s="20" t="str">
        <f t="shared" si="1178"/>
        <v/>
      </c>
      <c r="N2069" s="20" t="str">
        <f>IF($G2069=3,SUM($D2067:D2069),"")</f>
        <v/>
      </c>
      <c r="O2069" s="20" t="str">
        <f t="shared" si="1181"/>
        <v/>
      </c>
      <c r="P2069" s="20">
        <f t="shared" si="1182"/>
        <v>2453</v>
      </c>
      <c r="Q2069" s="20" t="str">
        <f t="shared" si="1183"/>
        <v/>
      </c>
      <c r="R2069" s="20" t="str">
        <f t="shared" si="1185"/>
        <v/>
      </c>
      <c r="S2069" s="20" t="str">
        <f t="shared" si="1187"/>
        <v/>
      </c>
      <c r="T2069" s="20" t="str">
        <f t="shared" si="1189"/>
        <v/>
      </c>
      <c r="W2069" s="5"/>
      <c r="X2069" s="7"/>
      <c r="Z2069" s="1"/>
      <c r="AA2069" s="1"/>
      <c r="AB2069" s="5"/>
      <c r="AC2069" s="5"/>
      <c r="AD2069" s="1"/>
    </row>
    <row r="2070" spans="1:31" x14ac:dyDescent="0.25">
      <c r="A2070" t="s">
        <v>215</v>
      </c>
      <c r="B2070" t="s">
        <v>1657</v>
      </c>
      <c r="C2070">
        <v>20</v>
      </c>
      <c r="D2070">
        <v>553</v>
      </c>
      <c r="E2070" s="15">
        <v>2.109</v>
      </c>
      <c r="F2070" s="6">
        <f t="shared" si="1190"/>
        <v>1.9578333333333333</v>
      </c>
      <c r="G2070">
        <f t="shared" si="1177"/>
        <v>6</v>
      </c>
      <c r="H2070">
        <f t="shared" ref="H2070:H2133" si="1195">IF(G2069&gt;G2070,C2070,C2070+H2069)</f>
        <v>318</v>
      </c>
      <c r="I2070" s="5">
        <f t="shared" si="1174"/>
        <v>744.22399999999993</v>
      </c>
      <c r="J2070" s="7">
        <f t="shared" si="1155"/>
        <v>0</v>
      </c>
      <c r="K2070" t="str">
        <f t="shared" ref="K2070:K2133" si="1196">IF(J2070&gt;0,SUM(D2061:D2070),"")</f>
        <v/>
      </c>
      <c r="M2070" s="20" t="str">
        <f t="shared" si="1178"/>
        <v/>
      </c>
      <c r="N2070" s="20" t="str">
        <f>IF($G2070=3,SUM($D2068:D2070),"")</f>
        <v/>
      </c>
      <c r="O2070" s="20" t="str">
        <f t="shared" si="1181"/>
        <v/>
      </c>
      <c r="P2070" s="20" t="str">
        <f t="shared" si="1182"/>
        <v/>
      </c>
      <c r="Q2070" s="20">
        <f t="shared" si="1183"/>
        <v>8453</v>
      </c>
      <c r="R2070" s="20" t="str">
        <f t="shared" si="1185"/>
        <v/>
      </c>
      <c r="S2070" s="20" t="str">
        <f t="shared" si="1187"/>
        <v/>
      </c>
      <c r="T2070" s="20" t="str">
        <f t="shared" si="1189"/>
        <v/>
      </c>
      <c r="W2070" s="5"/>
      <c r="X2070" s="7"/>
      <c r="Z2070" s="1"/>
      <c r="AA2070" s="1"/>
      <c r="AB2070" s="5"/>
      <c r="AC2070" s="5"/>
      <c r="AD2070" s="1"/>
    </row>
    <row r="2071" spans="1:31" x14ac:dyDescent="0.25">
      <c r="A2071" t="s">
        <v>215</v>
      </c>
      <c r="B2071" t="s">
        <v>1659</v>
      </c>
      <c r="C2071">
        <v>20</v>
      </c>
      <c r="D2071">
        <v>547</v>
      </c>
      <c r="E2071" s="15">
        <v>1.746</v>
      </c>
      <c r="F2071" s="6">
        <f t="shared" ref="F2071" si="1197">AVERAGE(E2065:E2071)</f>
        <v>1.9275714285714287</v>
      </c>
      <c r="G2071">
        <f t="shared" si="1177"/>
        <v>7</v>
      </c>
      <c r="H2071">
        <f t="shared" si="1195"/>
        <v>338</v>
      </c>
      <c r="I2071" s="5">
        <f t="shared" si="1174"/>
        <v>779.14399999999989</v>
      </c>
      <c r="J2071" s="7">
        <f t="shared" ref="J2071:J2134" si="1198">IF(G2071&gt;G2072,I2071/H2071,0)</f>
        <v>0</v>
      </c>
      <c r="K2071" t="str">
        <f t="shared" si="1196"/>
        <v/>
      </c>
      <c r="M2071" s="20" t="str">
        <f t="shared" si="1178"/>
        <v/>
      </c>
      <c r="N2071" s="20" t="str">
        <f>IF($G2071=3,SUM($D2069:D2071),"")</f>
        <v/>
      </c>
      <c r="O2071" s="20" t="str">
        <f t="shared" si="1181"/>
        <v/>
      </c>
      <c r="P2071" s="20" t="str">
        <f t="shared" si="1182"/>
        <v/>
      </c>
      <c r="Q2071" s="20" t="str">
        <f t="shared" si="1183"/>
        <v/>
      </c>
      <c r="R2071" s="20">
        <f t="shared" si="1185"/>
        <v>9000</v>
      </c>
      <c r="S2071" s="20" t="str">
        <f t="shared" si="1187"/>
        <v/>
      </c>
      <c r="T2071" s="20" t="str">
        <f t="shared" si="1189"/>
        <v/>
      </c>
      <c r="W2071" s="5"/>
      <c r="X2071" s="7"/>
      <c r="Z2071" s="5"/>
      <c r="AA2071" s="1"/>
      <c r="AB2071" s="5"/>
      <c r="AC2071" s="5"/>
      <c r="AD2071" s="1"/>
      <c r="AE2071" s="5"/>
    </row>
    <row r="2072" spans="1:31" x14ac:dyDescent="0.25">
      <c r="A2072" t="s">
        <v>215</v>
      </c>
      <c r="B2072" t="s">
        <v>1661</v>
      </c>
      <c r="C2072">
        <v>16</v>
      </c>
      <c r="D2072">
        <v>364</v>
      </c>
      <c r="E2072" s="15">
        <v>1.355</v>
      </c>
      <c r="F2072" s="6">
        <f t="shared" ref="F2072" si="1199">AVERAGE(E2065:E2072)</f>
        <v>1.8560000000000001</v>
      </c>
      <c r="G2072">
        <f t="shared" si="1177"/>
        <v>8</v>
      </c>
      <c r="H2072">
        <f t="shared" si="1195"/>
        <v>354</v>
      </c>
      <c r="I2072" s="5">
        <f t="shared" si="1174"/>
        <v>800.82399999999984</v>
      </c>
      <c r="J2072" s="7">
        <f t="shared" si="1198"/>
        <v>0</v>
      </c>
      <c r="K2072" t="str">
        <f t="shared" si="1196"/>
        <v/>
      </c>
      <c r="M2072" s="20" t="str">
        <f t="shared" si="1178"/>
        <v/>
      </c>
      <c r="N2072" s="20" t="str">
        <f>IF($G2072=3,SUM($D2070:D2072),"")</f>
        <v/>
      </c>
      <c r="O2072" s="20" t="str">
        <f t="shared" si="1181"/>
        <v/>
      </c>
      <c r="P2072" s="20" t="str">
        <f t="shared" si="1182"/>
        <v/>
      </c>
      <c r="Q2072" s="20" t="str">
        <f t="shared" si="1183"/>
        <v/>
      </c>
      <c r="R2072" s="20" t="str">
        <f t="shared" si="1185"/>
        <v/>
      </c>
      <c r="S2072" s="20">
        <f t="shared" si="1187"/>
        <v>9364</v>
      </c>
      <c r="T2072" s="20" t="str">
        <f t="shared" si="1189"/>
        <v/>
      </c>
      <c r="W2072" s="5"/>
      <c r="X2072" s="7"/>
      <c r="Z2072" s="1"/>
      <c r="AA2072" s="1"/>
      <c r="AB2072" s="5"/>
      <c r="AC2072" s="5"/>
      <c r="AD2072" s="1"/>
    </row>
    <row r="2073" spans="1:31" x14ac:dyDescent="0.25">
      <c r="A2073" t="s">
        <v>215</v>
      </c>
      <c r="B2073" t="s">
        <v>2017</v>
      </c>
      <c r="C2073">
        <v>16</v>
      </c>
      <c r="D2073">
        <v>723</v>
      </c>
      <c r="E2073" s="14">
        <v>1.73</v>
      </c>
      <c r="F2073" s="6">
        <f t="shared" ref="F2073" si="1200">AVERAGE(E2065:E2073)</f>
        <v>1.8419999999999999</v>
      </c>
      <c r="G2073">
        <f t="shared" si="1177"/>
        <v>9</v>
      </c>
      <c r="H2073">
        <f t="shared" si="1195"/>
        <v>370</v>
      </c>
      <c r="I2073" s="5">
        <f t="shared" si="1174"/>
        <v>828.50399999999979</v>
      </c>
      <c r="J2073" s="7">
        <f t="shared" si="1198"/>
        <v>0</v>
      </c>
      <c r="K2073" t="str">
        <f t="shared" si="1196"/>
        <v/>
      </c>
      <c r="M2073" s="20" t="str">
        <f t="shared" si="1178"/>
        <v/>
      </c>
      <c r="N2073" s="20" t="str">
        <f>IF($G2073=3,SUM($D2071:D2073),"")</f>
        <v/>
      </c>
      <c r="O2073" s="20" t="str">
        <f t="shared" si="1181"/>
        <v/>
      </c>
      <c r="P2073" s="20" t="str">
        <f t="shared" si="1182"/>
        <v/>
      </c>
      <c r="Q2073" s="20" t="str">
        <f t="shared" si="1183"/>
        <v/>
      </c>
      <c r="R2073" s="20" t="str">
        <f t="shared" si="1185"/>
        <v/>
      </c>
      <c r="S2073" s="20" t="str">
        <f t="shared" si="1187"/>
        <v/>
      </c>
      <c r="T2073" s="20">
        <f t="shared" si="1189"/>
        <v>10087</v>
      </c>
      <c r="W2073" s="5"/>
      <c r="X2073" s="7"/>
      <c r="Z2073" s="1"/>
      <c r="AA2073" s="1"/>
      <c r="AB2073" s="5"/>
      <c r="AC2073" s="5"/>
      <c r="AD2073" s="1"/>
    </row>
    <row r="2074" spans="1:31" x14ac:dyDescent="0.25">
      <c r="A2074" t="s">
        <v>215</v>
      </c>
      <c r="B2074" t="s">
        <v>1660</v>
      </c>
      <c r="C2074">
        <v>15</v>
      </c>
      <c r="D2074">
        <v>314</v>
      </c>
      <c r="E2074" s="15">
        <v>1.228</v>
      </c>
      <c r="F2074" s="6">
        <f t="shared" ref="F2074" si="1201">AVERAGE(E2065:E2074)</f>
        <v>1.7806000000000002</v>
      </c>
      <c r="G2074">
        <f t="shared" si="1177"/>
        <v>10</v>
      </c>
      <c r="H2074">
        <f t="shared" si="1195"/>
        <v>385</v>
      </c>
      <c r="I2074" s="5">
        <f t="shared" si="1174"/>
        <v>846.92399999999975</v>
      </c>
      <c r="J2074" s="7">
        <f t="shared" si="1198"/>
        <v>2.1998025974025968</v>
      </c>
      <c r="K2074">
        <f t="shared" si="1196"/>
        <v>10401</v>
      </c>
      <c r="M2074" s="20" t="str">
        <f t="shared" si="1178"/>
        <v/>
      </c>
      <c r="N2074" s="20" t="str">
        <f>IF($G2074=3,SUM($D2072:D2074),"")</f>
        <v/>
      </c>
      <c r="O2074" s="20" t="str">
        <f t="shared" si="1181"/>
        <v/>
      </c>
      <c r="P2074" s="20" t="str">
        <f t="shared" si="1182"/>
        <v/>
      </c>
      <c r="Q2074" s="20" t="str">
        <f t="shared" si="1183"/>
        <v/>
      </c>
      <c r="R2074" s="20" t="str">
        <f t="shared" si="1185"/>
        <v/>
      </c>
      <c r="S2074" s="20" t="str">
        <f t="shared" si="1187"/>
        <v/>
      </c>
      <c r="T2074" s="20" t="str">
        <f t="shared" si="1189"/>
        <v/>
      </c>
      <c r="W2074" s="5"/>
      <c r="X2074" s="7"/>
      <c r="Z2074" s="1"/>
      <c r="AA2074" s="1"/>
      <c r="AB2074" s="5"/>
      <c r="AC2074" s="5"/>
      <c r="AD2074" s="1"/>
    </row>
    <row r="2075" spans="1:31" x14ac:dyDescent="0.25">
      <c r="A2075" t="s">
        <v>200</v>
      </c>
      <c r="B2075" t="s">
        <v>1555</v>
      </c>
      <c r="C2075">
        <v>198</v>
      </c>
      <c r="D2075">
        <v>2479</v>
      </c>
      <c r="E2075" s="15">
        <v>1.4159999999999999</v>
      </c>
      <c r="F2075" s="6">
        <f t="shared" si="1172"/>
        <v>1.4159999999999999</v>
      </c>
      <c r="G2075">
        <f t="shared" si="1177"/>
        <v>1</v>
      </c>
      <c r="H2075">
        <f t="shared" si="1195"/>
        <v>198</v>
      </c>
      <c r="I2075" s="5">
        <f t="shared" si="1174"/>
        <v>280.36799999999999</v>
      </c>
      <c r="J2075" s="7">
        <f t="shared" si="1198"/>
        <v>0</v>
      </c>
      <c r="K2075" t="str">
        <f t="shared" si="1196"/>
        <v/>
      </c>
      <c r="M2075" s="20" t="str">
        <f t="shared" si="1178"/>
        <v/>
      </c>
      <c r="N2075" s="20" t="str">
        <f>IF($G2075=3,SUM($D2073:D2075),"")</f>
        <v/>
      </c>
      <c r="O2075" s="20" t="str">
        <f t="shared" si="1181"/>
        <v/>
      </c>
      <c r="P2075" s="20" t="str">
        <f t="shared" si="1182"/>
        <v/>
      </c>
      <c r="Q2075" s="20" t="str">
        <f t="shared" si="1183"/>
        <v/>
      </c>
      <c r="R2075" s="20" t="str">
        <f t="shared" si="1185"/>
        <v/>
      </c>
      <c r="S2075" s="20" t="str">
        <f t="shared" si="1187"/>
        <v/>
      </c>
      <c r="T2075" s="20" t="str">
        <f t="shared" si="1189"/>
        <v/>
      </c>
      <c r="W2075" s="5"/>
      <c r="X2075" s="7"/>
      <c r="Z2075" s="1"/>
      <c r="AA2075" s="1"/>
      <c r="AB2075" s="5"/>
      <c r="AC2075" s="5"/>
      <c r="AD2075" s="1"/>
    </row>
    <row r="2076" spans="1:31" x14ac:dyDescent="0.25">
      <c r="A2076" t="s">
        <v>200</v>
      </c>
      <c r="B2076" t="s">
        <v>1556</v>
      </c>
      <c r="C2076">
        <v>84</v>
      </c>
      <c r="D2076">
        <v>1078</v>
      </c>
      <c r="E2076" s="15">
        <v>1.3080000000000001</v>
      </c>
      <c r="F2076" s="6">
        <f t="shared" si="1173"/>
        <v>1.3620000000000001</v>
      </c>
      <c r="G2076">
        <f t="shared" si="1177"/>
        <v>2</v>
      </c>
      <c r="H2076">
        <f t="shared" si="1195"/>
        <v>282</v>
      </c>
      <c r="I2076" s="5">
        <f t="shared" si="1174"/>
        <v>390.24</v>
      </c>
      <c r="J2076" s="7">
        <f t="shared" si="1198"/>
        <v>0</v>
      </c>
      <c r="K2076" t="str">
        <f t="shared" si="1196"/>
        <v/>
      </c>
      <c r="M2076" s="20">
        <f t="shared" si="1178"/>
        <v>3557</v>
      </c>
      <c r="N2076" s="20" t="str">
        <f>IF($G2076=3,SUM($D2074:D2076),"")</f>
        <v/>
      </c>
      <c r="O2076" s="20" t="str">
        <f t="shared" si="1181"/>
        <v/>
      </c>
      <c r="P2076" s="20" t="str">
        <f t="shared" si="1182"/>
        <v/>
      </c>
      <c r="Q2076" s="20" t="str">
        <f t="shared" si="1183"/>
        <v/>
      </c>
      <c r="R2076" s="20" t="str">
        <f t="shared" si="1185"/>
        <v/>
      </c>
      <c r="S2076" s="20" t="str">
        <f t="shared" si="1187"/>
        <v/>
      </c>
      <c r="T2076" s="20" t="str">
        <f t="shared" si="1189"/>
        <v/>
      </c>
      <c r="W2076" s="5"/>
      <c r="X2076" s="7"/>
      <c r="Z2076" s="1"/>
      <c r="AA2076" s="1"/>
      <c r="AB2076" s="5"/>
      <c r="AC2076" s="5"/>
      <c r="AD2076" s="1"/>
    </row>
    <row r="2077" spans="1:31" x14ac:dyDescent="0.25">
      <c r="A2077" t="s">
        <v>200</v>
      </c>
      <c r="B2077" t="s">
        <v>1557</v>
      </c>
      <c r="C2077">
        <v>50</v>
      </c>
      <c r="D2077">
        <v>776</v>
      </c>
      <c r="E2077" s="15">
        <v>0.75</v>
      </c>
      <c r="F2077" s="6">
        <f t="shared" si="1184"/>
        <v>1.1580000000000001</v>
      </c>
      <c r="G2077">
        <f t="shared" si="1177"/>
        <v>3</v>
      </c>
      <c r="H2077">
        <f t="shared" si="1195"/>
        <v>332</v>
      </c>
      <c r="I2077" s="5">
        <f t="shared" si="1174"/>
        <v>427.74</v>
      </c>
      <c r="J2077" s="7">
        <f t="shared" si="1198"/>
        <v>0</v>
      </c>
      <c r="K2077" t="str">
        <f t="shared" si="1196"/>
        <v/>
      </c>
      <c r="M2077" s="20" t="str">
        <f t="shared" si="1178"/>
        <v/>
      </c>
      <c r="N2077" s="20">
        <f>IF($G2077=3,SUM($D2075:D2077),"")</f>
        <v>4333</v>
      </c>
      <c r="O2077" s="20" t="str">
        <f t="shared" si="1181"/>
        <v/>
      </c>
      <c r="P2077" s="20" t="str">
        <f t="shared" si="1182"/>
        <v/>
      </c>
      <c r="Q2077" s="20" t="str">
        <f t="shared" si="1183"/>
        <v/>
      </c>
      <c r="R2077" s="20" t="str">
        <f t="shared" si="1185"/>
        <v/>
      </c>
      <c r="S2077" s="20" t="str">
        <f t="shared" si="1187"/>
        <v/>
      </c>
      <c r="T2077" s="20" t="str">
        <f t="shared" si="1189"/>
        <v/>
      </c>
      <c r="W2077" s="5"/>
      <c r="X2077" s="7"/>
      <c r="Z2077" s="1"/>
      <c r="AA2077" s="1"/>
      <c r="AB2077" s="5"/>
      <c r="AC2077" s="5"/>
      <c r="AD2077" s="1"/>
    </row>
    <row r="2078" spans="1:31" x14ac:dyDescent="0.25">
      <c r="A2078" t="s">
        <v>200</v>
      </c>
      <c r="B2078" t="s">
        <v>1558</v>
      </c>
      <c r="C2078">
        <v>41</v>
      </c>
      <c r="D2078">
        <v>621</v>
      </c>
      <c r="E2078" s="15">
        <v>0.99</v>
      </c>
      <c r="F2078" s="6">
        <f t="shared" si="1186"/>
        <v>1.1160000000000001</v>
      </c>
      <c r="G2078">
        <f t="shared" si="1177"/>
        <v>4</v>
      </c>
      <c r="H2078">
        <f t="shared" si="1195"/>
        <v>373</v>
      </c>
      <c r="I2078" s="5">
        <f t="shared" si="1174"/>
        <v>468.33</v>
      </c>
      <c r="J2078" s="7">
        <f t="shared" si="1198"/>
        <v>0</v>
      </c>
      <c r="K2078" t="str">
        <f t="shared" si="1196"/>
        <v/>
      </c>
      <c r="M2078" s="20" t="str">
        <f t="shared" si="1178"/>
        <v/>
      </c>
      <c r="N2078" s="20" t="str">
        <f>IF($G2078=3,SUM($D2076:D2078),"")</f>
        <v/>
      </c>
      <c r="O2078" s="20">
        <f t="shared" si="1181"/>
        <v>4954</v>
      </c>
      <c r="P2078" s="20" t="str">
        <f t="shared" si="1182"/>
        <v/>
      </c>
      <c r="Q2078" s="20" t="str">
        <f t="shared" si="1183"/>
        <v/>
      </c>
      <c r="R2078" s="20" t="str">
        <f t="shared" si="1185"/>
        <v/>
      </c>
      <c r="S2078" s="20" t="str">
        <f t="shared" si="1187"/>
        <v/>
      </c>
      <c r="T2078" s="20" t="str">
        <f t="shared" si="1189"/>
        <v/>
      </c>
      <c r="W2078" s="5"/>
      <c r="X2078" s="7"/>
      <c r="Z2078" s="1"/>
      <c r="AA2078" s="1"/>
      <c r="AB2078" s="5"/>
      <c r="AC2078" s="5"/>
      <c r="AD2078" s="1"/>
    </row>
    <row r="2079" spans="1:31" x14ac:dyDescent="0.25">
      <c r="A2079" t="s">
        <v>200</v>
      </c>
      <c r="B2079" t="s">
        <v>1560</v>
      </c>
      <c r="C2079">
        <v>23</v>
      </c>
      <c r="D2079">
        <v>243</v>
      </c>
      <c r="E2079" s="15">
        <v>0.74399999999999999</v>
      </c>
      <c r="F2079" s="6">
        <f t="shared" si="1188"/>
        <v>1.0416000000000001</v>
      </c>
      <c r="G2079">
        <f t="shared" si="1177"/>
        <v>5</v>
      </c>
      <c r="H2079">
        <f t="shared" si="1195"/>
        <v>396</v>
      </c>
      <c r="I2079" s="5">
        <f t="shared" si="1174"/>
        <v>485.44200000000001</v>
      </c>
      <c r="J2079" s="7">
        <f t="shared" si="1198"/>
        <v>0</v>
      </c>
      <c r="K2079" t="str">
        <f t="shared" si="1196"/>
        <v/>
      </c>
      <c r="M2079" s="20" t="str">
        <f t="shared" si="1178"/>
        <v/>
      </c>
      <c r="N2079" s="20" t="str">
        <f>IF($G2079=3,SUM($D2077:D2079),"")</f>
        <v/>
      </c>
      <c r="O2079" s="20" t="str">
        <f t="shared" si="1181"/>
        <v/>
      </c>
      <c r="P2079" s="20">
        <f t="shared" si="1182"/>
        <v>1640</v>
      </c>
      <c r="Q2079" s="20" t="str">
        <f t="shared" si="1183"/>
        <v/>
      </c>
      <c r="R2079" s="20" t="str">
        <f t="shared" si="1185"/>
        <v/>
      </c>
      <c r="S2079" s="20" t="str">
        <f t="shared" si="1187"/>
        <v/>
      </c>
      <c r="T2079" s="20" t="str">
        <f t="shared" si="1189"/>
        <v/>
      </c>
      <c r="W2079" s="5"/>
      <c r="X2079" s="7"/>
      <c r="Z2079" s="1"/>
      <c r="AA2079" s="1"/>
      <c r="AB2079" s="5"/>
      <c r="AC2079" s="5"/>
      <c r="AD2079" s="1"/>
    </row>
    <row r="2080" spans="1:31" x14ac:dyDescent="0.25">
      <c r="A2080" t="s">
        <v>200</v>
      </c>
      <c r="B2080" t="s">
        <v>1563</v>
      </c>
      <c r="C2080">
        <v>18</v>
      </c>
      <c r="D2080">
        <v>222</v>
      </c>
      <c r="E2080" s="15">
        <v>0.42</v>
      </c>
      <c r="F2080" s="6">
        <f t="shared" si="1190"/>
        <v>0.93800000000000006</v>
      </c>
      <c r="G2080">
        <f t="shared" si="1177"/>
        <v>6</v>
      </c>
      <c r="H2080">
        <f t="shared" si="1195"/>
        <v>414</v>
      </c>
      <c r="I2080" s="5">
        <f t="shared" si="1174"/>
        <v>493.00200000000001</v>
      </c>
      <c r="J2080" s="7">
        <f t="shared" si="1198"/>
        <v>0</v>
      </c>
      <c r="K2080" t="str">
        <f t="shared" si="1196"/>
        <v/>
      </c>
      <c r="M2080" s="20" t="str">
        <f t="shared" si="1178"/>
        <v/>
      </c>
      <c r="N2080" s="20" t="str">
        <f>IF($G2080=3,SUM($D2078:D2080),"")</f>
        <v/>
      </c>
      <c r="O2080" s="20" t="str">
        <f t="shared" si="1181"/>
        <v/>
      </c>
      <c r="P2080" s="20" t="str">
        <f t="shared" si="1182"/>
        <v/>
      </c>
      <c r="Q2080" s="20">
        <f t="shared" si="1183"/>
        <v>5419</v>
      </c>
      <c r="R2080" s="20" t="str">
        <f t="shared" si="1185"/>
        <v/>
      </c>
      <c r="S2080" s="20" t="str">
        <f t="shared" si="1187"/>
        <v/>
      </c>
      <c r="T2080" s="20" t="str">
        <f t="shared" si="1189"/>
        <v/>
      </c>
      <c r="W2080" s="5"/>
      <c r="X2080" s="7"/>
      <c r="Z2080" s="1"/>
      <c r="AA2080" s="1"/>
      <c r="AB2080" s="5"/>
      <c r="AC2080" s="5"/>
      <c r="AD2080" s="1"/>
    </row>
    <row r="2081" spans="1:31" x14ac:dyDescent="0.25">
      <c r="A2081" t="s">
        <v>200</v>
      </c>
      <c r="B2081" t="s">
        <v>1562</v>
      </c>
      <c r="C2081">
        <v>15</v>
      </c>
      <c r="D2081">
        <v>144</v>
      </c>
      <c r="E2081" s="15">
        <v>0.72099999999999997</v>
      </c>
      <c r="F2081" s="6">
        <f t="shared" ref="F2081" si="1202">AVERAGE(E2075:E2081)</f>
        <v>0.90700000000000003</v>
      </c>
      <c r="G2081">
        <f t="shared" si="1177"/>
        <v>7</v>
      </c>
      <c r="H2081">
        <f t="shared" si="1195"/>
        <v>429</v>
      </c>
      <c r="I2081" s="5">
        <f t="shared" si="1174"/>
        <v>503.81700000000001</v>
      </c>
      <c r="J2081" s="7">
        <f t="shared" si="1198"/>
        <v>0</v>
      </c>
      <c r="K2081" t="str">
        <f t="shared" si="1196"/>
        <v/>
      </c>
      <c r="M2081" s="20" t="str">
        <f t="shared" si="1178"/>
        <v/>
      </c>
      <c r="N2081" s="20" t="str">
        <f>IF($G2081=3,SUM($D2079:D2081),"")</f>
        <v/>
      </c>
      <c r="O2081" s="20" t="str">
        <f t="shared" si="1181"/>
        <v/>
      </c>
      <c r="P2081" s="20" t="str">
        <f t="shared" si="1182"/>
        <v/>
      </c>
      <c r="Q2081" s="20" t="str">
        <f t="shared" si="1183"/>
        <v/>
      </c>
      <c r="R2081" s="20">
        <f t="shared" si="1185"/>
        <v>5563</v>
      </c>
      <c r="S2081" s="20" t="str">
        <f t="shared" si="1187"/>
        <v/>
      </c>
      <c r="T2081" s="20" t="str">
        <f t="shared" si="1189"/>
        <v/>
      </c>
      <c r="W2081" s="5"/>
      <c r="X2081" s="7"/>
      <c r="Z2081" s="5"/>
      <c r="AA2081" s="1"/>
      <c r="AB2081" s="5"/>
      <c r="AC2081" s="5"/>
      <c r="AD2081" s="1"/>
      <c r="AE2081" s="5"/>
    </row>
    <row r="2082" spans="1:31" x14ac:dyDescent="0.25">
      <c r="A2082" t="s">
        <v>200</v>
      </c>
      <c r="B2082" t="s">
        <v>1561</v>
      </c>
      <c r="C2082">
        <v>14</v>
      </c>
      <c r="D2082">
        <v>145</v>
      </c>
      <c r="E2082" s="15">
        <v>0.307</v>
      </c>
      <c r="F2082" s="6">
        <f t="shared" ref="F2082" si="1203">AVERAGE(E2075:E2082)</f>
        <v>0.83200000000000007</v>
      </c>
      <c r="G2082">
        <f t="shared" si="1177"/>
        <v>8</v>
      </c>
      <c r="H2082">
        <f t="shared" si="1195"/>
        <v>443</v>
      </c>
      <c r="I2082" s="5">
        <f t="shared" si="1174"/>
        <v>508.11500000000001</v>
      </c>
      <c r="J2082" s="7">
        <f t="shared" si="1198"/>
        <v>0</v>
      </c>
      <c r="K2082" t="str">
        <f t="shared" si="1196"/>
        <v/>
      </c>
      <c r="M2082" s="20" t="str">
        <f t="shared" si="1178"/>
        <v/>
      </c>
      <c r="N2082" s="20" t="str">
        <f>IF($G2082=3,SUM($D2080:D2082),"")</f>
        <v/>
      </c>
      <c r="O2082" s="20" t="str">
        <f t="shared" si="1181"/>
        <v/>
      </c>
      <c r="P2082" s="20" t="str">
        <f t="shared" si="1182"/>
        <v/>
      </c>
      <c r="Q2082" s="20" t="str">
        <f t="shared" si="1183"/>
        <v/>
      </c>
      <c r="R2082" s="20" t="str">
        <f t="shared" si="1185"/>
        <v/>
      </c>
      <c r="S2082" s="20">
        <f t="shared" si="1187"/>
        <v>5708</v>
      </c>
      <c r="T2082" s="20" t="str">
        <f t="shared" si="1189"/>
        <v/>
      </c>
      <c r="W2082" s="5"/>
      <c r="X2082" s="7"/>
      <c r="Z2082" s="1"/>
      <c r="AA2082" s="1"/>
      <c r="AB2082" s="5"/>
      <c r="AC2082" s="5"/>
      <c r="AD2082" s="1"/>
    </row>
    <row r="2083" spans="1:31" x14ac:dyDescent="0.25">
      <c r="A2083" t="s">
        <v>200</v>
      </c>
      <c r="B2083" t="s">
        <v>1564</v>
      </c>
      <c r="C2083">
        <v>13</v>
      </c>
      <c r="D2083">
        <v>180</v>
      </c>
      <c r="E2083" s="15">
        <v>0.60799999999999998</v>
      </c>
      <c r="F2083" s="6">
        <f t="shared" ref="F2083" si="1204">AVERAGE(E2075:E2083)</f>
        <v>0.80711111111111111</v>
      </c>
      <c r="G2083">
        <f t="shared" si="1177"/>
        <v>9</v>
      </c>
      <c r="H2083">
        <f t="shared" si="1195"/>
        <v>456</v>
      </c>
      <c r="I2083" s="5">
        <f t="shared" si="1174"/>
        <v>516.01900000000001</v>
      </c>
      <c r="J2083" s="7">
        <f t="shared" si="1198"/>
        <v>0</v>
      </c>
      <c r="K2083" t="str">
        <f t="shared" si="1196"/>
        <v/>
      </c>
      <c r="M2083" s="20" t="str">
        <f t="shared" si="1178"/>
        <v/>
      </c>
      <c r="N2083" s="20" t="str">
        <f>IF($G2083=3,SUM($D2081:D2083),"")</f>
        <v/>
      </c>
      <c r="O2083" s="20" t="str">
        <f t="shared" si="1181"/>
        <v/>
      </c>
      <c r="P2083" s="20" t="str">
        <f t="shared" si="1182"/>
        <v/>
      </c>
      <c r="Q2083" s="20" t="str">
        <f t="shared" si="1183"/>
        <v/>
      </c>
      <c r="R2083" s="20" t="str">
        <f t="shared" si="1185"/>
        <v/>
      </c>
      <c r="S2083" s="20" t="str">
        <f t="shared" si="1187"/>
        <v/>
      </c>
      <c r="T2083" s="20">
        <f t="shared" si="1189"/>
        <v>5888</v>
      </c>
      <c r="W2083" s="5"/>
      <c r="X2083" s="7"/>
      <c r="Z2083" s="1"/>
      <c r="AA2083" s="1"/>
      <c r="AB2083" s="5"/>
      <c r="AC2083" s="5"/>
      <c r="AD2083" s="1"/>
    </row>
    <row r="2084" spans="1:31" x14ac:dyDescent="0.25">
      <c r="A2084" t="s">
        <v>200</v>
      </c>
      <c r="B2084" t="s">
        <v>1559</v>
      </c>
      <c r="C2084">
        <v>9</v>
      </c>
      <c r="D2084">
        <v>79</v>
      </c>
      <c r="E2084" s="15">
        <v>0.67700000000000005</v>
      </c>
      <c r="F2084" s="6">
        <f t="shared" ref="F2084" si="1205">AVERAGE(E2075:E2084)</f>
        <v>0.79410000000000003</v>
      </c>
      <c r="G2084">
        <f t="shared" si="1177"/>
        <v>10</v>
      </c>
      <c r="H2084">
        <f t="shared" si="1195"/>
        <v>465</v>
      </c>
      <c r="I2084" s="5">
        <f t="shared" si="1174"/>
        <v>522.11199999999997</v>
      </c>
      <c r="J2084" s="7">
        <f t="shared" si="1198"/>
        <v>1.122821505376344</v>
      </c>
      <c r="K2084">
        <f t="shared" si="1196"/>
        <v>5967</v>
      </c>
      <c r="M2084" s="20" t="str">
        <f t="shared" si="1178"/>
        <v/>
      </c>
      <c r="N2084" s="20" t="str">
        <f>IF($G2084=3,SUM($D2082:D2084),"")</f>
        <v/>
      </c>
      <c r="O2084" s="20" t="str">
        <f t="shared" si="1181"/>
        <v/>
      </c>
      <c r="P2084" s="20" t="str">
        <f t="shared" si="1182"/>
        <v/>
      </c>
      <c r="Q2084" s="20" t="str">
        <f t="shared" si="1183"/>
        <v/>
      </c>
      <c r="R2084" s="20" t="str">
        <f t="shared" si="1185"/>
        <v/>
      </c>
      <c r="S2084" s="20" t="str">
        <f t="shared" si="1187"/>
        <v/>
      </c>
      <c r="T2084" s="20" t="str">
        <f t="shared" si="1189"/>
        <v/>
      </c>
      <c r="W2084" s="5"/>
      <c r="X2084" s="7"/>
      <c r="Z2084" s="5"/>
      <c r="AA2084" s="1"/>
      <c r="AB2084" s="5"/>
      <c r="AC2084" s="5"/>
      <c r="AD2084" s="1"/>
    </row>
    <row r="2085" spans="1:31" x14ac:dyDescent="0.25">
      <c r="A2085" t="s">
        <v>172</v>
      </c>
      <c r="B2085" t="s">
        <v>1357</v>
      </c>
      <c r="C2085">
        <v>61</v>
      </c>
      <c r="D2085">
        <v>140</v>
      </c>
      <c r="E2085" s="15">
        <v>5.3999999999999999E-2</v>
      </c>
      <c r="F2085" s="6">
        <f t="shared" si="1172"/>
        <v>5.3999999999999999E-2</v>
      </c>
      <c r="G2085">
        <f t="shared" si="1177"/>
        <v>1</v>
      </c>
      <c r="H2085">
        <f t="shared" si="1195"/>
        <v>61</v>
      </c>
      <c r="I2085" s="5">
        <f t="shared" si="1174"/>
        <v>3.294</v>
      </c>
      <c r="J2085" s="7">
        <f t="shared" si="1198"/>
        <v>0</v>
      </c>
      <c r="K2085" t="str">
        <f t="shared" si="1196"/>
        <v/>
      </c>
      <c r="M2085" s="20" t="str">
        <f t="shared" si="1178"/>
        <v/>
      </c>
      <c r="N2085" s="20" t="str">
        <f>IF($G2085=3,SUM($D2083:D2085),"")</f>
        <v/>
      </c>
      <c r="O2085" s="20" t="str">
        <f t="shared" si="1181"/>
        <v/>
      </c>
      <c r="P2085" s="20" t="str">
        <f t="shared" si="1182"/>
        <v/>
      </c>
      <c r="Q2085" s="20" t="str">
        <f t="shared" si="1183"/>
        <v/>
      </c>
      <c r="R2085" s="20" t="str">
        <f t="shared" si="1185"/>
        <v/>
      </c>
      <c r="S2085" s="20" t="str">
        <f t="shared" si="1187"/>
        <v/>
      </c>
      <c r="T2085" s="20" t="str">
        <f t="shared" si="1189"/>
        <v/>
      </c>
      <c r="W2085" s="5"/>
      <c r="X2085" s="7"/>
      <c r="Z2085" s="5"/>
      <c r="AA2085" s="1"/>
      <c r="AB2085" s="5"/>
      <c r="AC2085" s="5"/>
      <c r="AD2085" s="1"/>
    </row>
    <row r="2086" spans="1:31" x14ac:dyDescent="0.25">
      <c r="A2086" t="s">
        <v>172</v>
      </c>
      <c r="B2086" t="s">
        <v>1359</v>
      </c>
      <c r="C2086">
        <v>31</v>
      </c>
      <c r="D2086">
        <v>42</v>
      </c>
      <c r="E2086" s="14">
        <v>8.3000000000000004E-2</v>
      </c>
      <c r="F2086" s="6">
        <f t="shared" si="1173"/>
        <v>6.8500000000000005E-2</v>
      </c>
      <c r="G2086">
        <f t="shared" si="1177"/>
        <v>2</v>
      </c>
      <c r="H2086">
        <f t="shared" si="1195"/>
        <v>92</v>
      </c>
      <c r="I2086" s="5">
        <f t="shared" si="1174"/>
        <v>5.867</v>
      </c>
      <c r="J2086" s="7">
        <f t="shared" si="1198"/>
        <v>0</v>
      </c>
      <c r="K2086" t="str">
        <f t="shared" si="1196"/>
        <v/>
      </c>
      <c r="M2086" s="20">
        <f t="shared" si="1178"/>
        <v>182</v>
      </c>
      <c r="N2086" s="20" t="str">
        <f>IF($G2086=3,SUM($D2084:D2086),"")</f>
        <v/>
      </c>
      <c r="O2086" s="20" t="str">
        <f t="shared" si="1181"/>
        <v/>
      </c>
      <c r="P2086" s="20" t="str">
        <f t="shared" si="1182"/>
        <v/>
      </c>
      <c r="Q2086" s="20" t="str">
        <f t="shared" si="1183"/>
        <v/>
      </c>
      <c r="R2086" s="20" t="str">
        <f t="shared" si="1185"/>
        <v/>
      </c>
      <c r="S2086" s="20" t="str">
        <f t="shared" si="1187"/>
        <v/>
      </c>
      <c r="T2086" s="20" t="str">
        <f t="shared" si="1189"/>
        <v/>
      </c>
      <c r="W2086" s="5"/>
      <c r="X2086" s="7"/>
      <c r="Z2086" s="1"/>
      <c r="AA2086" s="1"/>
      <c r="AB2086" s="5"/>
      <c r="AC2086" s="5"/>
      <c r="AD2086" s="1"/>
    </row>
    <row r="2087" spans="1:31" x14ac:dyDescent="0.25">
      <c r="A2087" t="s">
        <v>172</v>
      </c>
      <c r="B2087" t="s">
        <v>1358</v>
      </c>
      <c r="C2087">
        <v>28</v>
      </c>
      <c r="D2087">
        <v>40</v>
      </c>
      <c r="E2087" s="14">
        <v>6.9000000000000006E-2</v>
      </c>
      <c r="F2087" s="6">
        <f t="shared" si="1184"/>
        <v>6.8666666666666668E-2</v>
      </c>
      <c r="G2087">
        <f t="shared" si="1177"/>
        <v>3</v>
      </c>
      <c r="H2087">
        <f t="shared" si="1195"/>
        <v>120</v>
      </c>
      <c r="I2087" s="5">
        <f t="shared" si="1174"/>
        <v>7.7990000000000004</v>
      </c>
      <c r="J2087" s="7">
        <f t="shared" si="1198"/>
        <v>0</v>
      </c>
      <c r="K2087" t="str">
        <f t="shared" si="1196"/>
        <v/>
      </c>
      <c r="M2087" s="20" t="str">
        <f t="shared" si="1178"/>
        <v/>
      </c>
      <c r="N2087" s="20">
        <f>IF($G2087=3,SUM($D2085:D2087),"")</f>
        <v>222</v>
      </c>
      <c r="O2087" s="20" t="str">
        <f t="shared" si="1181"/>
        <v/>
      </c>
      <c r="P2087" s="20" t="str">
        <f t="shared" si="1182"/>
        <v/>
      </c>
      <c r="Q2087" s="20" t="str">
        <f t="shared" si="1183"/>
        <v/>
      </c>
      <c r="R2087" s="20" t="str">
        <f t="shared" si="1185"/>
        <v/>
      </c>
      <c r="S2087" s="20" t="str">
        <f t="shared" si="1187"/>
        <v/>
      </c>
      <c r="T2087" s="20" t="str">
        <f t="shared" si="1189"/>
        <v/>
      </c>
      <c r="W2087" s="5"/>
      <c r="X2087" s="7"/>
      <c r="Z2087" s="5"/>
      <c r="AA2087" s="1"/>
      <c r="AB2087" s="5"/>
      <c r="AC2087" s="5"/>
      <c r="AD2087" s="1"/>
    </row>
    <row r="2088" spans="1:31" x14ac:dyDescent="0.25">
      <c r="A2088" t="s">
        <v>172</v>
      </c>
      <c r="B2088" t="s">
        <v>1361</v>
      </c>
      <c r="C2088">
        <v>27</v>
      </c>
      <c r="D2088">
        <v>35</v>
      </c>
      <c r="E2088" s="14">
        <v>4.4999999999999998E-2</v>
      </c>
      <c r="F2088" s="6">
        <f t="shared" si="1186"/>
        <v>6.275E-2</v>
      </c>
      <c r="G2088">
        <f t="shared" si="1177"/>
        <v>4</v>
      </c>
      <c r="H2088">
        <f t="shared" si="1195"/>
        <v>147</v>
      </c>
      <c r="I2088" s="5">
        <f t="shared" si="1174"/>
        <v>9.0139999999999993</v>
      </c>
      <c r="J2088" s="7">
        <f t="shared" si="1198"/>
        <v>0</v>
      </c>
      <c r="K2088" t="str">
        <f t="shared" si="1196"/>
        <v/>
      </c>
      <c r="M2088" s="20" t="str">
        <f t="shared" si="1178"/>
        <v/>
      </c>
      <c r="N2088" s="20" t="str">
        <f>IF($G2088=3,SUM($D2086:D2088),"")</f>
        <v/>
      </c>
      <c r="O2088" s="20">
        <f t="shared" si="1181"/>
        <v>257</v>
      </c>
      <c r="P2088" s="20" t="str">
        <f t="shared" si="1182"/>
        <v/>
      </c>
      <c r="Q2088" s="20" t="str">
        <f t="shared" si="1183"/>
        <v/>
      </c>
      <c r="R2088" s="20" t="str">
        <f t="shared" si="1185"/>
        <v/>
      </c>
      <c r="S2088" s="20" t="str">
        <f t="shared" si="1187"/>
        <v/>
      </c>
      <c r="T2088" s="20" t="str">
        <f t="shared" si="1189"/>
        <v/>
      </c>
      <c r="W2088" s="5"/>
      <c r="X2088" s="7"/>
      <c r="Z2088" s="5"/>
      <c r="AA2088" s="1"/>
      <c r="AB2088" s="5"/>
      <c r="AC2088" s="5"/>
      <c r="AD2088" s="1"/>
    </row>
    <row r="2089" spans="1:31" x14ac:dyDescent="0.25">
      <c r="A2089" t="s">
        <v>172</v>
      </c>
      <c r="B2089" t="s">
        <v>1362</v>
      </c>
      <c r="C2089">
        <v>24</v>
      </c>
      <c r="D2089">
        <v>42</v>
      </c>
      <c r="E2089" s="14">
        <v>0.16279069767441862</v>
      </c>
      <c r="F2089" s="6">
        <f t="shared" si="1188"/>
        <v>8.2758139534883729E-2</v>
      </c>
      <c r="G2089">
        <f t="shared" si="1177"/>
        <v>5</v>
      </c>
      <c r="H2089">
        <f t="shared" si="1195"/>
        <v>171</v>
      </c>
      <c r="I2089" s="5">
        <f t="shared" si="1174"/>
        <v>12.920976744186046</v>
      </c>
      <c r="J2089" s="7">
        <f t="shared" si="1198"/>
        <v>0</v>
      </c>
      <c r="K2089" t="str">
        <f t="shared" si="1196"/>
        <v/>
      </c>
      <c r="M2089" s="20" t="str">
        <f t="shared" si="1178"/>
        <v/>
      </c>
      <c r="N2089" s="20" t="str">
        <f>IF($G2089=3,SUM($D2087:D2089),"")</f>
        <v/>
      </c>
      <c r="O2089" s="20" t="str">
        <f t="shared" si="1181"/>
        <v/>
      </c>
      <c r="P2089" s="20">
        <f t="shared" si="1182"/>
        <v>117</v>
      </c>
      <c r="Q2089" s="20" t="str">
        <f t="shared" si="1183"/>
        <v/>
      </c>
      <c r="R2089" s="20" t="str">
        <f t="shared" si="1185"/>
        <v/>
      </c>
      <c r="S2089" s="20" t="str">
        <f t="shared" si="1187"/>
        <v/>
      </c>
      <c r="T2089" s="20" t="str">
        <f t="shared" si="1189"/>
        <v/>
      </c>
      <c r="W2089" s="5"/>
      <c r="X2089" s="7"/>
      <c r="Z2089" s="5"/>
      <c r="AA2089" s="1"/>
      <c r="AB2089" s="5"/>
      <c r="AC2089" s="5"/>
      <c r="AD2089" s="1"/>
    </row>
    <row r="2090" spans="1:31" x14ac:dyDescent="0.25">
      <c r="A2090" t="s">
        <v>172</v>
      </c>
      <c r="B2090" t="s">
        <v>1363</v>
      </c>
      <c r="C2090">
        <v>23</v>
      </c>
      <c r="D2090">
        <v>39</v>
      </c>
      <c r="E2090" s="14">
        <v>6.5000000000000002E-2</v>
      </c>
      <c r="F2090" s="6">
        <f t="shared" si="1190"/>
        <v>7.9798449612403108E-2</v>
      </c>
      <c r="G2090">
        <f t="shared" si="1177"/>
        <v>6</v>
      </c>
      <c r="H2090">
        <f t="shared" si="1195"/>
        <v>194</v>
      </c>
      <c r="I2090" s="5">
        <f t="shared" si="1174"/>
        <v>14.415976744186047</v>
      </c>
      <c r="J2090" s="7">
        <f t="shared" si="1198"/>
        <v>0</v>
      </c>
      <c r="K2090" t="str">
        <f t="shared" si="1196"/>
        <v/>
      </c>
      <c r="M2090" s="20" t="str">
        <f t="shared" si="1178"/>
        <v/>
      </c>
      <c r="N2090" s="20" t="str">
        <f>IF($G2090=3,SUM($D2088:D2090),"")</f>
        <v/>
      </c>
      <c r="O2090" s="20" t="str">
        <f t="shared" si="1181"/>
        <v/>
      </c>
      <c r="P2090" s="20" t="str">
        <f t="shared" si="1182"/>
        <v/>
      </c>
      <c r="Q2090" s="20">
        <f t="shared" si="1183"/>
        <v>338</v>
      </c>
      <c r="R2090" s="20" t="str">
        <f t="shared" si="1185"/>
        <v/>
      </c>
      <c r="S2090" s="20" t="str">
        <f t="shared" si="1187"/>
        <v/>
      </c>
      <c r="T2090" s="20" t="str">
        <f t="shared" si="1189"/>
        <v/>
      </c>
      <c r="W2090" s="5"/>
      <c r="X2090" s="7"/>
      <c r="Z2090" s="1"/>
      <c r="AA2090" s="1"/>
      <c r="AB2090" s="5"/>
      <c r="AC2090" s="5"/>
      <c r="AD2090" s="1"/>
    </row>
    <row r="2091" spans="1:31" x14ac:dyDescent="0.25">
      <c r="A2091" t="s">
        <v>172</v>
      </c>
      <c r="B2091" t="s">
        <v>1360</v>
      </c>
      <c r="C2091">
        <v>19</v>
      </c>
      <c r="D2091">
        <v>43</v>
      </c>
      <c r="E2091" s="14">
        <v>0.16800000000000001</v>
      </c>
      <c r="F2091" s="6">
        <f t="shared" ref="F2091" si="1206">AVERAGE(E2085:E2091)</f>
        <v>9.2398671096345517E-2</v>
      </c>
      <c r="G2091">
        <f t="shared" si="1177"/>
        <v>7</v>
      </c>
      <c r="H2091">
        <f t="shared" si="1195"/>
        <v>213</v>
      </c>
      <c r="I2091" s="5">
        <f t="shared" si="1174"/>
        <v>17.607976744186047</v>
      </c>
      <c r="J2091" s="7">
        <f t="shared" si="1198"/>
        <v>0</v>
      </c>
      <c r="K2091" t="str">
        <f t="shared" si="1196"/>
        <v/>
      </c>
      <c r="M2091" s="20" t="str">
        <f t="shared" si="1178"/>
        <v/>
      </c>
      <c r="N2091" s="20" t="str">
        <f>IF($G2091=3,SUM($D2089:D2091),"")</f>
        <v/>
      </c>
      <c r="O2091" s="20" t="str">
        <f t="shared" si="1181"/>
        <v/>
      </c>
      <c r="P2091" s="20" t="str">
        <f t="shared" si="1182"/>
        <v/>
      </c>
      <c r="Q2091" s="20" t="str">
        <f t="shared" si="1183"/>
        <v/>
      </c>
      <c r="R2091" s="20">
        <f t="shared" si="1185"/>
        <v>381</v>
      </c>
      <c r="S2091" s="20" t="str">
        <f t="shared" si="1187"/>
        <v/>
      </c>
      <c r="T2091" s="20" t="str">
        <f t="shared" si="1189"/>
        <v/>
      </c>
      <c r="W2091" s="5"/>
      <c r="X2091" s="7"/>
      <c r="Z2091" s="5"/>
      <c r="AA2091" s="1"/>
      <c r="AB2091" s="5"/>
      <c r="AC2091" s="5"/>
      <c r="AD2091" s="1"/>
      <c r="AE2091" s="5"/>
    </row>
    <row r="2092" spans="1:31" x14ac:dyDescent="0.25">
      <c r="A2092" t="s">
        <v>172</v>
      </c>
      <c r="B2092" t="s">
        <v>2018</v>
      </c>
      <c r="C2092">
        <v>17</v>
      </c>
      <c r="D2092">
        <v>26</v>
      </c>
      <c r="E2092" s="14">
        <v>4.4999999999999998E-2</v>
      </c>
      <c r="F2092" s="6">
        <f t="shared" ref="F2092" si="1207">AVERAGE(E2085:E2092)</f>
        <v>8.6473837209302337E-2</v>
      </c>
      <c r="G2092">
        <f t="shared" si="1177"/>
        <v>8</v>
      </c>
      <c r="H2092">
        <f t="shared" si="1195"/>
        <v>230</v>
      </c>
      <c r="I2092" s="5">
        <f t="shared" si="1174"/>
        <v>18.372976744186047</v>
      </c>
      <c r="J2092" s="7">
        <f t="shared" si="1198"/>
        <v>0</v>
      </c>
      <c r="K2092" t="str">
        <f t="shared" si="1196"/>
        <v/>
      </c>
      <c r="M2092" s="20" t="str">
        <f t="shared" si="1178"/>
        <v/>
      </c>
      <c r="N2092" s="20" t="str">
        <f>IF($G2092=3,SUM($D2090:D2092),"")</f>
        <v/>
      </c>
      <c r="O2092" s="20" t="str">
        <f t="shared" si="1181"/>
        <v/>
      </c>
      <c r="P2092" s="20" t="str">
        <f t="shared" si="1182"/>
        <v/>
      </c>
      <c r="Q2092" s="20" t="str">
        <f t="shared" si="1183"/>
        <v/>
      </c>
      <c r="R2092" s="20" t="str">
        <f t="shared" si="1185"/>
        <v/>
      </c>
      <c r="S2092" s="20">
        <f t="shared" si="1187"/>
        <v>407</v>
      </c>
      <c r="T2092" s="20" t="str">
        <f t="shared" si="1189"/>
        <v/>
      </c>
      <c r="W2092" s="5"/>
      <c r="X2092" s="7"/>
      <c r="Z2092" s="1"/>
      <c r="AA2092" s="1"/>
      <c r="AB2092" s="5"/>
      <c r="AC2092" s="5"/>
      <c r="AD2092" s="1"/>
    </row>
    <row r="2093" spans="1:31" x14ac:dyDescent="0.25">
      <c r="A2093" t="s">
        <v>172</v>
      </c>
      <c r="B2093" t="s">
        <v>2019</v>
      </c>
      <c r="C2093">
        <v>17</v>
      </c>
      <c r="D2093">
        <v>24</v>
      </c>
      <c r="E2093" s="14">
        <v>3.4000000000000002E-2</v>
      </c>
      <c r="F2093" s="6">
        <f t="shared" ref="F2093" si="1208">AVERAGE(E2085:E2093)</f>
        <v>8.064341085271319E-2</v>
      </c>
      <c r="G2093">
        <f t="shared" si="1177"/>
        <v>9</v>
      </c>
      <c r="H2093">
        <f t="shared" si="1195"/>
        <v>247</v>
      </c>
      <c r="I2093" s="5">
        <f t="shared" si="1174"/>
        <v>18.950976744186047</v>
      </c>
      <c r="J2093" s="7">
        <f t="shared" si="1198"/>
        <v>0</v>
      </c>
      <c r="K2093" t="str">
        <f t="shared" si="1196"/>
        <v/>
      </c>
      <c r="M2093" s="20" t="str">
        <f t="shared" si="1178"/>
        <v/>
      </c>
      <c r="N2093" s="20" t="str">
        <f>IF($G2093=3,SUM($D2091:D2093),"")</f>
        <v/>
      </c>
      <c r="O2093" s="20" t="str">
        <f t="shared" si="1181"/>
        <v/>
      </c>
      <c r="P2093" s="20" t="str">
        <f t="shared" si="1182"/>
        <v/>
      </c>
      <c r="Q2093" s="20" t="str">
        <f t="shared" si="1183"/>
        <v/>
      </c>
      <c r="R2093" s="20" t="str">
        <f t="shared" si="1185"/>
        <v/>
      </c>
      <c r="S2093" s="20" t="str">
        <f t="shared" si="1187"/>
        <v/>
      </c>
      <c r="T2093" s="20">
        <f t="shared" si="1189"/>
        <v>431</v>
      </c>
      <c r="W2093" s="5"/>
      <c r="X2093" s="7"/>
      <c r="Z2093" s="1"/>
      <c r="AA2093" s="1"/>
      <c r="AB2093" s="5"/>
      <c r="AC2093" s="5"/>
      <c r="AD2093" s="1"/>
    </row>
    <row r="2094" spans="1:31" x14ac:dyDescent="0.25">
      <c r="A2094" t="s">
        <v>172</v>
      </c>
      <c r="B2094" t="s">
        <v>2020</v>
      </c>
      <c r="C2094">
        <v>15</v>
      </c>
      <c r="D2094">
        <v>22</v>
      </c>
      <c r="E2094" s="14">
        <v>0.01</v>
      </c>
      <c r="F2094" s="6">
        <f t="shared" ref="F2094" si="1209">AVERAGE(E2085:E2094)</f>
        <v>7.3579069767441871E-2</v>
      </c>
      <c r="G2094">
        <f t="shared" si="1177"/>
        <v>10</v>
      </c>
      <c r="H2094">
        <f t="shared" si="1195"/>
        <v>262</v>
      </c>
      <c r="I2094" s="5">
        <f t="shared" si="1174"/>
        <v>19.100976744186045</v>
      </c>
      <c r="J2094" s="7">
        <f t="shared" si="1198"/>
        <v>7.2904491390023071E-2</v>
      </c>
      <c r="K2094">
        <f t="shared" si="1196"/>
        <v>453</v>
      </c>
      <c r="M2094" s="20" t="str">
        <f t="shared" si="1178"/>
        <v/>
      </c>
      <c r="N2094" s="20" t="str">
        <f>IF($G2094=3,SUM($D2092:D2094),"")</f>
        <v/>
      </c>
      <c r="O2094" s="20" t="str">
        <f t="shared" si="1181"/>
        <v/>
      </c>
      <c r="P2094" s="20" t="str">
        <f t="shared" si="1182"/>
        <v/>
      </c>
      <c r="Q2094" s="20" t="str">
        <f t="shared" si="1183"/>
        <v/>
      </c>
      <c r="R2094" s="20" t="str">
        <f t="shared" si="1185"/>
        <v/>
      </c>
      <c r="S2094" s="20" t="str">
        <f t="shared" si="1187"/>
        <v/>
      </c>
      <c r="T2094" s="20" t="str">
        <f t="shared" si="1189"/>
        <v/>
      </c>
      <c r="W2094" s="5"/>
      <c r="X2094" s="7"/>
      <c r="Z2094" s="1"/>
      <c r="AA2094" s="1"/>
      <c r="AB2094" s="5"/>
      <c r="AC2094" s="5"/>
      <c r="AD2094" s="1"/>
    </row>
    <row r="2095" spans="1:31" x14ac:dyDescent="0.25">
      <c r="A2095" t="s">
        <v>226</v>
      </c>
      <c r="B2095" t="s">
        <v>1803</v>
      </c>
      <c r="C2095">
        <v>75</v>
      </c>
      <c r="D2095">
        <v>1207</v>
      </c>
      <c r="E2095" s="15">
        <v>1.5620000000000001</v>
      </c>
      <c r="F2095" s="6">
        <f t="shared" si="1172"/>
        <v>1.5620000000000001</v>
      </c>
      <c r="G2095">
        <f t="shared" si="1177"/>
        <v>1</v>
      </c>
      <c r="H2095">
        <f t="shared" si="1195"/>
        <v>75</v>
      </c>
      <c r="I2095" s="5">
        <f t="shared" si="1174"/>
        <v>117.15</v>
      </c>
      <c r="J2095" s="7">
        <f t="shared" si="1198"/>
        <v>0</v>
      </c>
      <c r="K2095" t="str">
        <f t="shared" si="1196"/>
        <v/>
      </c>
      <c r="M2095" s="20" t="str">
        <f t="shared" si="1178"/>
        <v/>
      </c>
      <c r="N2095" s="20" t="str">
        <f>IF($G2095=3,SUM($D2093:D2095),"")</f>
        <v/>
      </c>
      <c r="O2095" s="20" t="str">
        <f t="shared" si="1181"/>
        <v/>
      </c>
      <c r="P2095" s="20" t="str">
        <f t="shared" si="1182"/>
        <v/>
      </c>
      <c r="Q2095" s="20" t="str">
        <f t="shared" si="1183"/>
        <v/>
      </c>
      <c r="R2095" s="20" t="str">
        <f t="shared" si="1185"/>
        <v/>
      </c>
      <c r="S2095" s="20" t="str">
        <f t="shared" si="1187"/>
        <v/>
      </c>
      <c r="T2095" s="20" t="str">
        <f t="shared" si="1189"/>
        <v/>
      </c>
      <c r="W2095" s="5"/>
      <c r="X2095" s="7"/>
      <c r="Z2095" s="1"/>
      <c r="AA2095" s="1"/>
      <c r="AB2095" s="5"/>
      <c r="AC2095" s="5"/>
      <c r="AD2095" s="1"/>
    </row>
    <row r="2096" spans="1:31" x14ac:dyDescent="0.25">
      <c r="A2096" t="s">
        <v>226</v>
      </c>
      <c r="B2096" t="s">
        <v>1793</v>
      </c>
      <c r="C2096">
        <v>74</v>
      </c>
      <c r="D2096">
        <v>1346</v>
      </c>
      <c r="E2096" s="15">
        <v>1.228</v>
      </c>
      <c r="F2096" s="6">
        <f t="shared" si="1173"/>
        <v>1.395</v>
      </c>
      <c r="G2096">
        <f t="shared" si="1177"/>
        <v>2</v>
      </c>
      <c r="H2096">
        <f t="shared" si="1195"/>
        <v>149</v>
      </c>
      <c r="I2096" s="5">
        <f t="shared" si="1174"/>
        <v>208.02199999999999</v>
      </c>
      <c r="J2096" s="7">
        <f t="shared" si="1198"/>
        <v>0</v>
      </c>
      <c r="K2096" t="str">
        <f t="shared" si="1196"/>
        <v/>
      </c>
      <c r="M2096" s="20">
        <f t="shared" si="1178"/>
        <v>2553</v>
      </c>
      <c r="N2096" s="20" t="str">
        <f>IF($G2096=3,SUM($D2094:D2096),"")</f>
        <v/>
      </c>
      <c r="O2096" s="20" t="str">
        <f t="shared" si="1181"/>
        <v/>
      </c>
      <c r="P2096" s="20" t="str">
        <f t="shared" si="1182"/>
        <v/>
      </c>
      <c r="Q2096" s="20" t="str">
        <f t="shared" si="1183"/>
        <v/>
      </c>
      <c r="R2096" s="20" t="str">
        <f t="shared" si="1185"/>
        <v/>
      </c>
      <c r="S2096" s="20" t="str">
        <f t="shared" si="1187"/>
        <v/>
      </c>
      <c r="T2096" s="20" t="str">
        <f t="shared" si="1189"/>
        <v/>
      </c>
      <c r="W2096" s="5"/>
      <c r="X2096" s="7"/>
      <c r="Z2096" s="1"/>
      <c r="AA2096" s="1"/>
      <c r="AB2096" s="5"/>
      <c r="AC2096" s="5"/>
      <c r="AD2096" s="1"/>
    </row>
    <row r="2097" spans="1:31" x14ac:dyDescent="0.25">
      <c r="A2097" t="s">
        <v>226</v>
      </c>
      <c r="B2097" t="s">
        <v>1804</v>
      </c>
      <c r="C2097">
        <v>53</v>
      </c>
      <c r="D2097">
        <v>831</v>
      </c>
      <c r="E2097" s="15">
        <v>0.95599999999999996</v>
      </c>
      <c r="F2097" s="6">
        <f t="shared" si="1184"/>
        <v>1.2486666666666666</v>
      </c>
      <c r="G2097">
        <f t="shared" si="1177"/>
        <v>3</v>
      </c>
      <c r="H2097">
        <f t="shared" si="1195"/>
        <v>202</v>
      </c>
      <c r="I2097" s="5">
        <f t="shared" si="1174"/>
        <v>258.69</v>
      </c>
      <c r="J2097" s="7">
        <f t="shared" si="1198"/>
        <v>0</v>
      </c>
      <c r="K2097" t="str">
        <f t="shared" si="1196"/>
        <v/>
      </c>
      <c r="M2097" s="20" t="str">
        <f t="shared" si="1178"/>
        <v/>
      </c>
      <c r="N2097" s="20">
        <f>IF($G2097=3,SUM($D2095:D2097),"")</f>
        <v>3384</v>
      </c>
      <c r="O2097" s="20" t="str">
        <f t="shared" si="1181"/>
        <v/>
      </c>
      <c r="P2097" s="20" t="str">
        <f t="shared" si="1182"/>
        <v/>
      </c>
      <c r="Q2097" s="20" t="str">
        <f t="shared" si="1183"/>
        <v/>
      </c>
      <c r="R2097" s="20" t="str">
        <f t="shared" si="1185"/>
        <v/>
      </c>
      <c r="S2097" s="20" t="str">
        <f t="shared" si="1187"/>
        <v/>
      </c>
      <c r="T2097" s="20" t="str">
        <f t="shared" si="1189"/>
        <v/>
      </c>
      <c r="W2097" s="5"/>
      <c r="X2097" s="7"/>
      <c r="Z2097" s="1"/>
      <c r="AA2097" s="1"/>
      <c r="AB2097" s="5"/>
      <c r="AC2097" s="5"/>
      <c r="AD2097" s="1"/>
    </row>
    <row r="2098" spans="1:31" x14ac:dyDescent="0.25">
      <c r="A2098" t="s">
        <v>226</v>
      </c>
      <c r="B2098" t="s">
        <v>1734</v>
      </c>
      <c r="C2098">
        <v>51</v>
      </c>
      <c r="D2098">
        <v>1313</v>
      </c>
      <c r="E2098" s="15">
        <v>0.95</v>
      </c>
      <c r="F2098" s="6">
        <f t="shared" si="1186"/>
        <v>1.1739999999999999</v>
      </c>
      <c r="G2098">
        <f t="shared" si="1177"/>
        <v>4</v>
      </c>
      <c r="H2098">
        <f t="shared" si="1195"/>
        <v>253</v>
      </c>
      <c r="I2098" s="5">
        <f t="shared" si="1174"/>
        <v>307.14</v>
      </c>
      <c r="J2098" s="7">
        <f t="shared" si="1198"/>
        <v>0</v>
      </c>
      <c r="K2098" t="str">
        <f t="shared" si="1196"/>
        <v/>
      </c>
      <c r="M2098" s="20" t="str">
        <f t="shared" si="1178"/>
        <v/>
      </c>
      <c r="N2098" s="20" t="str">
        <f>IF($G2098=3,SUM($D2096:D2098),"")</f>
        <v/>
      </c>
      <c r="O2098" s="20">
        <f t="shared" si="1181"/>
        <v>4697</v>
      </c>
      <c r="P2098" s="20" t="str">
        <f t="shared" si="1182"/>
        <v/>
      </c>
      <c r="Q2098" s="20" t="str">
        <f t="shared" si="1183"/>
        <v/>
      </c>
      <c r="R2098" s="20" t="str">
        <f t="shared" si="1185"/>
        <v/>
      </c>
      <c r="S2098" s="20" t="str">
        <f t="shared" si="1187"/>
        <v/>
      </c>
      <c r="T2098" s="20" t="str">
        <f t="shared" si="1189"/>
        <v/>
      </c>
      <c r="W2098" s="5"/>
      <c r="X2098" s="7"/>
      <c r="Z2098" s="1"/>
      <c r="AA2098" s="1"/>
      <c r="AB2098" s="5"/>
      <c r="AC2098" s="5"/>
      <c r="AD2098" s="1"/>
    </row>
    <row r="2099" spans="1:31" x14ac:dyDescent="0.25">
      <c r="A2099" t="s">
        <v>226</v>
      </c>
      <c r="B2099" t="s">
        <v>1792</v>
      </c>
      <c r="C2099">
        <v>26</v>
      </c>
      <c r="D2099">
        <v>358</v>
      </c>
      <c r="E2099" s="15">
        <v>1.667</v>
      </c>
      <c r="F2099" s="6">
        <f t="shared" si="1188"/>
        <v>1.2726</v>
      </c>
      <c r="G2099">
        <f t="shared" si="1177"/>
        <v>5</v>
      </c>
      <c r="H2099">
        <f t="shared" si="1195"/>
        <v>279</v>
      </c>
      <c r="I2099" s="5">
        <f t="shared" si="1174"/>
        <v>350.48199999999997</v>
      </c>
      <c r="J2099" s="7">
        <f t="shared" si="1198"/>
        <v>0</v>
      </c>
      <c r="K2099" t="str">
        <f t="shared" si="1196"/>
        <v/>
      </c>
      <c r="M2099" s="20" t="str">
        <f t="shared" si="1178"/>
        <v/>
      </c>
      <c r="N2099" s="20" t="str">
        <f>IF($G2099=3,SUM($D2097:D2099),"")</f>
        <v/>
      </c>
      <c r="O2099" s="20" t="str">
        <f t="shared" si="1181"/>
        <v/>
      </c>
      <c r="P2099" s="20">
        <f t="shared" si="1182"/>
        <v>2502</v>
      </c>
      <c r="Q2099" s="20" t="str">
        <f t="shared" si="1183"/>
        <v/>
      </c>
      <c r="R2099" s="20" t="str">
        <f t="shared" si="1185"/>
        <v/>
      </c>
      <c r="S2099" s="20" t="str">
        <f t="shared" si="1187"/>
        <v/>
      </c>
      <c r="T2099" s="20" t="str">
        <f t="shared" si="1189"/>
        <v/>
      </c>
      <c r="W2099" s="5"/>
      <c r="X2099" s="7"/>
      <c r="Z2099" s="5"/>
      <c r="AA2099" s="1"/>
      <c r="AB2099" s="5"/>
      <c r="AC2099" s="5"/>
      <c r="AD2099" s="1"/>
      <c r="AE2099" s="5"/>
    </row>
    <row r="2100" spans="1:31" x14ac:dyDescent="0.25">
      <c r="A2100" t="s">
        <v>226</v>
      </c>
      <c r="B2100" t="s">
        <v>1805</v>
      </c>
      <c r="C2100">
        <v>22</v>
      </c>
      <c r="D2100">
        <v>313</v>
      </c>
      <c r="E2100" s="15">
        <v>1.6859999999999999</v>
      </c>
      <c r="F2100" s="6">
        <f t="shared" si="1190"/>
        <v>1.3414999999999999</v>
      </c>
      <c r="G2100">
        <f t="shared" si="1177"/>
        <v>6</v>
      </c>
      <c r="H2100">
        <f t="shared" si="1195"/>
        <v>301</v>
      </c>
      <c r="I2100" s="5">
        <f t="shared" si="1174"/>
        <v>387.57399999999996</v>
      </c>
      <c r="J2100" s="7">
        <f t="shared" si="1198"/>
        <v>0</v>
      </c>
      <c r="K2100" t="str">
        <f t="shared" si="1196"/>
        <v/>
      </c>
      <c r="M2100" s="20" t="str">
        <f t="shared" si="1178"/>
        <v/>
      </c>
      <c r="N2100" s="20" t="str">
        <f>IF($G2100=3,SUM($D2098:D2100),"")</f>
        <v/>
      </c>
      <c r="O2100" s="20" t="str">
        <f t="shared" si="1181"/>
        <v/>
      </c>
      <c r="P2100" s="20" t="str">
        <f t="shared" si="1182"/>
        <v/>
      </c>
      <c r="Q2100" s="20">
        <f t="shared" si="1183"/>
        <v>5368</v>
      </c>
      <c r="R2100" s="20" t="str">
        <f t="shared" si="1185"/>
        <v/>
      </c>
      <c r="S2100" s="20" t="str">
        <f t="shared" si="1187"/>
        <v/>
      </c>
      <c r="T2100" s="20" t="str">
        <f t="shared" si="1189"/>
        <v/>
      </c>
      <c r="W2100" s="5"/>
      <c r="X2100" s="7"/>
      <c r="Z2100" s="1"/>
      <c r="AA2100" s="1"/>
      <c r="AB2100" s="5"/>
      <c r="AC2100" s="5"/>
      <c r="AD2100" s="1"/>
    </row>
    <row r="2101" spans="1:31" x14ac:dyDescent="0.25">
      <c r="A2101" t="s">
        <v>226</v>
      </c>
      <c r="B2101" t="s">
        <v>1806</v>
      </c>
      <c r="C2101">
        <v>17</v>
      </c>
      <c r="D2101">
        <v>204</v>
      </c>
      <c r="E2101" s="15">
        <v>0.53700000000000003</v>
      </c>
      <c r="F2101" s="6">
        <f t="shared" ref="F2101" si="1210">AVERAGE(E2095:E2101)</f>
        <v>1.2265714285714286</v>
      </c>
      <c r="G2101">
        <f t="shared" si="1177"/>
        <v>7</v>
      </c>
      <c r="H2101">
        <f t="shared" si="1195"/>
        <v>318</v>
      </c>
      <c r="I2101" s="5">
        <f t="shared" si="1174"/>
        <v>396.70299999999997</v>
      </c>
      <c r="J2101" s="7">
        <f t="shared" si="1198"/>
        <v>0</v>
      </c>
      <c r="K2101" t="str">
        <f t="shared" si="1196"/>
        <v/>
      </c>
      <c r="M2101" s="20" t="str">
        <f t="shared" si="1178"/>
        <v/>
      </c>
      <c r="N2101" s="20" t="str">
        <f>IF($G2101=3,SUM($D2099:D2101),"")</f>
        <v/>
      </c>
      <c r="O2101" s="20" t="str">
        <f t="shared" si="1181"/>
        <v/>
      </c>
      <c r="P2101" s="20" t="str">
        <f t="shared" si="1182"/>
        <v/>
      </c>
      <c r="Q2101" s="20" t="str">
        <f t="shared" si="1183"/>
        <v/>
      </c>
      <c r="R2101" s="20">
        <f t="shared" si="1185"/>
        <v>5572</v>
      </c>
      <c r="S2101" s="20" t="str">
        <f t="shared" si="1187"/>
        <v/>
      </c>
      <c r="T2101" s="20" t="str">
        <f t="shared" si="1189"/>
        <v/>
      </c>
      <c r="W2101" s="5"/>
      <c r="X2101" s="7"/>
      <c r="Z2101" s="1"/>
      <c r="AA2101" s="1"/>
      <c r="AB2101" s="5"/>
      <c r="AC2101" s="5"/>
      <c r="AD2101" s="1"/>
    </row>
    <row r="2102" spans="1:31" x14ac:dyDescent="0.25">
      <c r="A2102" t="s">
        <v>226</v>
      </c>
      <c r="B2102" t="s">
        <v>1735</v>
      </c>
      <c r="C2102">
        <v>16</v>
      </c>
      <c r="D2102">
        <v>543</v>
      </c>
      <c r="E2102" s="15">
        <v>1.194</v>
      </c>
      <c r="F2102" s="6">
        <f t="shared" ref="F2102" si="1211">AVERAGE(E2095:E2102)</f>
        <v>1.2225000000000001</v>
      </c>
      <c r="G2102">
        <f t="shared" si="1177"/>
        <v>8</v>
      </c>
      <c r="H2102">
        <f t="shared" si="1195"/>
        <v>334</v>
      </c>
      <c r="I2102" s="5">
        <f t="shared" si="1174"/>
        <v>415.80699999999996</v>
      </c>
      <c r="J2102" s="7">
        <f t="shared" si="1198"/>
        <v>0</v>
      </c>
      <c r="K2102" t="str">
        <f t="shared" si="1196"/>
        <v/>
      </c>
      <c r="M2102" s="20" t="str">
        <f t="shared" si="1178"/>
        <v/>
      </c>
      <c r="N2102" s="20" t="str">
        <f>IF($G2102=3,SUM($D2100:D2102),"")</f>
        <v/>
      </c>
      <c r="O2102" s="20" t="str">
        <f t="shared" si="1181"/>
        <v/>
      </c>
      <c r="P2102" s="20" t="str">
        <f t="shared" si="1182"/>
        <v/>
      </c>
      <c r="Q2102" s="20" t="str">
        <f t="shared" si="1183"/>
        <v/>
      </c>
      <c r="R2102" s="20" t="str">
        <f t="shared" si="1185"/>
        <v/>
      </c>
      <c r="S2102" s="20">
        <f t="shared" si="1187"/>
        <v>6115</v>
      </c>
      <c r="T2102" s="20" t="str">
        <f t="shared" si="1189"/>
        <v/>
      </c>
      <c r="W2102" s="5"/>
      <c r="X2102" s="7"/>
      <c r="Z2102" s="1"/>
      <c r="AA2102" s="1"/>
      <c r="AB2102" s="5"/>
      <c r="AC2102" s="5"/>
      <c r="AD2102" s="1"/>
    </row>
    <row r="2103" spans="1:31" x14ac:dyDescent="0.25">
      <c r="A2103" t="s">
        <v>226</v>
      </c>
      <c r="B2103" t="s">
        <v>1736</v>
      </c>
      <c r="C2103">
        <v>13</v>
      </c>
      <c r="D2103">
        <v>319</v>
      </c>
      <c r="E2103" s="15">
        <v>0.753</v>
      </c>
      <c r="F2103" s="6">
        <f t="shared" ref="F2103" si="1212">AVERAGE(E2095:E2103)</f>
        <v>1.1703333333333334</v>
      </c>
      <c r="G2103">
        <f t="shared" si="1177"/>
        <v>9</v>
      </c>
      <c r="H2103">
        <f t="shared" si="1195"/>
        <v>347</v>
      </c>
      <c r="I2103" s="5">
        <f t="shared" si="1174"/>
        <v>425.59599999999995</v>
      </c>
      <c r="J2103" s="7">
        <f t="shared" si="1198"/>
        <v>0</v>
      </c>
      <c r="K2103" t="str">
        <f t="shared" si="1196"/>
        <v/>
      </c>
      <c r="M2103" s="20" t="str">
        <f t="shared" si="1178"/>
        <v/>
      </c>
      <c r="N2103" s="20" t="str">
        <f>IF($G2103=3,SUM($D2101:D2103),"")</f>
        <v/>
      </c>
      <c r="O2103" s="20" t="str">
        <f t="shared" si="1181"/>
        <v/>
      </c>
      <c r="P2103" s="20" t="str">
        <f t="shared" si="1182"/>
        <v/>
      </c>
      <c r="Q2103" s="20" t="str">
        <f t="shared" si="1183"/>
        <v/>
      </c>
      <c r="R2103" s="20" t="str">
        <f t="shared" si="1185"/>
        <v/>
      </c>
      <c r="S2103" s="20" t="str">
        <f t="shared" si="1187"/>
        <v/>
      </c>
      <c r="T2103" s="20">
        <f t="shared" si="1189"/>
        <v>6434</v>
      </c>
      <c r="W2103" s="5"/>
      <c r="X2103" s="7"/>
      <c r="Z2103" s="1"/>
      <c r="AA2103" s="1"/>
      <c r="AB2103" s="5"/>
      <c r="AC2103" s="5"/>
      <c r="AD2103" s="1"/>
    </row>
    <row r="2104" spans="1:31" x14ac:dyDescent="0.25">
      <c r="A2104" t="s">
        <v>226</v>
      </c>
      <c r="B2104" t="s">
        <v>1807</v>
      </c>
      <c r="C2104">
        <v>11</v>
      </c>
      <c r="D2104">
        <v>143</v>
      </c>
      <c r="E2104" s="15">
        <v>0.63100000000000001</v>
      </c>
      <c r="F2104" s="6">
        <f t="shared" ref="F2104" si="1213">AVERAGE(E2095:E2104)</f>
        <v>1.1164000000000001</v>
      </c>
      <c r="G2104">
        <f t="shared" si="1177"/>
        <v>10</v>
      </c>
      <c r="H2104">
        <f t="shared" si="1195"/>
        <v>358</v>
      </c>
      <c r="I2104" s="5">
        <f t="shared" si="1174"/>
        <v>432.53699999999992</v>
      </c>
      <c r="J2104" s="7">
        <f t="shared" si="1198"/>
        <v>1.2082039106145248</v>
      </c>
      <c r="K2104">
        <f t="shared" si="1196"/>
        <v>6577</v>
      </c>
      <c r="M2104" s="20" t="str">
        <f t="shared" si="1178"/>
        <v/>
      </c>
      <c r="N2104" s="20" t="str">
        <f>IF($G2104=3,SUM($D2102:D2104),"")</f>
        <v/>
      </c>
      <c r="O2104" s="20" t="str">
        <f t="shared" si="1181"/>
        <v/>
      </c>
      <c r="P2104" s="20" t="str">
        <f t="shared" si="1182"/>
        <v/>
      </c>
      <c r="Q2104" s="20" t="str">
        <f t="shared" si="1183"/>
        <v/>
      </c>
      <c r="R2104" s="20" t="str">
        <f t="shared" si="1185"/>
        <v/>
      </c>
      <c r="S2104" s="20" t="str">
        <f t="shared" si="1187"/>
        <v/>
      </c>
      <c r="T2104" s="20" t="str">
        <f t="shared" si="1189"/>
        <v/>
      </c>
      <c r="W2104" s="5"/>
      <c r="X2104" s="7"/>
      <c r="Z2104" s="1"/>
      <c r="AA2104" s="1"/>
      <c r="AB2104" s="5"/>
      <c r="AC2104" s="5"/>
      <c r="AD2104" s="1"/>
    </row>
    <row r="2105" spans="1:31" x14ac:dyDescent="0.25">
      <c r="A2105" t="s">
        <v>198</v>
      </c>
      <c r="B2105" t="s">
        <v>1538</v>
      </c>
      <c r="C2105">
        <v>50</v>
      </c>
      <c r="D2105">
        <v>1214</v>
      </c>
      <c r="E2105" s="15">
        <v>2.8330000000000002</v>
      </c>
      <c r="F2105" s="6">
        <f t="shared" si="1172"/>
        <v>2.8330000000000002</v>
      </c>
      <c r="G2105">
        <f t="shared" si="1177"/>
        <v>1</v>
      </c>
      <c r="H2105">
        <f t="shared" si="1195"/>
        <v>50</v>
      </c>
      <c r="I2105" s="5">
        <f t="shared" si="1174"/>
        <v>141.65</v>
      </c>
      <c r="J2105" s="7">
        <f t="shared" si="1198"/>
        <v>0</v>
      </c>
      <c r="K2105" t="str">
        <f t="shared" si="1196"/>
        <v/>
      </c>
      <c r="M2105" s="20" t="str">
        <f t="shared" si="1178"/>
        <v/>
      </c>
      <c r="N2105" s="20" t="str">
        <f>IF($G2105=3,SUM($D2103:D2105),"")</f>
        <v/>
      </c>
      <c r="O2105" s="20" t="str">
        <f t="shared" si="1181"/>
        <v/>
      </c>
      <c r="P2105" s="20" t="str">
        <f t="shared" si="1182"/>
        <v/>
      </c>
      <c r="Q2105" s="20" t="str">
        <f t="shared" si="1183"/>
        <v/>
      </c>
      <c r="R2105" s="20" t="str">
        <f t="shared" si="1185"/>
        <v/>
      </c>
      <c r="S2105" s="20" t="str">
        <f t="shared" si="1187"/>
        <v/>
      </c>
      <c r="T2105" s="20" t="str">
        <f t="shared" si="1189"/>
        <v/>
      </c>
      <c r="W2105" s="5"/>
      <c r="X2105" s="7"/>
      <c r="Z2105" s="1"/>
      <c r="AA2105" s="1"/>
      <c r="AB2105" s="5"/>
      <c r="AC2105" s="5"/>
      <c r="AD2105" s="1"/>
    </row>
    <row r="2106" spans="1:31" x14ac:dyDescent="0.25">
      <c r="A2106" t="s">
        <v>198</v>
      </c>
      <c r="B2106" t="s">
        <v>1539</v>
      </c>
      <c r="C2106">
        <v>47</v>
      </c>
      <c r="D2106">
        <v>1089</v>
      </c>
      <c r="E2106" s="15">
        <v>1.9730000000000001</v>
      </c>
      <c r="F2106" s="6">
        <f t="shared" si="1173"/>
        <v>2.403</v>
      </c>
      <c r="G2106">
        <f t="shared" si="1177"/>
        <v>2</v>
      </c>
      <c r="H2106">
        <f t="shared" si="1195"/>
        <v>97</v>
      </c>
      <c r="I2106" s="5">
        <f t="shared" si="1174"/>
        <v>234.38100000000003</v>
      </c>
      <c r="J2106" s="7">
        <f t="shared" si="1198"/>
        <v>0</v>
      </c>
      <c r="K2106" t="str">
        <f t="shared" si="1196"/>
        <v/>
      </c>
      <c r="M2106" s="20">
        <f t="shared" si="1178"/>
        <v>2303</v>
      </c>
      <c r="N2106" s="20" t="str">
        <f>IF($G2106=3,SUM($D2104:D2106),"")</f>
        <v/>
      </c>
      <c r="O2106" s="20" t="str">
        <f t="shared" si="1181"/>
        <v/>
      </c>
      <c r="P2106" s="20" t="str">
        <f t="shared" si="1182"/>
        <v/>
      </c>
      <c r="Q2106" s="20" t="str">
        <f t="shared" si="1183"/>
        <v/>
      </c>
      <c r="R2106" s="20" t="str">
        <f t="shared" si="1185"/>
        <v/>
      </c>
      <c r="S2106" s="20" t="str">
        <f t="shared" si="1187"/>
        <v/>
      </c>
      <c r="T2106" s="20" t="str">
        <f t="shared" si="1189"/>
        <v/>
      </c>
      <c r="W2106" s="5"/>
      <c r="X2106" s="7"/>
      <c r="Z2106" s="1"/>
      <c r="AA2106" s="1"/>
      <c r="AB2106" s="5"/>
      <c r="AC2106" s="5"/>
      <c r="AD2106" s="1"/>
    </row>
    <row r="2107" spans="1:31" x14ac:dyDescent="0.25">
      <c r="A2107" t="s">
        <v>198</v>
      </c>
      <c r="B2107" t="s">
        <v>1540</v>
      </c>
      <c r="C2107">
        <v>42</v>
      </c>
      <c r="D2107">
        <v>799</v>
      </c>
      <c r="E2107" s="15">
        <v>1.8169999999999999</v>
      </c>
      <c r="F2107" s="6">
        <f t="shared" si="1184"/>
        <v>2.2076666666666669</v>
      </c>
      <c r="G2107">
        <f t="shared" si="1177"/>
        <v>3</v>
      </c>
      <c r="H2107">
        <f t="shared" si="1195"/>
        <v>139</v>
      </c>
      <c r="I2107" s="5">
        <f t="shared" si="1174"/>
        <v>310.69500000000005</v>
      </c>
      <c r="J2107" s="7">
        <f t="shared" si="1198"/>
        <v>0</v>
      </c>
      <c r="K2107" t="str">
        <f t="shared" si="1196"/>
        <v/>
      </c>
      <c r="M2107" s="20" t="str">
        <f t="shared" si="1178"/>
        <v/>
      </c>
      <c r="N2107" s="20">
        <f>IF($G2107=3,SUM($D2105:D2107),"")</f>
        <v>3102</v>
      </c>
      <c r="O2107" s="20" t="str">
        <f t="shared" si="1181"/>
        <v/>
      </c>
      <c r="P2107" s="20" t="str">
        <f t="shared" si="1182"/>
        <v/>
      </c>
      <c r="Q2107" s="20" t="str">
        <f t="shared" si="1183"/>
        <v/>
      </c>
      <c r="R2107" s="20" t="str">
        <f t="shared" si="1185"/>
        <v/>
      </c>
      <c r="S2107" s="20" t="str">
        <f t="shared" si="1187"/>
        <v/>
      </c>
      <c r="T2107" s="20" t="str">
        <f t="shared" si="1189"/>
        <v/>
      </c>
      <c r="W2107" s="5"/>
      <c r="X2107" s="7"/>
      <c r="Z2107" s="1"/>
      <c r="AA2107" s="1"/>
      <c r="AB2107" s="5"/>
      <c r="AC2107" s="5"/>
      <c r="AD2107" s="1"/>
    </row>
    <row r="2108" spans="1:31" x14ac:dyDescent="0.25">
      <c r="A2108" t="s">
        <v>198</v>
      </c>
      <c r="B2108" t="s">
        <v>198</v>
      </c>
      <c r="C2108">
        <v>34</v>
      </c>
      <c r="D2108">
        <v>689</v>
      </c>
      <c r="E2108" s="15">
        <v>1.518</v>
      </c>
      <c r="F2108" s="6">
        <f t="shared" si="1186"/>
        <v>2.03525</v>
      </c>
      <c r="G2108">
        <f t="shared" si="1177"/>
        <v>4</v>
      </c>
      <c r="H2108">
        <f t="shared" si="1195"/>
        <v>173</v>
      </c>
      <c r="I2108" s="5">
        <f t="shared" si="1174"/>
        <v>362.30700000000007</v>
      </c>
      <c r="J2108" s="7">
        <f t="shared" si="1198"/>
        <v>0</v>
      </c>
      <c r="K2108" t="str">
        <f t="shared" si="1196"/>
        <v/>
      </c>
      <c r="M2108" s="20" t="str">
        <f t="shared" si="1178"/>
        <v/>
      </c>
      <c r="N2108" s="20" t="str">
        <f>IF($G2108=3,SUM($D2106:D2108),"")</f>
        <v/>
      </c>
      <c r="O2108" s="20">
        <f t="shared" si="1181"/>
        <v>3791</v>
      </c>
      <c r="P2108" s="20" t="str">
        <f t="shared" si="1182"/>
        <v/>
      </c>
      <c r="Q2108" s="20" t="str">
        <f t="shared" si="1183"/>
        <v/>
      </c>
      <c r="R2108" s="20" t="str">
        <f t="shared" si="1185"/>
        <v/>
      </c>
      <c r="S2108" s="20" t="str">
        <f t="shared" si="1187"/>
        <v/>
      </c>
      <c r="T2108" s="20" t="str">
        <f t="shared" si="1189"/>
        <v/>
      </c>
      <c r="W2108" s="5"/>
      <c r="X2108" s="7"/>
      <c r="Z2108" s="1"/>
      <c r="AA2108" s="1"/>
      <c r="AB2108" s="5"/>
      <c r="AC2108" s="5"/>
      <c r="AD2108" s="1"/>
    </row>
    <row r="2109" spans="1:31" x14ac:dyDescent="0.25">
      <c r="A2109" t="s">
        <v>198</v>
      </c>
      <c r="B2109" t="s">
        <v>1541</v>
      </c>
      <c r="C2109">
        <v>34</v>
      </c>
      <c r="D2109">
        <v>701</v>
      </c>
      <c r="E2109" s="15">
        <v>1.5349999999999999</v>
      </c>
      <c r="F2109" s="6">
        <f t="shared" si="1188"/>
        <v>1.9352</v>
      </c>
      <c r="G2109">
        <f t="shared" si="1177"/>
        <v>5</v>
      </c>
      <c r="H2109">
        <f t="shared" si="1195"/>
        <v>207</v>
      </c>
      <c r="I2109" s="5">
        <f t="shared" si="1174"/>
        <v>414.49700000000007</v>
      </c>
      <c r="J2109" s="7">
        <f t="shared" si="1198"/>
        <v>0</v>
      </c>
      <c r="K2109" t="str">
        <f t="shared" si="1196"/>
        <v/>
      </c>
      <c r="M2109" s="20" t="str">
        <f t="shared" si="1178"/>
        <v/>
      </c>
      <c r="N2109" s="20" t="str">
        <f>IF($G2109=3,SUM($D2107:D2109),"")</f>
        <v/>
      </c>
      <c r="O2109" s="20" t="str">
        <f t="shared" si="1181"/>
        <v/>
      </c>
      <c r="P2109" s="20">
        <f t="shared" si="1182"/>
        <v>2189</v>
      </c>
      <c r="Q2109" s="20" t="str">
        <f t="shared" si="1183"/>
        <v/>
      </c>
      <c r="R2109" s="20" t="str">
        <f t="shared" si="1185"/>
        <v/>
      </c>
      <c r="S2109" s="20" t="str">
        <f t="shared" si="1187"/>
        <v/>
      </c>
      <c r="T2109" s="20" t="str">
        <f t="shared" si="1189"/>
        <v/>
      </c>
      <c r="W2109" s="5"/>
      <c r="X2109" s="7"/>
      <c r="Z2109" s="5"/>
      <c r="AA2109" s="1"/>
      <c r="AB2109" s="5"/>
      <c r="AC2109" s="5"/>
      <c r="AD2109" s="1"/>
      <c r="AE2109" s="5"/>
    </row>
    <row r="2110" spans="1:31" x14ac:dyDescent="0.25">
      <c r="A2110" t="s">
        <v>198</v>
      </c>
      <c r="B2110" t="s">
        <v>1542</v>
      </c>
      <c r="C2110">
        <v>25</v>
      </c>
      <c r="D2110">
        <v>587</v>
      </c>
      <c r="E2110" s="15">
        <v>2.2370000000000001</v>
      </c>
      <c r="F2110" s="6">
        <f t="shared" si="1190"/>
        <v>1.9855</v>
      </c>
      <c r="G2110">
        <f t="shared" si="1177"/>
        <v>6</v>
      </c>
      <c r="H2110">
        <f t="shared" si="1195"/>
        <v>232</v>
      </c>
      <c r="I2110" s="5">
        <f t="shared" si="1174"/>
        <v>470.42200000000008</v>
      </c>
      <c r="J2110" s="7">
        <f t="shared" si="1198"/>
        <v>0</v>
      </c>
      <c r="K2110" t="str">
        <f t="shared" si="1196"/>
        <v/>
      </c>
      <c r="M2110" s="20" t="str">
        <f t="shared" si="1178"/>
        <v/>
      </c>
      <c r="N2110" s="20" t="str">
        <f>IF($G2110=3,SUM($D2108:D2110),"")</f>
        <v/>
      </c>
      <c r="O2110" s="20" t="str">
        <f t="shared" si="1181"/>
        <v/>
      </c>
      <c r="P2110" s="20" t="str">
        <f t="shared" si="1182"/>
        <v/>
      </c>
      <c r="Q2110" s="20">
        <f t="shared" si="1183"/>
        <v>5079</v>
      </c>
      <c r="R2110" s="20" t="str">
        <f t="shared" si="1185"/>
        <v/>
      </c>
      <c r="S2110" s="20" t="str">
        <f t="shared" si="1187"/>
        <v/>
      </c>
      <c r="T2110" s="20" t="str">
        <f t="shared" si="1189"/>
        <v/>
      </c>
      <c r="W2110" s="5"/>
      <c r="X2110" s="7"/>
      <c r="Z2110" s="1"/>
      <c r="AA2110" s="1"/>
      <c r="AB2110" s="5"/>
      <c r="AC2110" s="5"/>
      <c r="AD2110" s="1"/>
    </row>
    <row r="2111" spans="1:31" x14ac:dyDescent="0.25">
      <c r="A2111" t="s">
        <v>198</v>
      </c>
      <c r="B2111" t="s">
        <v>1544</v>
      </c>
      <c r="C2111">
        <v>23</v>
      </c>
      <c r="D2111">
        <v>640</v>
      </c>
      <c r="E2111" s="15">
        <v>2</v>
      </c>
      <c r="F2111" s="6">
        <f t="shared" ref="F2111" si="1214">AVERAGE(E2105:E2111)</f>
        <v>1.9875714285714285</v>
      </c>
      <c r="G2111">
        <f t="shared" si="1177"/>
        <v>7</v>
      </c>
      <c r="H2111">
        <f t="shared" si="1195"/>
        <v>255</v>
      </c>
      <c r="I2111" s="5">
        <f t="shared" si="1174"/>
        <v>516.42200000000003</v>
      </c>
      <c r="J2111" s="7">
        <f t="shared" si="1198"/>
        <v>0</v>
      </c>
      <c r="K2111" t="str">
        <f t="shared" si="1196"/>
        <v/>
      </c>
      <c r="M2111" s="20" t="str">
        <f t="shared" si="1178"/>
        <v/>
      </c>
      <c r="N2111" s="20" t="str">
        <f>IF($G2111=3,SUM($D2109:D2111),"")</f>
        <v/>
      </c>
      <c r="O2111" s="20" t="str">
        <f t="shared" si="1181"/>
        <v/>
      </c>
      <c r="P2111" s="20" t="str">
        <f t="shared" si="1182"/>
        <v/>
      </c>
      <c r="Q2111" s="20" t="str">
        <f t="shared" si="1183"/>
        <v/>
      </c>
      <c r="R2111" s="20">
        <f t="shared" si="1185"/>
        <v>5719</v>
      </c>
      <c r="S2111" s="20" t="str">
        <f t="shared" si="1187"/>
        <v/>
      </c>
      <c r="T2111" s="20" t="str">
        <f t="shared" si="1189"/>
        <v/>
      </c>
      <c r="W2111" s="5"/>
      <c r="X2111" s="7"/>
      <c r="Z2111" s="1"/>
      <c r="AA2111" s="1"/>
      <c r="AB2111" s="5"/>
      <c r="AC2111" s="5"/>
      <c r="AD2111" s="1"/>
    </row>
    <row r="2112" spans="1:31" x14ac:dyDescent="0.25">
      <c r="A2112" t="s">
        <v>198</v>
      </c>
      <c r="B2112" t="s">
        <v>1543</v>
      </c>
      <c r="C2112">
        <v>23</v>
      </c>
      <c r="D2112">
        <v>496</v>
      </c>
      <c r="E2112" s="15">
        <v>1.397</v>
      </c>
      <c r="F2112" s="6">
        <f t="shared" ref="F2112" si="1215">AVERAGE(E2105:E2112)</f>
        <v>1.9137500000000001</v>
      </c>
      <c r="G2112">
        <f t="shared" si="1177"/>
        <v>8</v>
      </c>
      <c r="H2112">
        <f t="shared" si="1195"/>
        <v>278</v>
      </c>
      <c r="I2112" s="5">
        <f t="shared" si="1174"/>
        <v>548.553</v>
      </c>
      <c r="J2112" s="7">
        <f t="shared" si="1198"/>
        <v>0</v>
      </c>
      <c r="K2112" t="str">
        <f t="shared" si="1196"/>
        <v/>
      </c>
      <c r="M2112" s="20" t="str">
        <f t="shared" si="1178"/>
        <v/>
      </c>
      <c r="N2112" s="20" t="str">
        <f>IF($G2112=3,SUM($D2110:D2112),"")</f>
        <v/>
      </c>
      <c r="O2112" s="20" t="str">
        <f t="shared" si="1181"/>
        <v/>
      </c>
      <c r="P2112" s="20" t="str">
        <f t="shared" si="1182"/>
        <v/>
      </c>
      <c r="Q2112" s="20" t="str">
        <f t="shared" si="1183"/>
        <v/>
      </c>
      <c r="R2112" s="20" t="str">
        <f t="shared" si="1185"/>
        <v/>
      </c>
      <c r="S2112" s="20">
        <f t="shared" si="1187"/>
        <v>6215</v>
      </c>
      <c r="T2112" s="20" t="str">
        <f t="shared" si="1189"/>
        <v/>
      </c>
      <c r="W2112" s="5"/>
      <c r="X2112" s="7"/>
      <c r="Z2112" s="1"/>
      <c r="AA2112" s="1"/>
      <c r="AB2112" s="5"/>
      <c r="AC2112" s="5"/>
      <c r="AD2112" s="1"/>
    </row>
    <row r="2113" spans="1:31" x14ac:dyDescent="0.25">
      <c r="A2113" t="s">
        <v>198</v>
      </c>
      <c r="B2113" t="s">
        <v>1545</v>
      </c>
      <c r="C2113">
        <v>21</v>
      </c>
      <c r="D2113">
        <v>403</v>
      </c>
      <c r="E2113" s="15">
        <v>1.675</v>
      </c>
      <c r="F2113" s="6">
        <f t="shared" ref="F2113" si="1216">AVERAGE(E2105:E2113)</f>
        <v>1.8872222222222221</v>
      </c>
      <c r="G2113">
        <f t="shared" si="1177"/>
        <v>9</v>
      </c>
      <c r="H2113">
        <f t="shared" si="1195"/>
        <v>299</v>
      </c>
      <c r="I2113" s="5">
        <f t="shared" si="1174"/>
        <v>583.72799999999995</v>
      </c>
      <c r="J2113" s="7">
        <f t="shared" si="1198"/>
        <v>0</v>
      </c>
      <c r="K2113" t="str">
        <f t="shared" si="1196"/>
        <v/>
      </c>
      <c r="M2113" s="20" t="str">
        <f t="shared" si="1178"/>
        <v/>
      </c>
      <c r="N2113" s="20" t="str">
        <f>IF($G2113=3,SUM($D2111:D2113),"")</f>
        <v/>
      </c>
      <c r="O2113" s="20" t="str">
        <f t="shared" si="1181"/>
        <v/>
      </c>
      <c r="P2113" s="20" t="str">
        <f t="shared" si="1182"/>
        <v/>
      </c>
      <c r="Q2113" s="20" t="str">
        <f t="shared" si="1183"/>
        <v/>
      </c>
      <c r="R2113" s="20" t="str">
        <f t="shared" si="1185"/>
        <v/>
      </c>
      <c r="S2113" s="20" t="str">
        <f t="shared" si="1187"/>
        <v/>
      </c>
      <c r="T2113" s="20">
        <f t="shared" si="1189"/>
        <v>6618</v>
      </c>
      <c r="W2113" s="5"/>
      <c r="X2113" s="7"/>
      <c r="Z2113" s="1"/>
      <c r="AA2113" s="1"/>
      <c r="AB2113" s="5"/>
      <c r="AC2113" s="5"/>
      <c r="AD2113" s="1"/>
    </row>
    <row r="2114" spans="1:31" x14ac:dyDescent="0.25">
      <c r="A2114" t="s">
        <v>198</v>
      </c>
      <c r="B2114" t="s">
        <v>1581</v>
      </c>
      <c r="C2114">
        <v>19</v>
      </c>
      <c r="D2114">
        <v>351</v>
      </c>
      <c r="E2114" s="15">
        <v>0.86499999999999999</v>
      </c>
      <c r="F2114" s="6">
        <f t="shared" ref="F2114" si="1217">AVERAGE(E2105:E2114)</f>
        <v>1.7849999999999997</v>
      </c>
      <c r="G2114">
        <f t="shared" si="1177"/>
        <v>10</v>
      </c>
      <c r="H2114">
        <f t="shared" si="1195"/>
        <v>318</v>
      </c>
      <c r="I2114" s="5">
        <f t="shared" ref="I2114:I2177" si="1218">IF(G2113&gt;G2114,E2114*C2114,E2114*C2114+I2113)</f>
        <v>600.1629999999999</v>
      </c>
      <c r="J2114" s="7">
        <f t="shared" si="1198"/>
        <v>1.8873050314465405</v>
      </c>
      <c r="K2114">
        <f t="shared" si="1196"/>
        <v>6969</v>
      </c>
      <c r="M2114" s="20" t="str">
        <f t="shared" si="1178"/>
        <v/>
      </c>
      <c r="N2114" s="20" t="str">
        <f>IF($G2114=3,SUM($D2112:D2114),"")</f>
        <v/>
      </c>
      <c r="O2114" s="20" t="str">
        <f t="shared" si="1181"/>
        <v/>
      </c>
      <c r="P2114" s="20" t="str">
        <f t="shared" si="1182"/>
        <v/>
      </c>
      <c r="Q2114" s="20" t="str">
        <f t="shared" si="1183"/>
        <v/>
      </c>
      <c r="R2114" s="20" t="str">
        <f t="shared" si="1185"/>
        <v/>
      </c>
      <c r="S2114" s="20" t="str">
        <f t="shared" si="1187"/>
        <v/>
      </c>
      <c r="T2114" s="20" t="str">
        <f t="shared" si="1189"/>
        <v/>
      </c>
      <c r="W2114" s="5"/>
      <c r="X2114" s="7"/>
      <c r="Z2114" s="1"/>
      <c r="AA2114" s="1"/>
      <c r="AB2114" s="5"/>
      <c r="AC2114" s="5"/>
      <c r="AD2114" s="1"/>
    </row>
    <row r="2115" spans="1:31" x14ac:dyDescent="0.25">
      <c r="A2115" t="s">
        <v>138</v>
      </c>
      <c r="B2115" t="s">
        <v>1120</v>
      </c>
      <c r="C2115">
        <v>92</v>
      </c>
      <c r="D2115">
        <v>1068</v>
      </c>
      <c r="E2115" s="15">
        <v>2</v>
      </c>
      <c r="F2115" s="6">
        <f t="shared" ref="F2115:F2175" si="1219">AVERAGE(E2115)</f>
        <v>2</v>
      </c>
      <c r="G2115">
        <f t="shared" si="1177"/>
        <v>1</v>
      </c>
      <c r="H2115">
        <f t="shared" si="1195"/>
        <v>92</v>
      </c>
      <c r="I2115" s="5">
        <f t="shared" si="1218"/>
        <v>184</v>
      </c>
      <c r="J2115" s="7">
        <f t="shared" si="1198"/>
        <v>0</v>
      </c>
      <c r="K2115" t="str">
        <f t="shared" si="1196"/>
        <v/>
      </c>
      <c r="M2115" s="20" t="str">
        <f t="shared" si="1178"/>
        <v/>
      </c>
      <c r="N2115" s="20" t="str">
        <f>IF($G2115=3,SUM($D2113:D2115),"")</f>
        <v/>
      </c>
      <c r="O2115" s="20" t="str">
        <f t="shared" si="1181"/>
        <v/>
      </c>
      <c r="P2115" s="20" t="str">
        <f t="shared" si="1182"/>
        <v/>
      </c>
      <c r="Q2115" s="20" t="str">
        <f t="shared" si="1183"/>
        <v/>
      </c>
      <c r="R2115" s="20" t="str">
        <f t="shared" si="1185"/>
        <v/>
      </c>
      <c r="S2115" s="20" t="str">
        <f t="shared" si="1187"/>
        <v/>
      </c>
      <c r="T2115" s="20" t="str">
        <f t="shared" si="1189"/>
        <v/>
      </c>
      <c r="W2115" s="5"/>
      <c r="X2115" s="7"/>
      <c r="Z2115" s="1"/>
      <c r="AA2115" s="1"/>
      <c r="AB2115" s="5"/>
      <c r="AC2115" s="5"/>
      <c r="AD2115" s="1"/>
    </row>
    <row r="2116" spans="1:31" x14ac:dyDescent="0.25">
      <c r="A2116" t="s">
        <v>138</v>
      </c>
      <c r="B2116" t="s">
        <v>1121</v>
      </c>
      <c r="C2116">
        <v>86</v>
      </c>
      <c r="D2116">
        <v>686</v>
      </c>
      <c r="E2116" s="15">
        <v>2.173</v>
      </c>
      <c r="F2116" s="6">
        <f t="shared" ref="F2116:F2176" si="1220">AVERAGE(E2115:E2116)</f>
        <v>2.0865</v>
      </c>
      <c r="G2116">
        <f t="shared" ref="G2116:G2179" si="1221">IF(A2116=A2115,G2115+1,1)</f>
        <v>2</v>
      </c>
      <c r="H2116">
        <f t="shared" si="1195"/>
        <v>178</v>
      </c>
      <c r="I2116" s="5">
        <f t="shared" si="1218"/>
        <v>370.87800000000004</v>
      </c>
      <c r="J2116" s="7">
        <f t="shared" si="1198"/>
        <v>0</v>
      </c>
      <c r="K2116" t="str">
        <f t="shared" si="1196"/>
        <v/>
      </c>
      <c r="M2116" s="20">
        <f t="shared" ref="M2116:M2179" si="1222">IF($G2116=2,SUM($D2115:$D2116),"")</f>
        <v>1754</v>
      </c>
      <c r="N2116" s="20" t="str">
        <f>IF($G2116=3,SUM($D2114:D2116),"")</f>
        <v/>
      </c>
      <c r="O2116" s="20" t="str">
        <f t="shared" si="1181"/>
        <v/>
      </c>
      <c r="P2116" s="20" t="str">
        <f t="shared" si="1182"/>
        <v/>
      </c>
      <c r="Q2116" s="20" t="str">
        <f t="shared" si="1183"/>
        <v/>
      </c>
      <c r="R2116" s="20" t="str">
        <f t="shared" si="1185"/>
        <v/>
      </c>
      <c r="S2116" s="20" t="str">
        <f t="shared" si="1187"/>
        <v/>
      </c>
      <c r="T2116" s="20" t="str">
        <f t="shared" si="1189"/>
        <v/>
      </c>
      <c r="W2116" s="5"/>
      <c r="X2116" s="7"/>
      <c r="Z2116" s="1"/>
      <c r="AA2116" s="1"/>
      <c r="AB2116" s="5"/>
      <c r="AC2116" s="5"/>
      <c r="AD2116" s="1"/>
    </row>
    <row r="2117" spans="1:31" x14ac:dyDescent="0.25">
      <c r="A2117" t="s">
        <v>138</v>
      </c>
      <c r="B2117" t="s">
        <v>1123</v>
      </c>
      <c r="C2117">
        <v>37</v>
      </c>
      <c r="D2117">
        <v>288</v>
      </c>
      <c r="E2117" s="15">
        <v>0.80900000000000005</v>
      </c>
      <c r="F2117" s="6">
        <f t="shared" si="1184"/>
        <v>1.6606666666666667</v>
      </c>
      <c r="G2117">
        <f t="shared" si="1221"/>
        <v>3</v>
      </c>
      <c r="H2117">
        <f t="shared" si="1195"/>
        <v>215</v>
      </c>
      <c r="I2117" s="5">
        <f t="shared" si="1218"/>
        <v>400.81100000000004</v>
      </c>
      <c r="J2117" s="7">
        <f t="shared" si="1198"/>
        <v>0</v>
      </c>
      <c r="K2117" t="str">
        <f t="shared" si="1196"/>
        <v/>
      </c>
      <c r="M2117" s="20" t="str">
        <f t="shared" si="1222"/>
        <v/>
      </c>
      <c r="N2117" s="20">
        <f>IF($G2117=3,SUM($D2115:D2117),"")</f>
        <v>2042</v>
      </c>
      <c r="O2117" s="20" t="str">
        <f t="shared" si="1181"/>
        <v/>
      </c>
      <c r="P2117" s="20" t="str">
        <f t="shared" si="1182"/>
        <v/>
      </c>
      <c r="Q2117" s="20" t="str">
        <f t="shared" si="1183"/>
        <v/>
      </c>
      <c r="R2117" s="20" t="str">
        <f t="shared" si="1185"/>
        <v/>
      </c>
      <c r="S2117" s="20" t="str">
        <f t="shared" si="1187"/>
        <v/>
      </c>
      <c r="T2117" s="20" t="str">
        <f t="shared" si="1189"/>
        <v/>
      </c>
      <c r="W2117" s="5"/>
      <c r="X2117" s="7"/>
      <c r="Z2117" s="1"/>
      <c r="AA2117" s="1"/>
      <c r="AB2117" s="5"/>
      <c r="AC2117" s="5"/>
      <c r="AD2117" s="1"/>
    </row>
    <row r="2118" spans="1:31" x14ac:dyDescent="0.25">
      <c r="A2118" t="s">
        <v>138</v>
      </c>
      <c r="B2118" t="s">
        <v>1125</v>
      </c>
      <c r="C2118">
        <v>34</v>
      </c>
      <c r="D2118">
        <v>205</v>
      </c>
      <c r="E2118" s="14">
        <v>0.48099999999999998</v>
      </c>
      <c r="F2118" s="6">
        <f t="shared" si="1186"/>
        <v>1.36575</v>
      </c>
      <c r="G2118">
        <f t="shared" si="1221"/>
        <v>4</v>
      </c>
      <c r="H2118">
        <f t="shared" si="1195"/>
        <v>249</v>
      </c>
      <c r="I2118" s="5">
        <f t="shared" si="1218"/>
        <v>417.16500000000002</v>
      </c>
      <c r="J2118" s="7">
        <f t="shared" si="1198"/>
        <v>0</v>
      </c>
      <c r="K2118" t="str">
        <f t="shared" si="1196"/>
        <v/>
      </c>
      <c r="M2118" s="20" t="str">
        <f t="shared" si="1222"/>
        <v/>
      </c>
      <c r="N2118" s="20" t="str">
        <f>IF($G2118=3,SUM($D2116:D2118),"")</f>
        <v/>
      </c>
      <c r="O2118" s="20">
        <f t="shared" ref="O2118:O2181" si="1223">IF(G2118=4,SUM(D2115:D2118),"")</f>
        <v>2247</v>
      </c>
      <c r="P2118" s="20" t="str">
        <f t="shared" si="1182"/>
        <v/>
      </c>
      <c r="Q2118" s="20" t="str">
        <f t="shared" si="1183"/>
        <v/>
      </c>
      <c r="R2118" s="20" t="str">
        <f t="shared" si="1185"/>
        <v/>
      </c>
      <c r="S2118" s="20" t="str">
        <f t="shared" si="1187"/>
        <v/>
      </c>
      <c r="T2118" s="20" t="str">
        <f t="shared" si="1189"/>
        <v/>
      </c>
      <c r="W2118" s="5"/>
      <c r="X2118" s="7"/>
      <c r="Z2118" s="1"/>
      <c r="AA2118" s="1"/>
      <c r="AB2118" s="5"/>
      <c r="AC2118" s="5"/>
      <c r="AD2118" s="1"/>
    </row>
    <row r="2119" spans="1:31" x14ac:dyDescent="0.25">
      <c r="A2119" t="s">
        <v>138</v>
      </c>
      <c r="B2119" t="s">
        <v>1122</v>
      </c>
      <c r="C2119">
        <v>32</v>
      </c>
      <c r="D2119">
        <v>220</v>
      </c>
      <c r="E2119" s="15">
        <v>0.92300000000000004</v>
      </c>
      <c r="F2119" s="6">
        <f t="shared" si="1188"/>
        <v>1.2772000000000001</v>
      </c>
      <c r="G2119">
        <f t="shared" si="1221"/>
        <v>5</v>
      </c>
      <c r="H2119">
        <f t="shared" si="1195"/>
        <v>281</v>
      </c>
      <c r="I2119" s="5">
        <f t="shared" si="1218"/>
        <v>446.70100000000002</v>
      </c>
      <c r="J2119" s="7">
        <f t="shared" si="1198"/>
        <v>0</v>
      </c>
      <c r="K2119" t="str">
        <f t="shared" si="1196"/>
        <v/>
      </c>
      <c r="M2119" s="20" t="str">
        <f t="shared" si="1222"/>
        <v/>
      </c>
      <c r="N2119" s="20" t="str">
        <f>IF($G2119=3,SUM($D2117:D2119),"")</f>
        <v/>
      </c>
      <c r="O2119" s="20" t="str">
        <f t="shared" si="1223"/>
        <v/>
      </c>
      <c r="P2119" s="20">
        <f t="shared" ref="P2119:P2182" si="1224">IF($G2119=5,SUM($D2117:$D2119),"")</f>
        <v>713</v>
      </c>
      <c r="Q2119" s="20" t="str">
        <f t="shared" si="1183"/>
        <v/>
      </c>
      <c r="R2119" s="20" t="str">
        <f t="shared" si="1185"/>
        <v/>
      </c>
      <c r="S2119" s="20" t="str">
        <f t="shared" si="1187"/>
        <v/>
      </c>
      <c r="T2119" s="20" t="str">
        <f t="shared" si="1189"/>
        <v/>
      </c>
      <c r="W2119" s="5"/>
      <c r="X2119" s="7"/>
      <c r="Z2119" s="5"/>
      <c r="AA2119" s="1"/>
      <c r="AB2119" s="5"/>
      <c r="AC2119" s="5"/>
      <c r="AD2119" s="1"/>
      <c r="AE2119" s="5"/>
    </row>
    <row r="2120" spans="1:31" x14ac:dyDescent="0.25">
      <c r="A2120" t="s">
        <v>138</v>
      </c>
      <c r="B2120" t="s">
        <v>1124</v>
      </c>
      <c r="C2120">
        <v>30</v>
      </c>
      <c r="D2120">
        <v>219</v>
      </c>
      <c r="E2120" s="15">
        <v>1.1850000000000001</v>
      </c>
      <c r="F2120" s="6">
        <f t="shared" si="1190"/>
        <v>1.2618333333333334</v>
      </c>
      <c r="G2120">
        <f t="shared" si="1221"/>
        <v>6</v>
      </c>
      <c r="H2120">
        <f t="shared" si="1195"/>
        <v>311</v>
      </c>
      <c r="I2120" s="5">
        <f t="shared" si="1218"/>
        <v>482.25100000000003</v>
      </c>
      <c r="J2120" s="7">
        <f t="shared" si="1198"/>
        <v>0</v>
      </c>
      <c r="K2120" t="str">
        <f t="shared" si="1196"/>
        <v/>
      </c>
      <c r="M2120" s="20" t="str">
        <f t="shared" si="1222"/>
        <v/>
      </c>
      <c r="N2120" s="20" t="str">
        <f>IF($G2120=3,SUM($D2118:D2120),"")</f>
        <v/>
      </c>
      <c r="O2120" s="20" t="str">
        <f t="shared" si="1223"/>
        <v/>
      </c>
      <c r="P2120" s="20" t="str">
        <f t="shared" si="1224"/>
        <v/>
      </c>
      <c r="Q2120" s="20">
        <f t="shared" ref="Q2120:Q2183" si="1225">IF($G2120=6,SUM($D2115:$D2120),"")</f>
        <v>2686</v>
      </c>
      <c r="R2120" s="20" t="str">
        <f t="shared" si="1185"/>
        <v/>
      </c>
      <c r="S2120" s="20" t="str">
        <f t="shared" si="1187"/>
        <v/>
      </c>
      <c r="T2120" s="20" t="str">
        <f t="shared" si="1189"/>
        <v/>
      </c>
      <c r="W2120" s="5"/>
      <c r="X2120" s="7"/>
      <c r="Z2120" s="5"/>
      <c r="AA2120" s="1"/>
      <c r="AB2120" s="5"/>
      <c r="AC2120" s="5"/>
      <c r="AD2120" s="1"/>
    </row>
    <row r="2121" spans="1:31" x14ac:dyDescent="0.25">
      <c r="A2121" t="s">
        <v>138</v>
      </c>
      <c r="B2121" t="s">
        <v>1126</v>
      </c>
      <c r="C2121">
        <v>27</v>
      </c>
      <c r="D2121">
        <v>145</v>
      </c>
      <c r="E2121" s="15">
        <v>0.56499999999999995</v>
      </c>
      <c r="F2121" s="6">
        <f t="shared" ref="F2121" si="1226">AVERAGE(E2115:E2121)</f>
        <v>1.1622857142857141</v>
      </c>
      <c r="G2121">
        <f t="shared" si="1221"/>
        <v>7</v>
      </c>
      <c r="H2121">
        <f t="shared" si="1195"/>
        <v>338</v>
      </c>
      <c r="I2121" s="5">
        <f t="shared" si="1218"/>
        <v>497.50600000000003</v>
      </c>
      <c r="J2121" s="7">
        <f t="shared" si="1198"/>
        <v>0</v>
      </c>
      <c r="K2121" t="str">
        <f t="shared" si="1196"/>
        <v/>
      </c>
      <c r="M2121" s="20" t="str">
        <f t="shared" si="1222"/>
        <v/>
      </c>
      <c r="N2121" s="20" t="str">
        <f>IF($G2121=3,SUM($D2119:D2121),"")</f>
        <v/>
      </c>
      <c r="O2121" s="20" t="str">
        <f t="shared" si="1223"/>
        <v/>
      </c>
      <c r="P2121" s="20" t="str">
        <f t="shared" si="1224"/>
        <v/>
      </c>
      <c r="Q2121" s="20" t="str">
        <f t="shared" si="1225"/>
        <v/>
      </c>
      <c r="R2121" s="20">
        <f t="shared" ref="R2121:R2184" si="1227">IF($G2121=7,SUM($D2115:$D2121),"")</f>
        <v>2831</v>
      </c>
      <c r="S2121" s="20" t="str">
        <f t="shared" si="1187"/>
        <v/>
      </c>
      <c r="T2121" s="20" t="str">
        <f t="shared" si="1189"/>
        <v/>
      </c>
      <c r="W2121" s="5"/>
      <c r="X2121" s="7"/>
      <c r="Z2121" s="5"/>
      <c r="AA2121" s="1"/>
      <c r="AB2121" s="5"/>
      <c r="AC2121" s="5"/>
      <c r="AD2121" s="1"/>
    </row>
    <row r="2122" spans="1:31" x14ac:dyDescent="0.25">
      <c r="A2122" t="s">
        <v>138</v>
      </c>
      <c r="B2122" t="s">
        <v>2021</v>
      </c>
      <c r="C2122">
        <v>18</v>
      </c>
      <c r="D2122">
        <v>104</v>
      </c>
      <c r="E2122" s="14">
        <v>0.23</v>
      </c>
      <c r="F2122" s="6">
        <f t="shared" ref="F2122" si="1228">AVERAGE(E2115:E2122)</f>
        <v>1.04575</v>
      </c>
      <c r="G2122">
        <f t="shared" si="1221"/>
        <v>8</v>
      </c>
      <c r="H2122">
        <f t="shared" si="1195"/>
        <v>356</v>
      </c>
      <c r="I2122" s="5">
        <f t="shared" si="1218"/>
        <v>501.64600000000002</v>
      </c>
      <c r="J2122" s="7">
        <f t="shared" si="1198"/>
        <v>0</v>
      </c>
      <c r="K2122" t="str">
        <f t="shared" si="1196"/>
        <v/>
      </c>
      <c r="M2122" s="20" t="str">
        <f t="shared" si="1222"/>
        <v/>
      </c>
      <c r="N2122" s="20" t="str">
        <f>IF($G2122=3,SUM($D2120:D2122),"")</f>
        <v/>
      </c>
      <c r="O2122" s="20" t="str">
        <f t="shared" si="1223"/>
        <v/>
      </c>
      <c r="P2122" s="20" t="str">
        <f t="shared" si="1224"/>
        <v/>
      </c>
      <c r="Q2122" s="20" t="str">
        <f t="shared" si="1225"/>
        <v/>
      </c>
      <c r="R2122" s="20" t="str">
        <f t="shared" si="1227"/>
        <v/>
      </c>
      <c r="S2122" s="20">
        <f t="shared" ref="S2122:S2185" si="1229">IF($G2122=8,SUM($D2115:$D2122),"")</f>
        <v>2935</v>
      </c>
      <c r="T2122" s="20" t="str">
        <f t="shared" si="1189"/>
        <v/>
      </c>
      <c r="W2122" s="5"/>
      <c r="X2122" s="7"/>
      <c r="Z2122" s="5"/>
      <c r="AA2122" s="1"/>
      <c r="AB2122" s="5"/>
      <c r="AC2122" s="5"/>
      <c r="AD2122" s="1"/>
    </row>
    <row r="2123" spans="1:31" x14ac:dyDescent="0.25">
      <c r="A2123" t="s">
        <v>138</v>
      </c>
      <c r="B2123" t="s">
        <v>1127</v>
      </c>
      <c r="C2123">
        <v>18</v>
      </c>
      <c r="D2123">
        <v>155</v>
      </c>
      <c r="E2123" s="15">
        <v>0.45800000000000002</v>
      </c>
      <c r="F2123" s="6">
        <f t="shared" ref="F2123" si="1230">AVERAGE(E2115:E2123)</f>
        <v>0.98044444444444445</v>
      </c>
      <c r="G2123">
        <f t="shared" si="1221"/>
        <v>9</v>
      </c>
      <c r="H2123">
        <f t="shared" si="1195"/>
        <v>374</v>
      </c>
      <c r="I2123" s="5">
        <f t="shared" si="1218"/>
        <v>509.89</v>
      </c>
      <c r="J2123" s="7">
        <f t="shared" si="1198"/>
        <v>0</v>
      </c>
      <c r="K2123" t="str">
        <f t="shared" si="1196"/>
        <v/>
      </c>
      <c r="M2123" s="20" t="str">
        <f t="shared" si="1222"/>
        <v/>
      </c>
      <c r="N2123" s="20" t="str">
        <f>IF($G2123=3,SUM($D2121:D2123),"")</f>
        <v/>
      </c>
      <c r="O2123" s="20" t="str">
        <f t="shared" si="1223"/>
        <v/>
      </c>
      <c r="P2123" s="20" t="str">
        <f t="shared" si="1224"/>
        <v/>
      </c>
      <c r="Q2123" s="20" t="str">
        <f t="shared" si="1225"/>
        <v/>
      </c>
      <c r="R2123" s="20" t="str">
        <f t="shared" si="1227"/>
        <v/>
      </c>
      <c r="S2123" s="20" t="str">
        <f t="shared" si="1229"/>
        <v/>
      </c>
      <c r="T2123" s="20">
        <f t="shared" ref="T2123:T2186" si="1231">IF($G2123=9,SUM($D2115:$D2123),"")</f>
        <v>3090</v>
      </c>
      <c r="W2123" s="5"/>
      <c r="X2123" s="7"/>
      <c r="Z2123" s="5"/>
      <c r="AA2123" s="1"/>
      <c r="AB2123" s="5"/>
      <c r="AC2123" s="5"/>
      <c r="AD2123" s="1"/>
    </row>
    <row r="2124" spans="1:31" x14ac:dyDescent="0.25">
      <c r="A2124" t="s">
        <v>138</v>
      </c>
      <c r="B2124" t="s">
        <v>1128</v>
      </c>
      <c r="C2124">
        <v>15</v>
      </c>
      <c r="D2124">
        <v>110</v>
      </c>
      <c r="E2124" s="15">
        <v>0.28599999999999998</v>
      </c>
      <c r="F2124" s="6">
        <f t="shared" ref="F2124" si="1232">AVERAGE(E2115:E2124)</f>
        <v>0.91099999999999992</v>
      </c>
      <c r="G2124">
        <f t="shared" si="1221"/>
        <v>10</v>
      </c>
      <c r="H2124">
        <f t="shared" si="1195"/>
        <v>389</v>
      </c>
      <c r="I2124" s="5">
        <f t="shared" si="1218"/>
        <v>514.17999999999995</v>
      </c>
      <c r="J2124" s="7">
        <f t="shared" si="1198"/>
        <v>1.3217994858611823</v>
      </c>
      <c r="K2124">
        <f t="shared" si="1196"/>
        <v>3200</v>
      </c>
      <c r="M2124" s="20" t="str">
        <f t="shared" si="1222"/>
        <v/>
      </c>
      <c r="N2124" s="20" t="str">
        <f>IF($G2124=3,SUM($D2122:D2124),"")</f>
        <v/>
      </c>
      <c r="O2124" s="20" t="str">
        <f t="shared" si="1223"/>
        <v/>
      </c>
      <c r="P2124" s="20" t="str">
        <f t="shared" si="1224"/>
        <v/>
      </c>
      <c r="Q2124" s="20" t="str">
        <f t="shared" si="1225"/>
        <v/>
      </c>
      <c r="R2124" s="20" t="str">
        <f t="shared" si="1227"/>
        <v/>
      </c>
      <c r="S2124" s="20" t="str">
        <f t="shared" si="1229"/>
        <v/>
      </c>
      <c r="T2124" s="20" t="str">
        <f t="shared" si="1231"/>
        <v/>
      </c>
      <c r="W2124" s="5"/>
      <c r="X2124" s="7"/>
      <c r="Z2124" s="5"/>
      <c r="AA2124" s="1"/>
      <c r="AB2124" s="5"/>
      <c r="AC2124" s="5"/>
      <c r="AD2124" s="1"/>
    </row>
    <row r="2125" spans="1:31" x14ac:dyDescent="0.25">
      <c r="A2125" t="s">
        <v>220</v>
      </c>
      <c r="B2125" t="s">
        <v>1606</v>
      </c>
      <c r="C2125">
        <v>230</v>
      </c>
      <c r="D2125">
        <v>5910</v>
      </c>
      <c r="E2125" s="15">
        <v>3.573</v>
      </c>
      <c r="F2125" s="6">
        <f t="shared" si="1219"/>
        <v>3.573</v>
      </c>
      <c r="G2125">
        <f t="shared" si="1221"/>
        <v>1</v>
      </c>
      <c r="H2125">
        <f t="shared" si="1195"/>
        <v>230</v>
      </c>
      <c r="I2125" s="5">
        <f t="shared" si="1218"/>
        <v>821.79</v>
      </c>
      <c r="J2125" s="7">
        <f t="shared" si="1198"/>
        <v>0</v>
      </c>
      <c r="K2125" t="str">
        <f t="shared" si="1196"/>
        <v/>
      </c>
      <c r="M2125" s="20" t="str">
        <f t="shared" si="1222"/>
        <v/>
      </c>
      <c r="N2125" s="20" t="str">
        <f>IF($G2125=3,SUM($D2123:D2125),"")</f>
        <v/>
      </c>
      <c r="O2125" s="20" t="str">
        <f t="shared" si="1223"/>
        <v/>
      </c>
      <c r="P2125" s="20" t="str">
        <f t="shared" si="1224"/>
        <v/>
      </c>
      <c r="Q2125" s="20" t="str">
        <f t="shared" si="1225"/>
        <v/>
      </c>
      <c r="R2125" s="20" t="str">
        <f t="shared" si="1227"/>
        <v/>
      </c>
      <c r="S2125" s="20" t="str">
        <f t="shared" si="1229"/>
        <v/>
      </c>
      <c r="T2125" s="20" t="str">
        <f t="shared" si="1231"/>
        <v/>
      </c>
      <c r="W2125" s="5"/>
      <c r="X2125" s="7"/>
      <c r="Z2125" s="5"/>
      <c r="AA2125" s="1"/>
      <c r="AB2125" s="5"/>
      <c r="AC2125" s="5"/>
      <c r="AD2125" s="1"/>
    </row>
    <row r="2126" spans="1:31" x14ac:dyDescent="0.25">
      <c r="A2126" t="s">
        <v>220</v>
      </c>
      <c r="B2126" t="s">
        <v>1693</v>
      </c>
      <c r="C2126">
        <v>94</v>
      </c>
      <c r="D2126">
        <v>1933</v>
      </c>
      <c r="E2126" s="15">
        <v>1.425</v>
      </c>
      <c r="F2126" s="6">
        <f t="shared" si="1220"/>
        <v>2.4990000000000001</v>
      </c>
      <c r="G2126">
        <f t="shared" si="1221"/>
        <v>2</v>
      </c>
      <c r="H2126">
        <f t="shared" si="1195"/>
        <v>324</v>
      </c>
      <c r="I2126" s="5">
        <f t="shared" si="1218"/>
        <v>955.74</v>
      </c>
      <c r="J2126" s="7">
        <f t="shared" si="1198"/>
        <v>0</v>
      </c>
      <c r="K2126" t="str">
        <f t="shared" si="1196"/>
        <v/>
      </c>
      <c r="M2126" s="20">
        <f t="shared" si="1222"/>
        <v>7843</v>
      </c>
      <c r="N2126" s="20" t="str">
        <f>IF($G2126=3,SUM($D2124:D2126),"")</f>
        <v/>
      </c>
      <c r="O2126" s="20" t="str">
        <f t="shared" si="1223"/>
        <v/>
      </c>
      <c r="P2126" s="20" t="str">
        <f t="shared" si="1224"/>
        <v/>
      </c>
      <c r="Q2126" s="20" t="str">
        <f t="shared" si="1225"/>
        <v/>
      </c>
      <c r="R2126" s="20" t="str">
        <f t="shared" si="1227"/>
        <v/>
      </c>
      <c r="S2126" s="20" t="str">
        <f t="shared" si="1229"/>
        <v/>
      </c>
      <c r="T2126" s="20" t="str">
        <f t="shared" si="1231"/>
        <v/>
      </c>
      <c r="W2126" s="5"/>
      <c r="X2126" s="7"/>
      <c r="Z2126" s="5"/>
      <c r="AA2126" s="1"/>
      <c r="AB2126" s="5"/>
      <c r="AC2126" s="5"/>
      <c r="AD2126" s="1"/>
    </row>
    <row r="2127" spans="1:31" x14ac:dyDescent="0.25">
      <c r="A2127" t="s">
        <v>220</v>
      </c>
      <c r="B2127" t="s">
        <v>1331</v>
      </c>
      <c r="C2127">
        <v>67</v>
      </c>
      <c r="D2127">
        <v>1353</v>
      </c>
      <c r="E2127" s="15">
        <v>1.5649999999999999</v>
      </c>
      <c r="F2127" s="6">
        <f t="shared" ref="F2127:F2187" si="1233">AVERAGE(E2125:E2127)</f>
        <v>2.1876666666666669</v>
      </c>
      <c r="G2127">
        <f t="shared" si="1221"/>
        <v>3</v>
      </c>
      <c r="H2127">
        <f t="shared" si="1195"/>
        <v>391</v>
      </c>
      <c r="I2127" s="5">
        <f t="shared" si="1218"/>
        <v>1060.595</v>
      </c>
      <c r="J2127" s="7">
        <f t="shared" si="1198"/>
        <v>0</v>
      </c>
      <c r="K2127" t="str">
        <f t="shared" si="1196"/>
        <v/>
      </c>
      <c r="M2127" s="20" t="str">
        <f t="shared" si="1222"/>
        <v/>
      </c>
      <c r="N2127" s="20">
        <f>IF($G2127=3,SUM($D2125:D2127),"")</f>
        <v>9196</v>
      </c>
      <c r="O2127" s="20" t="str">
        <f t="shared" si="1223"/>
        <v/>
      </c>
      <c r="P2127" s="20" t="str">
        <f t="shared" si="1224"/>
        <v/>
      </c>
      <c r="Q2127" s="20" t="str">
        <f t="shared" si="1225"/>
        <v/>
      </c>
      <c r="R2127" s="20" t="str">
        <f t="shared" si="1227"/>
        <v/>
      </c>
      <c r="S2127" s="20" t="str">
        <f t="shared" si="1229"/>
        <v/>
      </c>
      <c r="T2127" s="20" t="str">
        <f t="shared" si="1231"/>
        <v/>
      </c>
      <c r="W2127" s="5"/>
      <c r="X2127" s="7"/>
      <c r="Z2127" s="5"/>
      <c r="AA2127" s="1"/>
      <c r="AB2127" s="5"/>
      <c r="AC2127" s="5"/>
      <c r="AD2127" s="1"/>
    </row>
    <row r="2128" spans="1:31" x14ac:dyDescent="0.25">
      <c r="A2128" t="s">
        <v>220</v>
      </c>
      <c r="B2128" t="s">
        <v>1694</v>
      </c>
      <c r="C2128">
        <v>33</v>
      </c>
      <c r="D2128">
        <v>688</v>
      </c>
      <c r="E2128" s="15">
        <v>1.92</v>
      </c>
      <c r="F2128" s="6">
        <f t="shared" ref="F2128:F2188" si="1234">AVERAGE(E2125:E2128)</f>
        <v>2.1207500000000001</v>
      </c>
      <c r="G2128">
        <f t="shared" si="1221"/>
        <v>4</v>
      </c>
      <c r="H2128">
        <f t="shared" si="1195"/>
        <v>424</v>
      </c>
      <c r="I2128" s="5">
        <f t="shared" si="1218"/>
        <v>1123.9549999999999</v>
      </c>
      <c r="J2128" s="7">
        <f t="shared" si="1198"/>
        <v>0</v>
      </c>
      <c r="K2128" t="str">
        <f t="shared" si="1196"/>
        <v/>
      </c>
      <c r="M2128" s="20" t="str">
        <f t="shared" si="1222"/>
        <v/>
      </c>
      <c r="N2128" s="20" t="str">
        <f>IF($G2128=3,SUM($D2126:D2128),"")</f>
        <v/>
      </c>
      <c r="O2128" s="20">
        <f t="shared" si="1223"/>
        <v>9884</v>
      </c>
      <c r="P2128" s="20" t="str">
        <f t="shared" si="1224"/>
        <v/>
      </c>
      <c r="Q2128" s="20" t="str">
        <f t="shared" si="1225"/>
        <v/>
      </c>
      <c r="R2128" s="20" t="str">
        <f t="shared" si="1227"/>
        <v/>
      </c>
      <c r="S2128" s="20" t="str">
        <f t="shared" si="1229"/>
        <v/>
      </c>
      <c r="T2128" s="20" t="str">
        <f t="shared" si="1231"/>
        <v/>
      </c>
      <c r="W2128" s="5"/>
      <c r="X2128" s="7"/>
      <c r="Z2128" s="5"/>
      <c r="AA2128" s="1"/>
      <c r="AB2128" s="5"/>
      <c r="AC2128" s="5"/>
      <c r="AD2128" s="1"/>
    </row>
    <row r="2129" spans="1:31" x14ac:dyDescent="0.25">
      <c r="A2129" t="s">
        <v>220</v>
      </c>
      <c r="B2129" t="s">
        <v>1695</v>
      </c>
      <c r="C2129">
        <v>16</v>
      </c>
      <c r="D2129">
        <v>300</v>
      </c>
      <c r="E2129" s="15">
        <v>1.2350000000000001</v>
      </c>
      <c r="F2129" s="6">
        <f t="shared" ref="F2129:F2189" si="1235">AVERAGE(E2125:E2129)</f>
        <v>1.9436</v>
      </c>
      <c r="G2129">
        <f t="shared" si="1221"/>
        <v>5</v>
      </c>
      <c r="H2129">
        <f t="shared" si="1195"/>
        <v>440</v>
      </c>
      <c r="I2129" s="5">
        <f t="shared" si="1218"/>
        <v>1143.7149999999999</v>
      </c>
      <c r="J2129" s="7">
        <f t="shared" si="1198"/>
        <v>0</v>
      </c>
      <c r="K2129" t="str">
        <f t="shared" si="1196"/>
        <v/>
      </c>
      <c r="M2129" s="20" t="str">
        <f t="shared" si="1222"/>
        <v/>
      </c>
      <c r="N2129" s="20" t="str">
        <f>IF($G2129=3,SUM($D2127:D2129),"")</f>
        <v/>
      </c>
      <c r="O2129" s="20" t="str">
        <f t="shared" si="1223"/>
        <v/>
      </c>
      <c r="P2129" s="20">
        <f t="shared" si="1224"/>
        <v>2341</v>
      </c>
      <c r="Q2129" s="20" t="str">
        <f t="shared" si="1225"/>
        <v/>
      </c>
      <c r="R2129" s="20" t="str">
        <f t="shared" si="1227"/>
        <v/>
      </c>
      <c r="S2129" s="20" t="str">
        <f t="shared" si="1229"/>
        <v/>
      </c>
      <c r="T2129" s="20" t="str">
        <f t="shared" si="1231"/>
        <v/>
      </c>
      <c r="W2129" s="5"/>
      <c r="X2129" s="7"/>
      <c r="Z2129" s="5"/>
      <c r="AA2129" s="1"/>
      <c r="AB2129" s="5"/>
      <c r="AC2129" s="5"/>
      <c r="AD2129" s="1"/>
      <c r="AE2129" s="5"/>
    </row>
    <row r="2130" spans="1:31" x14ac:dyDescent="0.25">
      <c r="A2130" t="s">
        <v>220</v>
      </c>
      <c r="B2130" t="s">
        <v>1696</v>
      </c>
      <c r="C2130">
        <v>12</v>
      </c>
      <c r="D2130">
        <v>425</v>
      </c>
      <c r="E2130" s="15">
        <v>0.67500000000000004</v>
      </c>
      <c r="F2130" s="6">
        <f t="shared" ref="F2130:F2190" si="1236">AVERAGE(E2125:E2130)</f>
        <v>1.7321666666666669</v>
      </c>
      <c r="G2130">
        <f t="shared" si="1221"/>
        <v>6</v>
      </c>
      <c r="H2130">
        <f t="shared" si="1195"/>
        <v>452</v>
      </c>
      <c r="I2130" s="5">
        <f t="shared" si="1218"/>
        <v>1151.8149999999998</v>
      </c>
      <c r="J2130" s="7">
        <f t="shared" si="1198"/>
        <v>0</v>
      </c>
      <c r="K2130" t="str">
        <f t="shared" si="1196"/>
        <v/>
      </c>
      <c r="M2130" s="20" t="str">
        <f t="shared" si="1222"/>
        <v/>
      </c>
      <c r="N2130" s="20" t="str">
        <f>IF($G2130=3,SUM($D2128:D2130),"")</f>
        <v/>
      </c>
      <c r="O2130" s="20" t="str">
        <f t="shared" si="1223"/>
        <v/>
      </c>
      <c r="P2130" s="20" t="str">
        <f t="shared" si="1224"/>
        <v/>
      </c>
      <c r="Q2130" s="20">
        <f t="shared" si="1225"/>
        <v>10609</v>
      </c>
      <c r="R2130" s="20" t="str">
        <f t="shared" si="1227"/>
        <v/>
      </c>
      <c r="S2130" s="20" t="str">
        <f t="shared" si="1229"/>
        <v/>
      </c>
      <c r="T2130" s="20" t="str">
        <f t="shared" si="1231"/>
        <v/>
      </c>
      <c r="W2130" s="5"/>
      <c r="X2130" s="7"/>
      <c r="Z2130" s="1"/>
      <c r="AA2130" s="1"/>
      <c r="AB2130" s="5"/>
      <c r="AC2130" s="5"/>
      <c r="AD2130" s="1"/>
    </row>
    <row r="2131" spans="1:31" x14ac:dyDescent="0.25">
      <c r="A2131" t="s">
        <v>220</v>
      </c>
      <c r="B2131" t="s">
        <v>1697</v>
      </c>
      <c r="C2131">
        <v>10</v>
      </c>
      <c r="D2131">
        <v>158</v>
      </c>
      <c r="E2131" s="15">
        <v>0.94399999999999995</v>
      </c>
      <c r="F2131" s="6">
        <f t="shared" ref="F2131" si="1237">AVERAGE(E2125:E2131)</f>
        <v>1.6195714285714284</v>
      </c>
      <c r="G2131">
        <f t="shared" si="1221"/>
        <v>7</v>
      </c>
      <c r="H2131">
        <f t="shared" si="1195"/>
        <v>462</v>
      </c>
      <c r="I2131" s="5">
        <f t="shared" si="1218"/>
        <v>1161.2549999999999</v>
      </c>
      <c r="J2131" s="7">
        <f t="shared" si="1198"/>
        <v>0</v>
      </c>
      <c r="K2131" t="str">
        <f t="shared" si="1196"/>
        <v/>
      </c>
      <c r="M2131" s="20" t="str">
        <f t="shared" si="1222"/>
        <v/>
      </c>
      <c r="N2131" s="20" t="str">
        <f>IF($G2131=3,SUM($D2129:D2131),"")</f>
        <v/>
      </c>
      <c r="O2131" s="20" t="str">
        <f t="shared" si="1223"/>
        <v/>
      </c>
      <c r="P2131" s="20" t="str">
        <f t="shared" si="1224"/>
        <v/>
      </c>
      <c r="Q2131" s="20" t="str">
        <f t="shared" si="1225"/>
        <v/>
      </c>
      <c r="R2131" s="20">
        <f t="shared" si="1227"/>
        <v>10767</v>
      </c>
      <c r="S2131" s="20" t="str">
        <f t="shared" si="1229"/>
        <v/>
      </c>
      <c r="T2131" s="20" t="str">
        <f t="shared" si="1231"/>
        <v/>
      </c>
      <c r="W2131" s="5"/>
      <c r="X2131" s="7"/>
      <c r="Z2131" s="1"/>
      <c r="AA2131" s="1"/>
      <c r="AB2131" s="5"/>
      <c r="AC2131" s="5"/>
      <c r="AD2131" s="1"/>
    </row>
    <row r="2132" spans="1:31" x14ac:dyDescent="0.25">
      <c r="A2132" t="s">
        <v>220</v>
      </c>
      <c r="B2132" t="s">
        <v>1610</v>
      </c>
      <c r="C2132">
        <v>8</v>
      </c>
      <c r="D2132">
        <v>137</v>
      </c>
      <c r="E2132" s="15">
        <v>0.77300000000000002</v>
      </c>
      <c r="F2132" s="6">
        <f t="shared" ref="F2132" si="1238">AVERAGE(E2125:E2132)</f>
        <v>1.5137499999999999</v>
      </c>
      <c r="G2132">
        <f t="shared" si="1221"/>
        <v>8</v>
      </c>
      <c r="H2132">
        <f t="shared" si="1195"/>
        <v>470</v>
      </c>
      <c r="I2132" s="5">
        <f t="shared" si="1218"/>
        <v>1167.4389999999999</v>
      </c>
      <c r="J2132" s="7">
        <f t="shared" si="1198"/>
        <v>0</v>
      </c>
      <c r="K2132" t="str">
        <f t="shared" si="1196"/>
        <v/>
      </c>
      <c r="M2132" s="20" t="str">
        <f t="shared" si="1222"/>
        <v/>
      </c>
      <c r="N2132" s="20" t="str">
        <f>IF($G2132=3,SUM($D2130:D2132),"")</f>
        <v/>
      </c>
      <c r="O2132" s="20" t="str">
        <f t="shared" si="1223"/>
        <v/>
      </c>
      <c r="P2132" s="20" t="str">
        <f t="shared" si="1224"/>
        <v/>
      </c>
      <c r="Q2132" s="20" t="str">
        <f t="shared" si="1225"/>
        <v/>
      </c>
      <c r="R2132" s="20" t="str">
        <f t="shared" si="1227"/>
        <v/>
      </c>
      <c r="S2132" s="20">
        <f t="shared" si="1229"/>
        <v>10904</v>
      </c>
      <c r="T2132" s="20" t="str">
        <f t="shared" si="1231"/>
        <v/>
      </c>
      <c r="W2132" s="5"/>
      <c r="X2132" s="7"/>
      <c r="Z2132" s="1"/>
      <c r="AA2132" s="1"/>
      <c r="AB2132" s="5"/>
      <c r="AC2132" s="5"/>
      <c r="AD2132" s="1"/>
    </row>
    <row r="2133" spans="1:31" x14ac:dyDescent="0.25">
      <c r="A2133" t="s">
        <v>220</v>
      </c>
      <c r="B2133" t="s">
        <v>1699</v>
      </c>
      <c r="C2133">
        <v>8</v>
      </c>
      <c r="D2133">
        <v>121</v>
      </c>
      <c r="E2133" s="15">
        <v>1.016</v>
      </c>
      <c r="F2133" s="6">
        <f t="shared" ref="F2133" si="1239">AVERAGE(E2125:E2133)</f>
        <v>1.4584444444444444</v>
      </c>
      <c r="G2133">
        <f t="shared" si="1221"/>
        <v>9</v>
      </c>
      <c r="H2133">
        <f t="shared" si="1195"/>
        <v>478</v>
      </c>
      <c r="I2133" s="5">
        <f t="shared" si="1218"/>
        <v>1175.5669999999998</v>
      </c>
      <c r="J2133" s="7">
        <f t="shared" si="1198"/>
        <v>0</v>
      </c>
      <c r="K2133" t="str">
        <f t="shared" si="1196"/>
        <v/>
      </c>
      <c r="M2133" s="20" t="str">
        <f t="shared" si="1222"/>
        <v/>
      </c>
      <c r="N2133" s="20" t="str">
        <f>IF($G2133=3,SUM($D2131:D2133),"")</f>
        <v/>
      </c>
      <c r="O2133" s="20" t="str">
        <f t="shared" si="1223"/>
        <v/>
      </c>
      <c r="P2133" s="20" t="str">
        <f t="shared" si="1224"/>
        <v/>
      </c>
      <c r="Q2133" s="20" t="str">
        <f t="shared" si="1225"/>
        <v/>
      </c>
      <c r="R2133" s="20" t="str">
        <f t="shared" si="1227"/>
        <v/>
      </c>
      <c r="S2133" s="20" t="str">
        <f t="shared" si="1229"/>
        <v/>
      </c>
      <c r="T2133" s="20">
        <f t="shared" si="1231"/>
        <v>11025</v>
      </c>
      <c r="W2133" s="5"/>
      <c r="X2133" s="7"/>
      <c r="Z2133" s="1"/>
      <c r="AA2133" s="1"/>
      <c r="AB2133" s="5"/>
      <c r="AC2133" s="5"/>
      <c r="AD2133" s="1"/>
    </row>
    <row r="2134" spans="1:31" x14ac:dyDescent="0.25">
      <c r="A2134" t="s">
        <v>220</v>
      </c>
      <c r="B2134" t="s">
        <v>1698</v>
      </c>
      <c r="C2134">
        <v>8</v>
      </c>
      <c r="D2134">
        <v>301</v>
      </c>
      <c r="E2134" s="15">
        <v>1.5880000000000001</v>
      </c>
      <c r="F2134" s="6">
        <f t="shared" ref="F2134" si="1240">AVERAGE(E2125:E2134)</f>
        <v>1.4713999999999998</v>
      </c>
      <c r="G2134">
        <f t="shared" si="1221"/>
        <v>10</v>
      </c>
      <c r="H2134">
        <f t="shared" ref="H2134:H2197" si="1241">IF(G2133&gt;G2134,C2134,C2134+H2133)</f>
        <v>486</v>
      </c>
      <c r="I2134" s="5">
        <f t="shared" si="1218"/>
        <v>1188.2709999999997</v>
      </c>
      <c r="J2134" s="7">
        <f t="shared" si="1198"/>
        <v>2.4450020576131681</v>
      </c>
      <c r="K2134">
        <f t="shared" ref="K2134:K2197" si="1242">IF(J2134&gt;0,SUM(D2125:D2134),"")</f>
        <v>11326</v>
      </c>
      <c r="M2134" s="20" t="str">
        <f t="shared" si="1222"/>
        <v/>
      </c>
      <c r="N2134" s="20" t="str">
        <f>IF($G2134=3,SUM($D2132:D2134),"")</f>
        <v/>
      </c>
      <c r="O2134" s="20" t="str">
        <f t="shared" si="1223"/>
        <v/>
      </c>
      <c r="P2134" s="20" t="str">
        <f t="shared" si="1224"/>
        <v/>
      </c>
      <c r="Q2134" s="20" t="str">
        <f t="shared" si="1225"/>
        <v/>
      </c>
      <c r="R2134" s="20" t="str">
        <f t="shared" si="1227"/>
        <v/>
      </c>
      <c r="S2134" s="20" t="str">
        <f t="shared" si="1229"/>
        <v/>
      </c>
      <c r="T2134" s="20" t="str">
        <f t="shared" si="1231"/>
        <v/>
      </c>
      <c r="W2134" s="5"/>
      <c r="X2134" s="7"/>
      <c r="Z2134" s="1"/>
      <c r="AA2134" s="1"/>
      <c r="AB2134" s="5"/>
      <c r="AC2134" s="5"/>
      <c r="AD2134" s="1"/>
    </row>
    <row r="2135" spans="1:31" x14ac:dyDescent="0.25">
      <c r="A2135" t="s">
        <v>224</v>
      </c>
      <c r="B2135" t="s">
        <v>1721</v>
      </c>
      <c r="C2135">
        <v>173</v>
      </c>
      <c r="D2135">
        <v>4572</v>
      </c>
      <c r="E2135" s="15">
        <v>2.14</v>
      </c>
      <c r="F2135" s="6">
        <f t="shared" si="1219"/>
        <v>2.14</v>
      </c>
      <c r="G2135">
        <f t="shared" si="1221"/>
        <v>1</v>
      </c>
      <c r="H2135">
        <f t="shared" si="1241"/>
        <v>173</v>
      </c>
      <c r="I2135" s="5">
        <f t="shared" si="1218"/>
        <v>370.22</v>
      </c>
      <c r="J2135" s="7">
        <f t="shared" ref="J2135:J2198" si="1243">IF(G2135&gt;G2136,I2135/H2135,0)</f>
        <v>0</v>
      </c>
      <c r="K2135" t="str">
        <f t="shared" si="1242"/>
        <v/>
      </c>
      <c r="M2135" s="20" t="str">
        <f t="shared" si="1222"/>
        <v/>
      </c>
      <c r="N2135" s="20" t="str">
        <f>IF($G2135=3,SUM($D2133:D2135),"")</f>
        <v/>
      </c>
      <c r="O2135" s="20" t="str">
        <f t="shared" si="1223"/>
        <v/>
      </c>
      <c r="P2135" s="20" t="str">
        <f t="shared" si="1224"/>
        <v/>
      </c>
      <c r="Q2135" s="20" t="str">
        <f t="shared" si="1225"/>
        <v/>
      </c>
      <c r="R2135" s="20" t="str">
        <f t="shared" si="1227"/>
        <v/>
      </c>
      <c r="S2135" s="20" t="str">
        <f t="shared" si="1229"/>
        <v/>
      </c>
      <c r="T2135" s="20" t="str">
        <f t="shared" si="1231"/>
        <v/>
      </c>
      <c r="W2135" s="5"/>
      <c r="X2135" s="7"/>
      <c r="Z2135" s="1"/>
      <c r="AA2135" s="1"/>
      <c r="AB2135" s="5"/>
      <c r="AC2135" s="5"/>
      <c r="AD2135" s="1"/>
    </row>
    <row r="2136" spans="1:31" x14ac:dyDescent="0.25">
      <c r="A2136" t="s">
        <v>224</v>
      </c>
      <c r="B2136" t="s">
        <v>1723</v>
      </c>
      <c r="C2136">
        <v>80</v>
      </c>
      <c r="D2136">
        <v>2027</v>
      </c>
      <c r="E2136" s="15">
        <v>2.0310000000000001</v>
      </c>
      <c r="F2136" s="6">
        <f t="shared" si="1220"/>
        <v>2.0855000000000001</v>
      </c>
      <c r="G2136">
        <f t="shared" si="1221"/>
        <v>2</v>
      </c>
      <c r="H2136">
        <f t="shared" si="1241"/>
        <v>253</v>
      </c>
      <c r="I2136" s="5">
        <f t="shared" si="1218"/>
        <v>532.70000000000005</v>
      </c>
      <c r="J2136" s="7">
        <f t="shared" si="1243"/>
        <v>0</v>
      </c>
      <c r="K2136" t="str">
        <f t="shared" si="1242"/>
        <v/>
      </c>
      <c r="M2136" s="20">
        <f t="shared" si="1222"/>
        <v>6599</v>
      </c>
      <c r="N2136" s="20" t="str">
        <f>IF($G2136=3,SUM($D2134:D2136),"")</f>
        <v/>
      </c>
      <c r="O2136" s="20" t="str">
        <f t="shared" si="1223"/>
        <v/>
      </c>
      <c r="P2136" s="20" t="str">
        <f t="shared" si="1224"/>
        <v/>
      </c>
      <c r="Q2136" s="20" t="str">
        <f t="shared" si="1225"/>
        <v/>
      </c>
      <c r="R2136" s="20" t="str">
        <f t="shared" si="1227"/>
        <v/>
      </c>
      <c r="S2136" s="20" t="str">
        <f t="shared" si="1229"/>
        <v/>
      </c>
      <c r="T2136" s="20" t="str">
        <f t="shared" si="1231"/>
        <v/>
      </c>
      <c r="W2136" s="5"/>
      <c r="X2136" s="7"/>
      <c r="Z2136" s="1"/>
      <c r="AA2136" s="1"/>
      <c r="AB2136" s="5"/>
      <c r="AC2136" s="5"/>
      <c r="AD2136" s="1"/>
    </row>
    <row r="2137" spans="1:31" x14ac:dyDescent="0.25">
      <c r="A2137" t="s">
        <v>224</v>
      </c>
      <c r="B2137" t="s">
        <v>1722</v>
      </c>
      <c r="C2137">
        <v>80</v>
      </c>
      <c r="D2137">
        <v>1954</v>
      </c>
      <c r="E2137" s="15">
        <v>4.6040000000000001</v>
      </c>
      <c r="F2137" s="6">
        <f t="shared" si="1233"/>
        <v>2.9250000000000003</v>
      </c>
      <c r="G2137">
        <f t="shared" si="1221"/>
        <v>3</v>
      </c>
      <c r="H2137">
        <f t="shared" si="1241"/>
        <v>333</v>
      </c>
      <c r="I2137" s="5">
        <f t="shared" si="1218"/>
        <v>901.02</v>
      </c>
      <c r="J2137" s="7">
        <f t="shared" si="1243"/>
        <v>0</v>
      </c>
      <c r="K2137" t="str">
        <f t="shared" si="1242"/>
        <v/>
      </c>
      <c r="M2137" s="20" t="str">
        <f t="shared" si="1222"/>
        <v/>
      </c>
      <c r="N2137" s="20">
        <f>IF($G2137=3,SUM($D2135:D2137),"")</f>
        <v>8553</v>
      </c>
      <c r="O2137" s="20" t="str">
        <f t="shared" si="1223"/>
        <v/>
      </c>
      <c r="P2137" s="20" t="str">
        <f t="shared" si="1224"/>
        <v/>
      </c>
      <c r="Q2137" s="20" t="str">
        <f t="shared" si="1225"/>
        <v/>
      </c>
      <c r="R2137" s="20" t="str">
        <f t="shared" si="1227"/>
        <v/>
      </c>
      <c r="S2137" s="20" t="str">
        <f t="shared" si="1229"/>
        <v/>
      </c>
      <c r="T2137" s="20" t="str">
        <f t="shared" si="1231"/>
        <v/>
      </c>
      <c r="W2137" s="5"/>
      <c r="X2137" s="7"/>
      <c r="Z2137" s="1"/>
      <c r="AA2137" s="1"/>
      <c r="AB2137" s="5"/>
      <c r="AC2137" s="5"/>
      <c r="AD2137" s="1"/>
    </row>
    <row r="2138" spans="1:31" x14ac:dyDescent="0.25">
      <c r="A2138" t="s">
        <v>224</v>
      </c>
      <c r="B2138" t="s">
        <v>1725</v>
      </c>
      <c r="C2138">
        <v>54</v>
      </c>
      <c r="D2138">
        <v>1398</v>
      </c>
      <c r="E2138" s="15">
        <v>1.1599999999999999</v>
      </c>
      <c r="F2138" s="6">
        <f t="shared" si="1234"/>
        <v>2.4837500000000001</v>
      </c>
      <c r="G2138">
        <f t="shared" si="1221"/>
        <v>4</v>
      </c>
      <c r="H2138">
        <f t="shared" si="1241"/>
        <v>387</v>
      </c>
      <c r="I2138" s="5">
        <f t="shared" si="1218"/>
        <v>963.66</v>
      </c>
      <c r="J2138" s="7">
        <f t="shared" si="1243"/>
        <v>0</v>
      </c>
      <c r="K2138" t="str">
        <f t="shared" si="1242"/>
        <v/>
      </c>
      <c r="M2138" s="20" t="str">
        <f t="shared" si="1222"/>
        <v/>
      </c>
      <c r="N2138" s="20" t="str">
        <f>IF($G2138=3,SUM($D2136:D2138),"")</f>
        <v/>
      </c>
      <c r="O2138" s="20">
        <f t="shared" si="1223"/>
        <v>9951</v>
      </c>
      <c r="P2138" s="20" t="str">
        <f t="shared" si="1224"/>
        <v/>
      </c>
      <c r="Q2138" s="20" t="str">
        <f t="shared" si="1225"/>
        <v/>
      </c>
      <c r="R2138" s="20" t="str">
        <f t="shared" si="1227"/>
        <v/>
      </c>
      <c r="S2138" s="20" t="str">
        <f t="shared" si="1229"/>
        <v/>
      </c>
      <c r="T2138" s="20" t="str">
        <f t="shared" si="1231"/>
        <v/>
      </c>
      <c r="W2138" s="5"/>
      <c r="X2138" s="7"/>
      <c r="Z2138" s="1"/>
      <c r="AA2138" s="1"/>
      <c r="AB2138" s="5"/>
      <c r="AC2138" s="5"/>
      <c r="AD2138" s="1"/>
    </row>
    <row r="2139" spans="1:31" x14ac:dyDescent="0.25">
      <c r="A2139" t="s">
        <v>224</v>
      </c>
      <c r="B2139" t="s">
        <v>1724</v>
      </c>
      <c r="C2139">
        <v>54</v>
      </c>
      <c r="D2139">
        <v>1383</v>
      </c>
      <c r="E2139" s="15">
        <v>2.714</v>
      </c>
      <c r="F2139" s="6">
        <f t="shared" si="1235"/>
        <v>2.5298000000000003</v>
      </c>
      <c r="G2139">
        <f t="shared" si="1221"/>
        <v>5</v>
      </c>
      <c r="H2139">
        <f t="shared" si="1241"/>
        <v>441</v>
      </c>
      <c r="I2139" s="5">
        <f t="shared" si="1218"/>
        <v>1110.2159999999999</v>
      </c>
      <c r="J2139" s="7">
        <f t="shared" si="1243"/>
        <v>0</v>
      </c>
      <c r="K2139" t="str">
        <f t="shared" si="1242"/>
        <v/>
      </c>
      <c r="M2139" s="20" t="str">
        <f t="shared" si="1222"/>
        <v/>
      </c>
      <c r="N2139" s="20" t="str">
        <f>IF($G2139=3,SUM($D2137:D2139),"")</f>
        <v/>
      </c>
      <c r="O2139" s="20" t="str">
        <f t="shared" si="1223"/>
        <v/>
      </c>
      <c r="P2139" s="20">
        <f t="shared" si="1224"/>
        <v>4735</v>
      </c>
      <c r="Q2139" s="20" t="str">
        <f t="shared" si="1225"/>
        <v/>
      </c>
      <c r="R2139" s="20" t="str">
        <f t="shared" si="1227"/>
        <v/>
      </c>
      <c r="S2139" s="20" t="str">
        <f t="shared" si="1229"/>
        <v/>
      </c>
      <c r="T2139" s="20" t="str">
        <f t="shared" si="1231"/>
        <v/>
      </c>
      <c r="W2139" s="5"/>
      <c r="X2139" s="7"/>
      <c r="Z2139" s="5"/>
      <c r="AA2139" s="1"/>
      <c r="AB2139" s="5"/>
      <c r="AC2139" s="5"/>
      <c r="AD2139" s="1"/>
      <c r="AE2139" s="5"/>
    </row>
    <row r="2140" spans="1:31" x14ac:dyDescent="0.25">
      <c r="A2140" t="s">
        <v>224</v>
      </c>
      <c r="B2140" t="s">
        <v>1531</v>
      </c>
      <c r="C2140">
        <v>13</v>
      </c>
      <c r="D2140">
        <v>270</v>
      </c>
      <c r="E2140" s="15">
        <v>1.097</v>
      </c>
      <c r="F2140" s="6">
        <f t="shared" si="1236"/>
        <v>2.2909999999999999</v>
      </c>
      <c r="G2140">
        <f t="shared" si="1221"/>
        <v>6</v>
      </c>
      <c r="H2140">
        <f t="shared" si="1241"/>
        <v>454</v>
      </c>
      <c r="I2140" s="5">
        <f t="shared" si="1218"/>
        <v>1124.4769999999999</v>
      </c>
      <c r="J2140" s="7">
        <f t="shared" si="1243"/>
        <v>0</v>
      </c>
      <c r="K2140" t="str">
        <f t="shared" si="1242"/>
        <v/>
      </c>
      <c r="M2140" s="20" t="str">
        <f t="shared" si="1222"/>
        <v/>
      </c>
      <c r="N2140" s="20" t="str">
        <f>IF($G2140=3,SUM($D2138:D2140),"")</f>
        <v/>
      </c>
      <c r="O2140" s="20" t="str">
        <f t="shared" si="1223"/>
        <v/>
      </c>
      <c r="P2140" s="20" t="str">
        <f t="shared" si="1224"/>
        <v/>
      </c>
      <c r="Q2140" s="20">
        <f t="shared" si="1225"/>
        <v>11604</v>
      </c>
      <c r="R2140" s="20" t="str">
        <f t="shared" si="1227"/>
        <v/>
      </c>
      <c r="S2140" s="20" t="str">
        <f t="shared" si="1229"/>
        <v/>
      </c>
      <c r="T2140" s="20" t="str">
        <f t="shared" si="1231"/>
        <v/>
      </c>
      <c r="W2140" s="5"/>
      <c r="X2140" s="7"/>
      <c r="Z2140" s="1"/>
      <c r="AA2140" s="1"/>
      <c r="AB2140" s="5"/>
      <c r="AC2140" s="5"/>
      <c r="AD2140" s="1"/>
    </row>
    <row r="2141" spans="1:31" x14ac:dyDescent="0.25">
      <c r="A2141" t="s">
        <v>224</v>
      </c>
      <c r="B2141" t="s">
        <v>1727</v>
      </c>
      <c r="C2141">
        <v>10</v>
      </c>
      <c r="D2141">
        <v>176</v>
      </c>
      <c r="E2141" s="15">
        <v>0.76</v>
      </c>
      <c r="F2141" s="6">
        <f t="shared" ref="F2141" si="1244">AVERAGE(E2135:E2141)</f>
        <v>2.0722857142857145</v>
      </c>
      <c r="G2141">
        <f t="shared" si="1221"/>
        <v>7</v>
      </c>
      <c r="H2141">
        <f t="shared" si="1241"/>
        <v>464</v>
      </c>
      <c r="I2141" s="5">
        <f t="shared" si="1218"/>
        <v>1132.0769999999998</v>
      </c>
      <c r="J2141" s="7">
        <f t="shared" si="1243"/>
        <v>0</v>
      </c>
      <c r="K2141" t="str">
        <f t="shared" si="1242"/>
        <v/>
      </c>
      <c r="M2141" s="20" t="str">
        <f t="shared" si="1222"/>
        <v/>
      </c>
      <c r="N2141" s="20" t="str">
        <f>IF($G2141=3,SUM($D2139:D2141),"")</f>
        <v/>
      </c>
      <c r="O2141" s="20" t="str">
        <f t="shared" si="1223"/>
        <v/>
      </c>
      <c r="P2141" s="20" t="str">
        <f t="shared" si="1224"/>
        <v/>
      </c>
      <c r="Q2141" s="20" t="str">
        <f t="shared" si="1225"/>
        <v/>
      </c>
      <c r="R2141" s="20">
        <f t="shared" si="1227"/>
        <v>11780</v>
      </c>
      <c r="S2141" s="20" t="str">
        <f t="shared" si="1229"/>
        <v/>
      </c>
      <c r="T2141" s="20" t="str">
        <f t="shared" si="1231"/>
        <v/>
      </c>
      <c r="W2141" s="5"/>
      <c r="X2141" s="7"/>
      <c r="Z2141" s="1"/>
      <c r="AA2141" s="1"/>
      <c r="AB2141" s="5"/>
      <c r="AC2141" s="5"/>
      <c r="AD2141" s="1"/>
    </row>
    <row r="2142" spans="1:31" x14ac:dyDescent="0.25">
      <c r="A2142" t="s">
        <v>224</v>
      </c>
      <c r="B2142" t="s">
        <v>1450</v>
      </c>
      <c r="C2142">
        <v>9</v>
      </c>
      <c r="D2142">
        <v>182</v>
      </c>
      <c r="E2142" s="15">
        <v>1.238</v>
      </c>
      <c r="F2142" s="6">
        <f t="shared" ref="F2142" si="1245">AVERAGE(E2135:E2142)</f>
        <v>1.968</v>
      </c>
      <c r="G2142">
        <f t="shared" si="1221"/>
        <v>8</v>
      </c>
      <c r="H2142">
        <f t="shared" si="1241"/>
        <v>473</v>
      </c>
      <c r="I2142" s="5">
        <f t="shared" si="1218"/>
        <v>1143.2189999999998</v>
      </c>
      <c r="J2142" s="7">
        <f t="shared" si="1243"/>
        <v>0</v>
      </c>
      <c r="K2142" t="str">
        <f t="shared" si="1242"/>
        <v/>
      </c>
      <c r="M2142" s="20" t="str">
        <f t="shared" si="1222"/>
        <v/>
      </c>
      <c r="N2142" s="20" t="str">
        <f>IF($G2142=3,SUM($D2140:D2142),"")</f>
        <v/>
      </c>
      <c r="O2142" s="20" t="str">
        <f t="shared" si="1223"/>
        <v/>
      </c>
      <c r="P2142" s="20" t="str">
        <f t="shared" si="1224"/>
        <v/>
      </c>
      <c r="Q2142" s="20" t="str">
        <f t="shared" si="1225"/>
        <v/>
      </c>
      <c r="R2142" s="20" t="str">
        <f t="shared" si="1227"/>
        <v/>
      </c>
      <c r="S2142" s="20">
        <f t="shared" si="1229"/>
        <v>11962</v>
      </c>
      <c r="T2142" s="20" t="str">
        <f t="shared" si="1231"/>
        <v/>
      </c>
      <c r="W2142" s="5"/>
      <c r="X2142" s="7"/>
      <c r="Z2142" s="1"/>
      <c r="AA2142" s="1"/>
      <c r="AB2142" s="5"/>
      <c r="AC2142" s="5"/>
      <c r="AD2142" s="1"/>
    </row>
    <row r="2143" spans="1:31" x14ac:dyDescent="0.25">
      <c r="A2143" t="s">
        <v>224</v>
      </c>
      <c r="B2143" t="s">
        <v>1726</v>
      </c>
      <c r="C2143">
        <v>9</v>
      </c>
      <c r="D2143">
        <v>204</v>
      </c>
      <c r="E2143" s="15">
        <v>1.9830000000000001</v>
      </c>
      <c r="F2143" s="6">
        <f t="shared" ref="F2143" si="1246">AVERAGE(E2135:E2143)</f>
        <v>1.9696666666666667</v>
      </c>
      <c r="G2143">
        <f t="shared" si="1221"/>
        <v>9</v>
      </c>
      <c r="H2143">
        <f t="shared" si="1241"/>
        <v>482</v>
      </c>
      <c r="I2143" s="5">
        <f t="shared" si="1218"/>
        <v>1161.0659999999998</v>
      </c>
      <c r="J2143" s="7">
        <f t="shared" si="1243"/>
        <v>0</v>
      </c>
      <c r="K2143" t="str">
        <f t="shared" si="1242"/>
        <v/>
      </c>
      <c r="M2143" s="20" t="str">
        <f t="shared" si="1222"/>
        <v/>
      </c>
      <c r="N2143" s="20" t="str">
        <f>IF($G2143=3,SUM($D2141:D2143),"")</f>
        <v/>
      </c>
      <c r="O2143" s="20" t="str">
        <f t="shared" si="1223"/>
        <v/>
      </c>
      <c r="P2143" s="20" t="str">
        <f t="shared" si="1224"/>
        <v/>
      </c>
      <c r="Q2143" s="20" t="str">
        <f t="shared" si="1225"/>
        <v/>
      </c>
      <c r="R2143" s="20" t="str">
        <f t="shared" si="1227"/>
        <v/>
      </c>
      <c r="S2143" s="20" t="str">
        <f t="shared" si="1229"/>
        <v/>
      </c>
      <c r="T2143" s="20">
        <f t="shared" si="1231"/>
        <v>12166</v>
      </c>
      <c r="W2143" s="5"/>
      <c r="X2143" s="7"/>
      <c r="Z2143" s="1"/>
      <c r="AA2143" s="1"/>
      <c r="AB2143" s="5"/>
      <c r="AC2143" s="5"/>
      <c r="AD2143" s="1"/>
    </row>
    <row r="2144" spans="1:31" x14ac:dyDescent="0.25">
      <c r="A2144" t="s">
        <v>224</v>
      </c>
      <c r="B2144" t="s">
        <v>2022</v>
      </c>
      <c r="C2144">
        <v>6</v>
      </c>
      <c r="D2144">
        <v>156</v>
      </c>
      <c r="E2144" s="14">
        <v>0.624</v>
      </c>
      <c r="F2144" s="6">
        <f t="shared" ref="F2144" si="1247">AVERAGE(E2135:E2144)</f>
        <v>1.8351</v>
      </c>
      <c r="G2144">
        <f t="shared" si="1221"/>
        <v>10</v>
      </c>
      <c r="H2144">
        <f t="shared" si="1241"/>
        <v>488</v>
      </c>
      <c r="I2144" s="5">
        <f t="shared" si="1218"/>
        <v>1164.8099999999997</v>
      </c>
      <c r="J2144" s="7">
        <f t="shared" si="1243"/>
        <v>2.3869057377049177</v>
      </c>
      <c r="K2144">
        <f t="shared" si="1242"/>
        <v>12322</v>
      </c>
      <c r="M2144" s="20" t="str">
        <f t="shared" si="1222"/>
        <v/>
      </c>
      <c r="N2144" s="20" t="str">
        <f>IF($G2144=3,SUM($D2142:D2144),"")</f>
        <v/>
      </c>
      <c r="O2144" s="20" t="str">
        <f t="shared" si="1223"/>
        <v/>
      </c>
      <c r="P2144" s="20" t="str">
        <f t="shared" si="1224"/>
        <v/>
      </c>
      <c r="Q2144" s="20" t="str">
        <f t="shared" si="1225"/>
        <v/>
      </c>
      <c r="R2144" s="20" t="str">
        <f t="shared" si="1227"/>
        <v/>
      </c>
      <c r="S2144" s="20" t="str">
        <f t="shared" si="1229"/>
        <v/>
      </c>
      <c r="T2144" s="20" t="str">
        <f t="shared" si="1231"/>
        <v/>
      </c>
      <c r="W2144" s="5"/>
      <c r="X2144" s="7"/>
      <c r="Z2144" s="1"/>
      <c r="AA2144" s="1"/>
      <c r="AB2144" s="5"/>
      <c r="AC2144" s="5"/>
      <c r="AD2144" s="1"/>
    </row>
    <row r="2145" spans="1:31" x14ac:dyDescent="0.25">
      <c r="A2145" t="s">
        <v>217</v>
      </c>
      <c r="B2145" t="s">
        <v>1815</v>
      </c>
      <c r="C2145">
        <v>81</v>
      </c>
      <c r="D2145">
        <v>2328</v>
      </c>
      <c r="E2145" s="15">
        <v>3.6949999999999998</v>
      </c>
      <c r="F2145" s="6">
        <f t="shared" si="1219"/>
        <v>3.6949999999999998</v>
      </c>
      <c r="G2145">
        <f t="shared" si="1221"/>
        <v>1</v>
      </c>
      <c r="H2145">
        <f t="shared" si="1241"/>
        <v>81</v>
      </c>
      <c r="I2145" s="5">
        <f t="shared" si="1218"/>
        <v>299.29499999999996</v>
      </c>
      <c r="J2145" s="7">
        <f t="shared" si="1243"/>
        <v>0</v>
      </c>
      <c r="K2145" t="str">
        <f t="shared" si="1242"/>
        <v/>
      </c>
      <c r="M2145" s="20" t="str">
        <f t="shared" si="1222"/>
        <v/>
      </c>
      <c r="N2145" s="20" t="str">
        <f>IF($G2145=3,SUM($D2143:D2145),"")</f>
        <v/>
      </c>
      <c r="O2145" s="20" t="str">
        <f t="shared" si="1223"/>
        <v/>
      </c>
      <c r="P2145" s="20" t="str">
        <f t="shared" si="1224"/>
        <v/>
      </c>
      <c r="Q2145" s="20" t="str">
        <f t="shared" si="1225"/>
        <v/>
      </c>
      <c r="R2145" s="20" t="str">
        <f t="shared" si="1227"/>
        <v/>
      </c>
      <c r="S2145" s="20" t="str">
        <f t="shared" si="1229"/>
        <v/>
      </c>
      <c r="T2145" s="20" t="str">
        <f t="shared" si="1231"/>
        <v/>
      </c>
      <c r="W2145" s="5"/>
      <c r="X2145" s="7"/>
      <c r="Z2145" s="1"/>
      <c r="AA2145" s="1"/>
      <c r="AB2145" s="5"/>
      <c r="AC2145" s="5"/>
      <c r="AD2145" s="1"/>
    </row>
    <row r="2146" spans="1:31" x14ac:dyDescent="0.25">
      <c r="A2146" t="s">
        <v>217</v>
      </c>
      <c r="B2146" t="s">
        <v>1673</v>
      </c>
      <c r="C2146">
        <v>51</v>
      </c>
      <c r="D2146">
        <v>1110</v>
      </c>
      <c r="E2146" s="15">
        <v>2.1749999999999998</v>
      </c>
      <c r="F2146" s="6">
        <f t="shared" si="1220"/>
        <v>2.9349999999999996</v>
      </c>
      <c r="G2146">
        <f t="shared" si="1221"/>
        <v>2</v>
      </c>
      <c r="H2146">
        <f t="shared" si="1241"/>
        <v>132</v>
      </c>
      <c r="I2146" s="5">
        <f t="shared" si="1218"/>
        <v>410.21999999999997</v>
      </c>
      <c r="J2146" s="7">
        <f t="shared" si="1243"/>
        <v>0</v>
      </c>
      <c r="K2146" t="str">
        <f t="shared" si="1242"/>
        <v/>
      </c>
      <c r="M2146" s="20">
        <f t="shared" si="1222"/>
        <v>3438</v>
      </c>
      <c r="N2146" s="20" t="str">
        <f>IF($G2146=3,SUM($D2144:D2146),"")</f>
        <v/>
      </c>
      <c r="O2146" s="20" t="str">
        <f t="shared" si="1223"/>
        <v/>
      </c>
      <c r="P2146" s="20" t="str">
        <f t="shared" si="1224"/>
        <v/>
      </c>
      <c r="Q2146" s="20" t="str">
        <f t="shared" si="1225"/>
        <v/>
      </c>
      <c r="R2146" s="20" t="str">
        <f t="shared" si="1227"/>
        <v/>
      </c>
      <c r="S2146" s="20" t="str">
        <f t="shared" si="1229"/>
        <v/>
      </c>
      <c r="T2146" s="20" t="str">
        <f t="shared" si="1231"/>
        <v/>
      </c>
      <c r="W2146" s="5"/>
      <c r="X2146" s="7"/>
      <c r="Z2146" s="1"/>
      <c r="AA2146" s="1"/>
      <c r="AB2146" s="5"/>
      <c r="AC2146" s="5"/>
      <c r="AD2146" s="1"/>
    </row>
    <row r="2147" spans="1:31" x14ac:dyDescent="0.25">
      <c r="A2147" t="s">
        <v>217</v>
      </c>
      <c r="B2147" t="s">
        <v>1671</v>
      </c>
      <c r="C2147">
        <v>50</v>
      </c>
      <c r="D2147">
        <v>1151</v>
      </c>
      <c r="E2147" s="15">
        <v>1.669</v>
      </c>
      <c r="F2147" s="6">
        <f t="shared" si="1233"/>
        <v>2.5129999999999999</v>
      </c>
      <c r="G2147">
        <f t="shared" si="1221"/>
        <v>3</v>
      </c>
      <c r="H2147">
        <f t="shared" si="1241"/>
        <v>182</v>
      </c>
      <c r="I2147" s="5">
        <f t="shared" si="1218"/>
        <v>493.66999999999996</v>
      </c>
      <c r="J2147" s="7">
        <f t="shared" si="1243"/>
        <v>0</v>
      </c>
      <c r="K2147" t="str">
        <f t="shared" si="1242"/>
        <v/>
      </c>
      <c r="M2147" s="20" t="str">
        <f t="shared" si="1222"/>
        <v/>
      </c>
      <c r="N2147" s="20">
        <f>IF($G2147=3,SUM($D2145:D2147),"")</f>
        <v>4589</v>
      </c>
      <c r="O2147" s="20" t="str">
        <f t="shared" si="1223"/>
        <v/>
      </c>
      <c r="P2147" s="20" t="str">
        <f t="shared" si="1224"/>
        <v/>
      </c>
      <c r="Q2147" s="20" t="str">
        <f t="shared" si="1225"/>
        <v/>
      </c>
      <c r="R2147" s="20" t="str">
        <f t="shared" si="1227"/>
        <v/>
      </c>
      <c r="S2147" s="20" t="str">
        <f t="shared" si="1229"/>
        <v/>
      </c>
      <c r="T2147" s="20" t="str">
        <f t="shared" si="1231"/>
        <v/>
      </c>
      <c r="W2147" s="5"/>
      <c r="X2147" s="7"/>
      <c r="Z2147" s="1"/>
      <c r="AA2147" s="1"/>
      <c r="AB2147" s="5"/>
      <c r="AC2147" s="5"/>
      <c r="AD2147" s="1"/>
    </row>
    <row r="2148" spans="1:31" x14ac:dyDescent="0.25">
      <c r="A2148" t="s">
        <v>217</v>
      </c>
      <c r="B2148" t="s">
        <v>1672</v>
      </c>
      <c r="C2148">
        <v>48</v>
      </c>
      <c r="D2148">
        <v>1073</v>
      </c>
      <c r="E2148" s="15">
        <v>1.9810000000000001</v>
      </c>
      <c r="F2148" s="6">
        <f t="shared" si="1234"/>
        <v>2.38</v>
      </c>
      <c r="G2148">
        <f t="shared" si="1221"/>
        <v>4</v>
      </c>
      <c r="H2148">
        <f t="shared" si="1241"/>
        <v>230</v>
      </c>
      <c r="I2148" s="5">
        <f t="shared" si="1218"/>
        <v>588.75799999999992</v>
      </c>
      <c r="J2148" s="7">
        <f t="shared" si="1243"/>
        <v>0</v>
      </c>
      <c r="K2148" t="str">
        <f t="shared" si="1242"/>
        <v/>
      </c>
      <c r="M2148" s="20" t="str">
        <f t="shared" si="1222"/>
        <v/>
      </c>
      <c r="N2148" s="20" t="str">
        <f>IF($G2148=3,SUM($D2146:D2148),"")</f>
        <v/>
      </c>
      <c r="O2148" s="20">
        <f t="shared" si="1223"/>
        <v>5662</v>
      </c>
      <c r="P2148" s="20" t="str">
        <f t="shared" si="1224"/>
        <v/>
      </c>
      <c r="Q2148" s="20" t="str">
        <f t="shared" si="1225"/>
        <v/>
      </c>
      <c r="R2148" s="20" t="str">
        <f t="shared" si="1227"/>
        <v/>
      </c>
      <c r="S2148" s="20" t="str">
        <f t="shared" si="1229"/>
        <v/>
      </c>
      <c r="T2148" s="20" t="str">
        <f t="shared" si="1231"/>
        <v/>
      </c>
      <c r="W2148" s="5"/>
      <c r="X2148" s="7"/>
      <c r="Z2148" s="1"/>
      <c r="AA2148" s="1"/>
      <c r="AB2148" s="5"/>
      <c r="AC2148" s="5"/>
      <c r="AD2148" s="1"/>
    </row>
    <row r="2149" spans="1:31" x14ac:dyDescent="0.25">
      <c r="A2149" t="s">
        <v>217</v>
      </c>
      <c r="B2149" t="s">
        <v>1817</v>
      </c>
      <c r="C2149">
        <v>45</v>
      </c>
      <c r="D2149">
        <v>982</v>
      </c>
      <c r="E2149" s="15">
        <v>2.4729999999999999</v>
      </c>
      <c r="F2149" s="6">
        <f t="shared" si="1235"/>
        <v>2.3985999999999996</v>
      </c>
      <c r="G2149">
        <f t="shared" si="1221"/>
        <v>5</v>
      </c>
      <c r="H2149">
        <f t="shared" si="1241"/>
        <v>275</v>
      </c>
      <c r="I2149" s="5">
        <f t="shared" si="1218"/>
        <v>700.04299999999989</v>
      </c>
      <c r="J2149" s="7">
        <f t="shared" si="1243"/>
        <v>0</v>
      </c>
      <c r="K2149" t="str">
        <f t="shared" si="1242"/>
        <v/>
      </c>
      <c r="M2149" s="20" t="str">
        <f t="shared" si="1222"/>
        <v/>
      </c>
      <c r="N2149" s="20" t="str">
        <f>IF($G2149=3,SUM($D2147:D2149),"")</f>
        <v/>
      </c>
      <c r="O2149" s="20" t="str">
        <f t="shared" si="1223"/>
        <v/>
      </c>
      <c r="P2149" s="20">
        <f t="shared" si="1224"/>
        <v>3206</v>
      </c>
      <c r="Q2149" s="20" t="str">
        <f t="shared" si="1225"/>
        <v/>
      </c>
      <c r="R2149" s="20" t="str">
        <f t="shared" si="1227"/>
        <v/>
      </c>
      <c r="S2149" s="20" t="str">
        <f t="shared" si="1229"/>
        <v/>
      </c>
      <c r="T2149" s="20" t="str">
        <f t="shared" si="1231"/>
        <v/>
      </c>
      <c r="W2149" s="5"/>
      <c r="X2149" s="7"/>
      <c r="Z2149" s="5"/>
      <c r="AA2149" s="1"/>
      <c r="AB2149" s="5"/>
      <c r="AC2149" s="5"/>
      <c r="AD2149" s="1"/>
      <c r="AE2149" s="5"/>
    </row>
    <row r="2150" spans="1:31" x14ac:dyDescent="0.25">
      <c r="A2150" t="s">
        <v>217</v>
      </c>
      <c r="B2150" t="s">
        <v>1675</v>
      </c>
      <c r="C2150">
        <v>44</v>
      </c>
      <c r="D2150">
        <v>1141</v>
      </c>
      <c r="E2150" s="15">
        <v>5.4340000000000002</v>
      </c>
      <c r="F2150" s="6">
        <f t="shared" si="1236"/>
        <v>2.9045000000000001</v>
      </c>
      <c r="G2150">
        <f t="shared" si="1221"/>
        <v>6</v>
      </c>
      <c r="H2150">
        <f t="shared" si="1241"/>
        <v>319</v>
      </c>
      <c r="I2150" s="5">
        <f t="shared" si="1218"/>
        <v>939.1389999999999</v>
      </c>
      <c r="J2150" s="7">
        <f t="shared" si="1243"/>
        <v>0</v>
      </c>
      <c r="K2150" t="str">
        <f t="shared" si="1242"/>
        <v/>
      </c>
      <c r="M2150" s="20" t="str">
        <f t="shared" si="1222"/>
        <v/>
      </c>
      <c r="N2150" s="20" t="str">
        <f>IF($G2150=3,SUM($D2148:D2150),"")</f>
        <v/>
      </c>
      <c r="O2150" s="20" t="str">
        <f t="shared" si="1223"/>
        <v/>
      </c>
      <c r="P2150" s="20" t="str">
        <f t="shared" si="1224"/>
        <v/>
      </c>
      <c r="Q2150" s="20">
        <f t="shared" si="1225"/>
        <v>7785</v>
      </c>
      <c r="R2150" s="20" t="str">
        <f t="shared" si="1227"/>
        <v/>
      </c>
      <c r="S2150" s="20" t="str">
        <f t="shared" si="1229"/>
        <v/>
      </c>
      <c r="T2150" s="20" t="str">
        <f t="shared" si="1231"/>
        <v/>
      </c>
      <c r="W2150" s="5"/>
      <c r="X2150" s="7"/>
      <c r="Z2150" s="1"/>
      <c r="AA2150" s="1"/>
      <c r="AB2150" s="5"/>
      <c r="AC2150" s="5"/>
      <c r="AD2150" s="1"/>
    </row>
    <row r="2151" spans="1:31" x14ac:dyDescent="0.25">
      <c r="A2151" t="s">
        <v>217</v>
      </c>
      <c r="B2151" t="s">
        <v>1674</v>
      </c>
      <c r="C2151">
        <v>28</v>
      </c>
      <c r="D2151">
        <v>595</v>
      </c>
      <c r="E2151" s="15">
        <v>2.504</v>
      </c>
      <c r="F2151" s="6">
        <f t="shared" ref="F2151" si="1248">AVERAGE(E2145:E2151)</f>
        <v>2.8472857142857144</v>
      </c>
      <c r="G2151">
        <f t="shared" si="1221"/>
        <v>7</v>
      </c>
      <c r="H2151">
        <f t="shared" si="1241"/>
        <v>347</v>
      </c>
      <c r="I2151" s="5">
        <f t="shared" si="1218"/>
        <v>1009.2509999999999</v>
      </c>
      <c r="J2151" s="7">
        <f t="shared" si="1243"/>
        <v>0</v>
      </c>
      <c r="K2151" t="str">
        <f t="shared" si="1242"/>
        <v/>
      </c>
      <c r="M2151" s="20" t="str">
        <f t="shared" si="1222"/>
        <v/>
      </c>
      <c r="N2151" s="20" t="str">
        <f>IF($G2151=3,SUM($D2149:D2151),"")</f>
        <v/>
      </c>
      <c r="O2151" s="20" t="str">
        <f t="shared" si="1223"/>
        <v/>
      </c>
      <c r="P2151" s="20" t="str">
        <f t="shared" si="1224"/>
        <v/>
      </c>
      <c r="Q2151" s="20" t="str">
        <f t="shared" si="1225"/>
        <v/>
      </c>
      <c r="R2151" s="20">
        <f t="shared" si="1227"/>
        <v>8380</v>
      </c>
      <c r="S2151" s="20" t="str">
        <f t="shared" si="1229"/>
        <v/>
      </c>
      <c r="T2151" s="20" t="str">
        <f t="shared" si="1231"/>
        <v/>
      </c>
      <c r="W2151" s="5"/>
      <c r="X2151" s="7"/>
      <c r="Z2151" s="1"/>
      <c r="AA2151" s="1"/>
      <c r="AB2151" s="5"/>
      <c r="AC2151" s="5"/>
      <c r="AD2151" s="1"/>
    </row>
    <row r="2152" spans="1:31" x14ac:dyDescent="0.25">
      <c r="A2152" t="s">
        <v>217</v>
      </c>
      <c r="B2152" t="s">
        <v>1816</v>
      </c>
      <c r="C2152">
        <v>25</v>
      </c>
      <c r="D2152">
        <v>483</v>
      </c>
      <c r="E2152" s="15">
        <v>2.5960000000000001</v>
      </c>
      <c r="F2152" s="6">
        <f t="shared" ref="F2152" si="1249">AVERAGE(E2145:E2152)</f>
        <v>2.8158750000000001</v>
      </c>
      <c r="G2152">
        <f t="shared" si="1221"/>
        <v>8</v>
      </c>
      <c r="H2152">
        <f t="shared" si="1241"/>
        <v>372</v>
      </c>
      <c r="I2152" s="5">
        <f t="shared" si="1218"/>
        <v>1074.1509999999998</v>
      </c>
      <c r="J2152" s="7">
        <f t="shared" si="1243"/>
        <v>0</v>
      </c>
      <c r="K2152" t="str">
        <f t="shared" si="1242"/>
        <v/>
      </c>
      <c r="M2152" s="20" t="str">
        <f t="shared" si="1222"/>
        <v/>
      </c>
      <c r="N2152" s="20" t="str">
        <f>IF($G2152=3,SUM($D2150:D2152),"")</f>
        <v/>
      </c>
      <c r="O2152" s="20" t="str">
        <f t="shared" si="1223"/>
        <v/>
      </c>
      <c r="P2152" s="20" t="str">
        <f t="shared" si="1224"/>
        <v/>
      </c>
      <c r="Q2152" s="20" t="str">
        <f t="shared" si="1225"/>
        <v/>
      </c>
      <c r="R2152" s="20" t="str">
        <f t="shared" si="1227"/>
        <v/>
      </c>
      <c r="S2152" s="20">
        <f t="shared" si="1229"/>
        <v>8863</v>
      </c>
      <c r="T2152" s="20" t="str">
        <f t="shared" si="1231"/>
        <v/>
      </c>
      <c r="W2152" s="5"/>
      <c r="X2152" s="7"/>
      <c r="Z2152" s="1"/>
      <c r="AA2152" s="1"/>
      <c r="AB2152" s="5"/>
      <c r="AC2152" s="5"/>
      <c r="AD2152" s="1"/>
    </row>
    <row r="2153" spans="1:31" x14ac:dyDescent="0.25">
      <c r="A2153" t="s">
        <v>217</v>
      </c>
      <c r="B2153" t="s">
        <v>1818</v>
      </c>
      <c r="C2153">
        <v>19</v>
      </c>
      <c r="D2153">
        <v>380</v>
      </c>
      <c r="E2153" s="15">
        <v>1.63</v>
      </c>
      <c r="F2153" s="6">
        <f t="shared" ref="F2153" si="1250">AVERAGE(E2145:E2153)</f>
        <v>2.6841111111111111</v>
      </c>
      <c r="G2153">
        <f t="shared" si="1221"/>
        <v>9</v>
      </c>
      <c r="H2153">
        <f t="shared" si="1241"/>
        <v>391</v>
      </c>
      <c r="I2153" s="5">
        <f t="shared" si="1218"/>
        <v>1105.1209999999999</v>
      </c>
      <c r="J2153" s="7">
        <f t="shared" si="1243"/>
        <v>0</v>
      </c>
      <c r="K2153" t="str">
        <f t="shared" si="1242"/>
        <v/>
      </c>
      <c r="M2153" s="20" t="str">
        <f t="shared" si="1222"/>
        <v/>
      </c>
      <c r="N2153" s="20" t="str">
        <f>IF($G2153=3,SUM($D2151:D2153),"")</f>
        <v/>
      </c>
      <c r="O2153" s="20" t="str">
        <f t="shared" si="1223"/>
        <v/>
      </c>
      <c r="P2153" s="20" t="str">
        <f t="shared" si="1224"/>
        <v/>
      </c>
      <c r="Q2153" s="20" t="str">
        <f t="shared" si="1225"/>
        <v/>
      </c>
      <c r="R2153" s="20" t="str">
        <f t="shared" si="1227"/>
        <v/>
      </c>
      <c r="S2153" s="20" t="str">
        <f t="shared" si="1229"/>
        <v/>
      </c>
      <c r="T2153" s="20">
        <f t="shared" si="1231"/>
        <v>9243</v>
      </c>
      <c r="W2153" s="5"/>
      <c r="X2153" s="7"/>
      <c r="Z2153" s="1"/>
      <c r="AA2153" s="1"/>
      <c r="AB2153" s="5"/>
      <c r="AC2153" s="5"/>
      <c r="AD2153" s="1"/>
    </row>
    <row r="2154" spans="1:31" x14ac:dyDescent="0.25">
      <c r="A2154" t="s">
        <v>217</v>
      </c>
      <c r="B2154" t="s">
        <v>1679</v>
      </c>
      <c r="C2154">
        <v>16</v>
      </c>
      <c r="D2154">
        <v>356</v>
      </c>
      <c r="E2154" s="15">
        <v>1.085</v>
      </c>
      <c r="F2154" s="6">
        <f t="shared" ref="F2154" si="1251">AVERAGE(E2145:E2154)</f>
        <v>2.5242</v>
      </c>
      <c r="G2154">
        <f t="shared" si="1221"/>
        <v>10</v>
      </c>
      <c r="H2154">
        <f t="shared" si="1241"/>
        <v>407</v>
      </c>
      <c r="I2154" s="5">
        <f t="shared" si="1218"/>
        <v>1122.4809999999998</v>
      </c>
      <c r="J2154" s="7">
        <f t="shared" si="1243"/>
        <v>2.7579385749385743</v>
      </c>
      <c r="K2154">
        <f t="shared" si="1242"/>
        <v>9599</v>
      </c>
      <c r="M2154" s="20" t="str">
        <f t="shared" si="1222"/>
        <v/>
      </c>
      <c r="N2154" s="20" t="str">
        <f>IF($G2154=3,SUM($D2152:D2154),"")</f>
        <v/>
      </c>
      <c r="O2154" s="20" t="str">
        <f t="shared" si="1223"/>
        <v/>
      </c>
      <c r="P2154" s="20" t="str">
        <f t="shared" si="1224"/>
        <v/>
      </c>
      <c r="Q2154" s="20" t="str">
        <f t="shared" si="1225"/>
        <v/>
      </c>
      <c r="R2154" s="20" t="str">
        <f t="shared" si="1227"/>
        <v/>
      </c>
      <c r="S2154" s="20" t="str">
        <f t="shared" si="1229"/>
        <v/>
      </c>
      <c r="T2154" s="20" t="str">
        <f t="shared" si="1231"/>
        <v/>
      </c>
      <c r="W2154" s="5"/>
      <c r="X2154" s="7"/>
      <c r="Z2154" s="1"/>
      <c r="AA2154" s="1"/>
      <c r="AB2154" s="5"/>
      <c r="AC2154" s="5"/>
      <c r="AD2154" s="1"/>
    </row>
    <row r="2155" spans="1:31" x14ac:dyDescent="0.25">
      <c r="A2155" t="s">
        <v>203</v>
      </c>
      <c r="B2155" t="s">
        <v>1448</v>
      </c>
      <c r="C2155">
        <v>74</v>
      </c>
      <c r="D2155">
        <v>1464</v>
      </c>
      <c r="E2155" s="15">
        <v>5.2880000000000003</v>
      </c>
      <c r="F2155" s="6">
        <f t="shared" si="1219"/>
        <v>5.2880000000000003</v>
      </c>
      <c r="G2155">
        <f t="shared" si="1221"/>
        <v>1</v>
      </c>
      <c r="H2155">
        <f t="shared" si="1241"/>
        <v>74</v>
      </c>
      <c r="I2155" s="5">
        <f t="shared" si="1218"/>
        <v>391.31200000000001</v>
      </c>
      <c r="J2155" s="7">
        <f t="shared" si="1243"/>
        <v>0</v>
      </c>
      <c r="K2155" t="str">
        <f t="shared" si="1242"/>
        <v/>
      </c>
      <c r="M2155" s="20" t="str">
        <f t="shared" si="1222"/>
        <v/>
      </c>
      <c r="N2155" s="20" t="str">
        <f>IF($G2155=3,SUM($D2153:D2155),"")</f>
        <v/>
      </c>
      <c r="O2155" s="20" t="str">
        <f t="shared" si="1223"/>
        <v/>
      </c>
      <c r="P2155" s="20" t="str">
        <f t="shared" si="1224"/>
        <v/>
      </c>
      <c r="Q2155" s="20" t="str">
        <f t="shared" si="1225"/>
        <v/>
      </c>
      <c r="R2155" s="20" t="str">
        <f t="shared" si="1227"/>
        <v/>
      </c>
      <c r="S2155" s="20" t="str">
        <f t="shared" si="1229"/>
        <v/>
      </c>
      <c r="T2155" s="20" t="str">
        <f t="shared" si="1231"/>
        <v/>
      </c>
      <c r="W2155" s="5"/>
      <c r="X2155" s="7"/>
      <c r="Z2155" s="1"/>
      <c r="AA2155" s="1"/>
      <c r="AB2155" s="5"/>
      <c r="AC2155" s="5"/>
      <c r="AD2155" s="1"/>
    </row>
    <row r="2156" spans="1:31" x14ac:dyDescent="0.25">
      <c r="A2156" t="s">
        <v>203</v>
      </c>
      <c r="B2156" t="s">
        <v>1578</v>
      </c>
      <c r="C2156">
        <v>62</v>
      </c>
      <c r="D2156">
        <v>1146</v>
      </c>
      <c r="E2156" s="15">
        <v>1.5289999999999999</v>
      </c>
      <c r="F2156" s="6">
        <f t="shared" si="1220"/>
        <v>3.4085000000000001</v>
      </c>
      <c r="G2156">
        <f t="shared" si="1221"/>
        <v>2</v>
      </c>
      <c r="H2156">
        <f t="shared" si="1241"/>
        <v>136</v>
      </c>
      <c r="I2156" s="5">
        <f t="shared" si="1218"/>
        <v>486.11</v>
      </c>
      <c r="J2156" s="7">
        <f t="shared" si="1243"/>
        <v>0</v>
      </c>
      <c r="K2156" t="str">
        <f t="shared" si="1242"/>
        <v/>
      </c>
      <c r="M2156" s="20">
        <f t="shared" si="1222"/>
        <v>2610</v>
      </c>
      <c r="N2156" s="20" t="str">
        <f>IF($G2156=3,SUM($D2154:D2156),"")</f>
        <v/>
      </c>
      <c r="O2156" s="20" t="str">
        <f t="shared" si="1223"/>
        <v/>
      </c>
      <c r="P2156" s="20" t="str">
        <f t="shared" si="1224"/>
        <v/>
      </c>
      <c r="Q2156" s="20" t="str">
        <f t="shared" si="1225"/>
        <v/>
      </c>
      <c r="R2156" s="20" t="str">
        <f t="shared" si="1227"/>
        <v/>
      </c>
      <c r="S2156" s="20" t="str">
        <f t="shared" si="1229"/>
        <v/>
      </c>
      <c r="T2156" s="20" t="str">
        <f t="shared" si="1231"/>
        <v/>
      </c>
      <c r="W2156" s="5"/>
      <c r="X2156" s="7"/>
      <c r="Z2156" s="1"/>
      <c r="AA2156" s="1"/>
      <c r="AB2156" s="5"/>
      <c r="AC2156" s="5"/>
      <c r="AD2156" s="1"/>
    </row>
    <row r="2157" spans="1:31" x14ac:dyDescent="0.25">
      <c r="A2157" t="s">
        <v>203</v>
      </c>
      <c r="B2157" t="s">
        <v>1447</v>
      </c>
      <c r="C2157">
        <v>57</v>
      </c>
      <c r="D2157">
        <v>1133</v>
      </c>
      <c r="E2157" s="15">
        <v>1.5109999999999999</v>
      </c>
      <c r="F2157" s="6">
        <f t="shared" si="1233"/>
        <v>2.7759999999999998</v>
      </c>
      <c r="G2157">
        <f t="shared" si="1221"/>
        <v>3</v>
      </c>
      <c r="H2157">
        <f t="shared" si="1241"/>
        <v>193</v>
      </c>
      <c r="I2157" s="5">
        <f t="shared" si="1218"/>
        <v>572.23699999999997</v>
      </c>
      <c r="J2157" s="7">
        <f t="shared" si="1243"/>
        <v>0</v>
      </c>
      <c r="K2157" t="str">
        <f t="shared" si="1242"/>
        <v/>
      </c>
      <c r="M2157" s="20" t="str">
        <f t="shared" si="1222"/>
        <v/>
      </c>
      <c r="N2157" s="20">
        <f>IF($G2157=3,SUM($D2155:D2157),"")</f>
        <v>3743</v>
      </c>
      <c r="O2157" s="20" t="str">
        <f t="shared" si="1223"/>
        <v/>
      </c>
      <c r="P2157" s="20" t="str">
        <f t="shared" si="1224"/>
        <v/>
      </c>
      <c r="Q2157" s="20" t="str">
        <f t="shared" si="1225"/>
        <v/>
      </c>
      <c r="R2157" s="20" t="str">
        <f t="shared" si="1227"/>
        <v/>
      </c>
      <c r="S2157" s="20" t="str">
        <f t="shared" si="1229"/>
        <v/>
      </c>
      <c r="T2157" s="20" t="str">
        <f t="shared" si="1231"/>
        <v/>
      </c>
      <c r="W2157" s="5"/>
      <c r="X2157" s="7"/>
      <c r="Z2157" s="1"/>
      <c r="AA2157" s="1"/>
      <c r="AB2157" s="5"/>
      <c r="AC2157" s="5"/>
      <c r="AD2157" s="1"/>
    </row>
    <row r="2158" spans="1:31" x14ac:dyDescent="0.25">
      <c r="A2158" t="s">
        <v>203</v>
      </c>
      <c r="B2158" t="s">
        <v>1580</v>
      </c>
      <c r="C2158">
        <v>34</v>
      </c>
      <c r="D2158">
        <v>649</v>
      </c>
      <c r="E2158" s="15">
        <v>1.4910000000000001</v>
      </c>
      <c r="F2158" s="6">
        <f t="shared" si="1234"/>
        <v>2.4547499999999998</v>
      </c>
      <c r="G2158">
        <f t="shared" si="1221"/>
        <v>4</v>
      </c>
      <c r="H2158">
        <f t="shared" si="1241"/>
        <v>227</v>
      </c>
      <c r="I2158" s="5">
        <f t="shared" si="1218"/>
        <v>622.93099999999993</v>
      </c>
      <c r="J2158" s="7">
        <f t="shared" si="1243"/>
        <v>0</v>
      </c>
      <c r="K2158" t="str">
        <f t="shared" si="1242"/>
        <v/>
      </c>
      <c r="M2158" s="20" t="str">
        <f t="shared" si="1222"/>
        <v/>
      </c>
      <c r="N2158" s="20" t="str">
        <f>IF($G2158=3,SUM($D2156:D2158),"")</f>
        <v/>
      </c>
      <c r="O2158" s="20">
        <f t="shared" si="1223"/>
        <v>4392</v>
      </c>
      <c r="P2158" s="20" t="str">
        <f t="shared" si="1224"/>
        <v/>
      </c>
      <c r="Q2158" s="20" t="str">
        <f t="shared" si="1225"/>
        <v/>
      </c>
      <c r="R2158" s="20" t="str">
        <f t="shared" si="1227"/>
        <v/>
      </c>
      <c r="S2158" s="20" t="str">
        <f t="shared" si="1229"/>
        <v/>
      </c>
      <c r="T2158" s="20" t="str">
        <f t="shared" si="1231"/>
        <v/>
      </c>
      <c r="W2158" s="5"/>
      <c r="X2158" s="7"/>
      <c r="Z2158" s="1"/>
      <c r="AA2158" s="1"/>
      <c r="AB2158" s="5"/>
      <c r="AC2158" s="5"/>
      <c r="AD2158" s="1"/>
    </row>
    <row r="2159" spans="1:31" x14ac:dyDescent="0.25">
      <c r="A2159" t="s">
        <v>203</v>
      </c>
      <c r="B2159" t="s">
        <v>1579</v>
      </c>
      <c r="C2159">
        <v>32</v>
      </c>
      <c r="D2159">
        <v>671</v>
      </c>
      <c r="E2159" s="15">
        <v>2.1589999999999998</v>
      </c>
      <c r="F2159" s="6">
        <f t="shared" si="1235"/>
        <v>2.3955999999999995</v>
      </c>
      <c r="G2159">
        <f t="shared" si="1221"/>
        <v>5</v>
      </c>
      <c r="H2159">
        <f t="shared" si="1241"/>
        <v>259</v>
      </c>
      <c r="I2159" s="5">
        <f t="shared" si="1218"/>
        <v>692.01899999999989</v>
      </c>
      <c r="J2159" s="7">
        <f t="shared" si="1243"/>
        <v>0</v>
      </c>
      <c r="K2159" t="str">
        <f t="shared" si="1242"/>
        <v/>
      </c>
      <c r="M2159" s="20" t="str">
        <f t="shared" si="1222"/>
        <v/>
      </c>
      <c r="N2159" s="20" t="str">
        <f>IF($G2159=3,SUM($D2157:D2159),"")</f>
        <v/>
      </c>
      <c r="O2159" s="20" t="str">
        <f t="shared" si="1223"/>
        <v/>
      </c>
      <c r="P2159" s="20">
        <f t="shared" si="1224"/>
        <v>2453</v>
      </c>
      <c r="Q2159" s="20" t="str">
        <f t="shared" si="1225"/>
        <v/>
      </c>
      <c r="R2159" s="20" t="str">
        <f t="shared" si="1227"/>
        <v/>
      </c>
      <c r="S2159" s="20" t="str">
        <f t="shared" si="1229"/>
        <v/>
      </c>
      <c r="T2159" s="20" t="str">
        <f t="shared" si="1231"/>
        <v/>
      </c>
      <c r="W2159" s="5"/>
      <c r="X2159" s="7"/>
      <c r="Z2159" s="5"/>
      <c r="AA2159" s="1"/>
      <c r="AB2159" s="5"/>
      <c r="AC2159" s="5"/>
      <c r="AD2159" s="1"/>
      <c r="AE2159" s="5"/>
    </row>
    <row r="2160" spans="1:31" x14ac:dyDescent="0.25">
      <c r="A2160" t="s">
        <v>203</v>
      </c>
      <c r="B2160" t="s">
        <v>1543</v>
      </c>
      <c r="C2160">
        <v>26</v>
      </c>
      <c r="D2160">
        <v>532</v>
      </c>
      <c r="E2160" s="15">
        <v>1.397</v>
      </c>
      <c r="F2160" s="6">
        <f t="shared" si="1236"/>
        <v>2.2291666666666665</v>
      </c>
      <c r="G2160">
        <f t="shared" si="1221"/>
        <v>6</v>
      </c>
      <c r="H2160">
        <f t="shared" si="1241"/>
        <v>285</v>
      </c>
      <c r="I2160" s="5">
        <f t="shared" si="1218"/>
        <v>728.34099999999989</v>
      </c>
      <c r="J2160" s="7">
        <f t="shared" si="1243"/>
        <v>0</v>
      </c>
      <c r="K2160" t="str">
        <f t="shared" si="1242"/>
        <v/>
      </c>
      <c r="M2160" s="20" t="str">
        <f t="shared" si="1222"/>
        <v/>
      </c>
      <c r="N2160" s="20" t="str">
        <f>IF($G2160=3,SUM($D2158:D2160),"")</f>
        <v/>
      </c>
      <c r="O2160" s="20" t="str">
        <f t="shared" si="1223"/>
        <v/>
      </c>
      <c r="P2160" s="20" t="str">
        <f t="shared" si="1224"/>
        <v/>
      </c>
      <c r="Q2160" s="20">
        <f t="shared" si="1225"/>
        <v>5595</v>
      </c>
      <c r="R2160" s="20" t="str">
        <f t="shared" si="1227"/>
        <v/>
      </c>
      <c r="S2160" s="20" t="str">
        <f t="shared" si="1229"/>
        <v/>
      </c>
      <c r="T2160" s="20" t="str">
        <f t="shared" si="1231"/>
        <v/>
      </c>
      <c r="W2160" s="5"/>
      <c r="X2160" s="7"/>
      <c r="Z2160" s="1"/>
      <c r="AA2160" s="1"/>
      <c r="AB2160" s="5"/>
      <c r="AC2160" s="5"/>
      <c r="AD2160" s="1"/>
    </row>
    <row r="2161" spans="1:31" x14ac:dyDescent="0.25">
      <c r="A2161" t="s">
        <v>203</v>
      </c>
      <c r="B2161" t="s">
        <v>1533</v>
      </c>
      <c r="C2161">
        <v>20</v>
      </c>
      <c r="D2161">
        <v>358</v>
      </c>
      <c r="E2161" s="15">
        <v>1.4830000000000001</v>
      </c>
      <c r="F2161" s="6">
        <f t="shared" ref="F2161" si="1252">AVERAGE(E2155:E2161)</f>
        <v>2.1225714285714283</v>
      </c>
      <c r="G2161">
        <f t="shared" si="1221"/>
        <v>7</v>
      </c>
      <c r="H2161">
        <f t="shared" si="1241"/>
        <v>305</v>
      </c>
      <c r="I2161" s="5">
        <f t="shared" si="1218"/>
        <v>758.00099999999986</v>
      </c>
      <c r="J2161" s="7">
        <f t="shared" si="1243"/>
        <v>0</v>
      </c>
      <c r="K2161" t="str">
        <f t="shared" si="1242"/>
        <v/>
      </c>
      <c r="M2161" s="20" t="str">
        <f t="shared" si="1222"/>
        <v/>
      </c>
      <c r="N2161" s="20" t="str">
        <f>IF($G2161=3,SUM($D2159:D2161),"")</f>
        <v/>
      </c>
      <c r="O2161" s="20" t="str">
        <f t="shared" si="1223"/>
        <v/>
      </c>
      <c r="P2161" s="20" t="str">
        <f t="shared" si="1224"/>
        <v/>
      </c>
      <c r="Q2161" s="20" t="str">
        <f t="shared" si="1225"/>
        <v/>
      </c>
      <c r="R2161" s="20">
        <f t="shared" si="1227"/>
        <v>5953</v>
      </c>
      <c r="S2161" s="20" t="str">
        <f t="shared" si="1229"/>
        <v/>
      </c>
      <c r="T2161" s="20" t="str">
        <f t="shared" si="1231"/>
        <v/>
      </c>
      <c r="W2161" s="5"/>
      <c r="X2161" s="7"/>
      <c r="Z2161" s="1"/>
      <c r="AA2161" s="1"/>
      <c r="AB2161" s="5"/>
      <c r="AC2161" s="5"/>
      <c r="AD2161" s="1"/>
    </row>
    <row r="2162" spans="1:31" x14ac:dyDescent="0.25">
      <c r="A2162" t="s">
        <v>203</v>
      </c>
      <c r="B2162" t="s">
        <v>1581</v>
      </c>
      <c r="C2162">
        <v>19</v>
      </c>
      <c r="D2162">
        <v>351</v>
      </c>
      <c r="E2162" s="15">
        <v>0.86499999999999999</v>
      </c>
      <c r="F2162" s="6">
        <f t="shared" ref="F2162" si="1253">AVERAGE(E2155:E2162)</f>
        <v>1.9653749999999999</v>
      </c>
      <c r="G2162">
        <f t="shared" si="1221"/>
        <v>8</v>
      </c>
      <c r="H2162">
        <f t="shared" si="1241"/>
        <v>324</v>
      </c>
      <c r="I2162" s="5">
        <f t="shared" si="1218"/>
        <v>774.43599999999981</v>
      </c>
      <c r="J2162" s="7">
        <f t="shared" si="1243"/>
        <v>0</v>
      </c>
      <c r="K2162" t="str">
        <f t="shared" si="1242"/>
        <v/>
      </c>
      <c r="M2162" s="20" t="str">
        <f t="shared" si="1222"/>
        <v/>
      </c>
      <c r="N2162" s="20" t="str">
        <f>IF($G2162=3,SUM($D2160:D2162),"")</f>
        <v/>
      </c>
      <c r="O2162" s="20" t="str">
        <f t="shared" si="1223"/>
        <v/>
      </c>
      <c r="P2162" s="20" t="str">
        <f t="shared" si="1224"/>
        <v/>
      </c>
      <c r="Q2162" s="20" t="str">
        <f t="shared" si="1225"/>
        <v/>
      </c>
      <c r="R2162" s="20" t="str">
        <f t="shared" si="1227"/>
        <v/>
      </c>
      <c r="S2162" s="20">
        <f t="shared" si="1229"/>
        <v>6304</v>
      </c>
      <c r="T2162" s="20" t="str">
        <f t="shared" si="1231"/>
        <v/>
      </c>
      <c r="W2162" s="5"/>
      <c r="X2162" s="7"/>
      <c r="Z2162" s="1"/>
      <c r="AA2162" s="1"/>
      <c r="AB2162" s="5"/>
      <c r="AC2162" s="5"/>
      <c r="AD2162" s="1"/>
    </row>
    <row r="2163" spans="1:31" x14ac:dyDescent="0.25">
      <c r="A2163" t="s">
        <v>203</v>
      </c>
      <c r="B2163" t="s">
        <v>1583</v>
      </c>
      <c r="C2163">
        <v>18</v>
      </c>
      <c r="D2163">
        <v>512</v>
      </c>
      <c r="E2163" s="15">
        <v>2.194</v>
      </c>
      <c r="F2163" s="6">
        <f t="shared" ref="F2163" si="1254">AVERAGE(E2155:E2163)</f>
        <v>1.9907777777777775</v>
      </c>
      <c r="G2163">
        <f t="shared" si="1221"/>
        <v>9</v>
      </c>
      <c r="H2163">
        <f t="shared" si="1241"/>
        <v>342</v>
      </c>
      <c r="I2163" s="5">
        <f t="shared" si="1218"/>
        <v>813.92799999999977</v>
      </c>
      <c r="J2163" s="7">
        <f t="shared" si="1243"/>
        <v>0</v>
      </c>
      <c r="K2163" t="str">
        <f t="shared" si="1242"/>
        <v/>
      </c>
      <c r="M2163" s="20" t="str">
        <f t="shared" si="1222"/>
        <v/>
      </c>
      <c r="N2163" s="20" t="str">
        <f>IF($G2163=3,SUM($D2161:D2163),"")</f>
        <v/>
      </c>
      <c r="O2163" s="20" t="str">
        <f t="shared" si="1223"/>
        <v/>
      </c>
      <c r="P2163" s="20" t="str">
        <f t="shared" si="1224"/>
        <v/>
      </c>
      <c r="Q2163" s="20" t="str">
        <f t="shared" si="1225"/>
        <v/>
      </c>
      <c r="R2163" s="20" t="str">
        <f t="shared" si="1227"/>
        <v/>
      </c>
      <c r="S2163" s="20" t="str">
        <f t="shared" si="1229"/>
        <v/>
      </c>
      <c r="T2163" s="20">
        <f t="shared" si="1231"/>
        <v>6816</v>
      </c>
      <c r="W2163" s="5"/>
      <c r="X2163" s="7"/>
      <c r="Z2163" s="1"/>
      <c r="AA2163" s="1"/>
      <c r="AB2163" s="5"/>
      <c r="AC2163" s="5"/>
      <c r="AD2163" s="1"/>
    </row>
    <row r="2164" spans="1:31" x14ac:dyDescent="0.25">
      <c r="A2164" t="s">
        <v>203</v>
      </c>
      <c r="B2164" t="s">
        <v>1582</v>
      </c>
      <c r="C2164">
        <v>17</v>
      </c>
      <c r="D2164">
        <v>318</v>
      </c>
      <c r="E2164" s="15">
        <v>0.85399999999999998</v>
      </c>
      <c r="F2164" s="6">
        <f t="shared" ref="F2164" si="1255">AVERAGE(E2155:E2164)</f>
        <v>1.8770999999999998</v>
      </c>
      <c r="G2164">
        <f t="shared" si="1221"/>
        <v>10</v>
      </c>
      <c r="H2164">
        <f t="shared" si="1241"/>
        <v>359</v>
      </c>
      <c r="I2164" s="5">
        <f t="shared" si="1218"/>
        <v>828.4459999999998</v>
      </c>
      <c r="J2164" s="7">
        <f t="shared" si="1243"/>
        <v>2.3076490250696375</v>
      </c>
      <c r="K2164">
        <f t="shared" si="1242"/>
        <v>7134</v>
      </c>
      <c r="M2164" s="20" t="str">
        <f t="shared" si="1222"/>
        <v/>
      </c>
      <c r="N2164" s="20" t="str">
        <f>IF($G2164=3,SUM($D2162:D2164),"")</f>
        <v/>
      </c>
      <c r="O2164" s="20" t="str">
        <f t="shared" si="1223"/>
        <v/>
      </c>
      <c r="P2164" s="20" t="str">
        <f t="shared" si="1224"/>
        <v/>
      </c>
      <c r="Q2164" s="20" t="str">
        <f t="shared" si="1225"/>
        <v/>
      </c>
      <c r="R2164" s="20" t="str">
        <f t="shared" si="1227"/>
        <v/>
      </c>
      <c r="S2164" s="20" t="str">
        <f t="shared" si="1229"/>
        <v/>
      </c>
      <c r="T2164" s="20" t="str">
        <f t="shared" si="1231"/>
        <v/>
      </c>
      <c r="W2164" s="5"/>
      <c r="X2164" s="7"/>
      <c r="Z2164" s="1"/>
      <c r="AA2164" s="1"/>
      <c r="AB2164" s="5"/>
      <c r="AC2164" s="5"/>
      <c r="AD2164" s="1"/>
    </row>
    <row r="2165" spans="1:31" x14ac:dyDescent="0.25">
      <c r="A2165" t="s">
        <v>160</v>
      </c>
      <c r="B2165" t="s">
        <v>1276</v>
      </c>
      <c r="C2165">
        <v>121</v>
      </c>
      <c r="D2165">
        <v>3644</v>
      </c>
      <c r="E2165" s="15">
        <v>2.4319999999999999</v>
      </c>
      <c r="F2165" s="6">
        <f t="shared" si="1219"/>
        <v>2.4319999999999999</v>
      </c>
      <c r="G2165">
        <f t="shared" si="1221"/>
        <v>1</v>
      </c>
      <c r="H2165">
        <f t="shared" si="1241"/>
        <v>121</v>
      </c>
      <c r="I2165" s="5">
        <f t="shared" si="1218"/>
        <v>294.27199999999999</v>
      </c>
      <c r="J2165" s="7">
        <f t="shared" si="1243"/>
        <v>0</v>
      </c>
      <c r="K2165" t="str">
        <f t="shared" si="1242"/>
        <v/>
      </c>
      <c r="M2165" s="20" t="str">
        <f t="shared" si="1222"/>
        <v/>
      </c>
      <c r="N2165" s="20" t="str">
        <f>IF($G2165=3,SUM($D2163:D2165),"")</f>
        <v/>
      </c>
      <c r="O2165" s="20" t="str">
        <f t="shared" si="1223"/>
        <v/>
      </c>
      <c r="P2165" s="20" t="str">
        <f t="shared" si="1224"/>
        <v/>
      </c>
      <c r="Q2165" s="20" t="str">
        <f t="shared" si="1225"/>
        <v/>
      </c>
      <c r="R2165" s="20" t="str">
        <f t="shared" si="1227"/>
        <v/>
      </c>
      <c r="S2165" s="20" t="str">
        <f t="shared" si="1229"/>
        <v/>
      </c>
      <c r="T2165" s="20" t="str">
        <f t="shared" si="1231"/>
        <v/>
      </c>
      <c r="W2165" s="5"/>
      <c r="X2165" s="7"/>
      <c r="Z2165" s="1"/>
      <c r="AA2165" s="1"/>
      <c r="AB2165" s="5"/>
      <c r="AC2165" s="5"/>
      <c r="AD2165" s="1"/>
    </row>
    <row r="2166" spans="1:31" x14ac:dyDescent="0.25">
      <c r="A2166" t="s">
        <v>160</v>
      </c>
      <c r="B2166" t="s">
        <v>1277</v>
      </c>
      <c r="C2166">
        <v>99</v>
      </c>
      <c r="D2166">
        <v>3106</v>
      </c>
      <c r="E2166" s="15">
        <v>2.54</v>
      </c>
      <c r="F2166" s="6">
        <f t="shared" si="1220"/>
        <v>2.4859999999999998</v>
      </c>
      <c r="G2166">
        <f t="shared" si="1221"/>
        <v>2</v>
      </c>
      <c r="H2166">
        <f t="shared" si="1241"/>
        <v>220</v>
      </c>
      <c r="I2166" s="5">
        <f t="shared" si="1218"/>
        <v>545.73199999999997</v>
      </c>
      <c r="J2166" s="7">
        <f t="shared" si="1243"/>
        <v>0</v>
      </c>
      <c r="K2166" t="str">
        <f t="shared" si="1242"/>
        <v/>
      </c>
      <c r="M2166" s="20">
        <f t="shared" si="1222"/>
        <v>6750</v>
      </c>
      <c r="N2166" s="20" t="str">
        <f>IF($G2166=3,SUM($D2164:D2166),"")</f>
        <v/>
      </c>
      <c r="O2166" s="20" t="str">
        <f t="shared" si="1223"/>
        <v/>
      </c>
      <c r="P2166" s="20" t="str">
        <f t="shared" si="1224"/>
        <v/>
      </c>
      <c r="Q2166" s="20" t="str">
        <f t="shared" si="1225"/>
        <v/>
      </c>
      <c r="R2166" s="20" t="str">
        <f t="shared" si="1227"/>
        <v/>
      </c>
      <c r="S2166" s="20" t="str">
        <f t="shared" si="1229"/>
        <v/>
      </c>
      <c r="T2166" s="20" t="str">
        <f t="shared" si="1231"/>
        <v/>
      </c>
      <c r="W2166" s="5"/>
      <c r="X2166" s="7"/>
      <c r="Z2166" s="1"/>
      <c r="AA2166" s="1"/>
      <c r="AB2166" s="5"/>
      <c r="AC2166" s="5"/>
      <c r="AD2166" s="1"/>
    </row>
    <row r="2167" spans="1:31" x14ac:dyDescent="0.25">
      <c r="A2167" t="s">
        <v>160</v>
      </c>
      <c r="B2167" t="s">
        <v>1278</v>
      </c>
      <c r="C2167">
        <v>47</v>
      </c>
      <c r="D2167">
        <v>1052</v>
      </c>
      <c r="E2167" s="15">
        <v>1.256</v>
      </c>
      <c r="F2167" s="6">
        <f t="shared" si="1233"/>
        <v>2.0760000000000001</v>
      </c>
      <c r="G2167">
        <f t="shared" si="1221"/>
        <v>3</v>
      </c>
      <c r="H2167">
        <f t="shared" si="1241"/>
        <v>267</v>
      </c>
      <c r="I2167" s="5">
        <f t="shared" si="1218"/>
        <v>604.76400000000001</v>
      </c>
      <c r="J2167" s="7">
        <f t="shared" si="1243"/>
        <v>0</v>
      </c>
      <c r="K2167" t="str">
        <f t="shared" si="1242"/>
        <v/>
      </c>
      <c r="M2167" s="20" t="str">
        <f t="shared" si="1222"/>
        <v/>
      </c>
      <c r="N2167" s="20">
        <f>IF($G2167=3,SUM($D2165:D2167),"")</f>
        <v>7802</v>
      </c>
      <c r="O2167" s="20" t="str">
        <f t="shared" si="1223"/>
        <v/>
      </c>
      <c r="P2167" s="20" t="str">
        <f t="shared" si="1224"/>
        <v/>
      </c>
      <c r="Q2167" s="20" t="str">
        <f t="shared" si="1225"/>
        <v/>
      </c>
      <c r="R2167" s="20" t="str">
        <f t="shared" si="1227"/>
        <v/>
      </c>
      <c r="S2167" s="20" t="str">
        <f t="shared" si="1229"/>
        <v/>
      </c>
      <c r="T2167" s="20" t="str">
        <f t="shared" si="1231"/>
        <v/>
      </c>
      <c r="W2167" s="5"/>
      <c r="X2167" s="7"/>
      <c r="Z2167" s="1"/>
      <c r="AA2167" s="1"/>
      <c r="AB2167" s="5"/>
      <c r="AC2167" s="5"/>
      <c r="AD2167" s="1"/>
    </row>
    <row r="2168" spans="1:31" x14ac:dyDescent="0.25">
      <c r="A2168" t="s">
        <v>160</v>
      </c>
      <c r="B2168" t="s">
        <v>1279</v>
      </c>
      <c r="C2168">
        <v>35</v>
      </c>
      <c r="D2168">
        <v>952</v>
      </c>
      <c r="E2168" s="15">
        <v>2.3050000000000002</v>
      </c>
      <c r="F2168" s="6">
        <f t="shared" si="1234"/>
        <v>2.1332499999999999</v>
      </c>
      <c r="G2168">
        <f t="shared" si="1221"/>
        <v>4</v>
      </c>
      <c r="H2168">
        <f t="shared" si="1241"/>
        <v>302</v>
      </c>
      <c r="I2168" s="5">
        <f t="shared" si="1218"/>
        <v>685.43900000000008</v>
      </c>
      <c r="J2168" s="7">
        <f t="shared" si="1243"/>
        <v>0</v>
      </c>
      <c r="K2168" t="str">
        <f t="shared" si="1242"/>
        <v/>
      </c>
      <c r="M2168" s="20" t="str">
        <f t="shared" si="1222"/>
        <v/>
      </c>
      <c r="N2168" s="20" t="str">
        <f>IF($G2168=3,SUM($D2166:D2168),"")</f>
        <v/>
      </c>
      <c r="O2168" s="20">
        <f t="shared" si="1223"/>
        <v>8754</v>
      </c>
      <c r="P2168" s="20" t="str">
        <f t="shared" si="1224"/>
        <v/>
      </c>
      <c r="Q2168" s="20" t="str">
        <f t="shared" si="1225"/>
        <v/>
      </c>
      <c r="R2168" s="20" t="str">
        <f t="shared" si="1227"/>
        <v/>
      </c>
      <c r="S2168" s="20" t="str">
        <f t="shared" si="1229"/>
        <v/>
      </c>
      <c r="T2168" s="20" t="str">
        <f t="shared" si="1231"/>
        <v/>
      </c>
      <c r="W2168" s="5"/>
      <c r="X2168" s="7"/>
      <c r="Z2168" s="1"/>
      <c r="AA2168" s="1"/>
      <c r="AB2168" s="5"/>
      <c r="AC2168" s="5"/>
      <c r="AD2168" s="1"/>
    </row>
    <row r="2169" spans="1:31" x14ac:dyDescent="0.25">
      <c r="A2169" t="s">
        <v>160</v>
      </c>
      <c r="B2169" t="s">
        <v>1282</v>
      </c>
      <c r="C2169">
        <v>33</v>
      </c>
      <c r="D2169">
        <v>799</v>
      </c>
      <c r="E2169" s="15">
        <v>2.0659999999999998</v>
      </c>
      <c r="F2169" s="6">
        <f t="shared" si="1235"/>
        <v>2.1198000000000001</v>
      </c>
      <c r="G2169">
        <f t="shared" si="1221"/>
        <v>5</v>
      </c>
      <c r="H2169">
        <f t="shared" si="1241"/>
        <v>335</v>
      </c>
      <c r="I2169" s="5">
        <f t="shared" si="1218"/>
        <v>753.61700000000008</v>
      </c>
      <c r="J2169" s="7">
        <f t="shared" si="1243"/>
        <v>0</v>
      </c>
      <c r="K2169" t="str">
        <f t="shared" si="1242"/>
        <v/>
      </c>
      <c r="M2169" s="20" t="str">
        <f t="shared" si="1222"/>
        <v/>
      </c>
      <c r="N2169" s="20" t="str">
        <f>IF($G2169=3,SUM($D2167:D2169),"")</f>
        <v/>
      </c>
      <c r="O2169" s="20" t="str">
        <f t="shared" si="1223"/>
        <v/>
      </c>
      <c r="P2169" s="20">
        <f t="shared" si="1224"/>
        <v>2803</v>
      </c>
      <c r="Q2169" s="20" t="str">
        <f t="shared" si="1225"/>
        <v/>
      </c>
      <c r="R2169" s="20" t="str">
        <f t="shared" si="1227"/>
        <v/>
      </c>
      <c r="S2169" s="20" t="str">
        <f t="shared" si="1229"/>
        <v/>
      </c>
      <c r="T2169" s="20" t="str">
        <f t="shared" si="1231"/>
        <v/>
      </c>
      <c r="W2169" s="5"/>
      <c r="X2169" s="7"/>
      <c r="Z2169" s="5"/>
      <c r="AA2169" s="1"/>
      <c r="AB2169" s="5"/>
      <c r="AC2169" s="5"/>
      <c r="AD2169" s="1"/>
      <c r="AE2169" s="5"/>
    </row>
    <row r="2170" spans="1:31" x14ac:dyDescent="0.25">
      <c r="A2170" t="s">
        <v>160</v>
      </c>
      <c r="B2170" t="s">
        <v>1280</v>
      </c>
      <c r="C2170">
        <v>30</v>
      </c>
      <c r="D2170">
        <v>865</v>
      </c>
      <c r="E2170" s="15">
        <v>1.43</v>
      </c>
      <c r="F2170" s="6">
        <f t="shared" si="1236"/>
        <v>2.0048333333333335</v>
      </c>
      <c r="G2170">
        <f t="shared" si="1221"/>
        <v>6</v>
      </c>
      <c r="H2170">
        <f t="shared" si="1241"/>
        <v>365</v>
      </c>
      <c r="I2170" s="5">
        <f t="shared" si="1218"/>
        <v>796.51700000000005</v>
      </c>
      <c r="J2170" s="7">
        <f t="shared" si="1243"/>
        <v>0</v>
      </c>
      <c r="K2170" t="str">
        <f t="shared" si="1242"/>
        <v/>
      </c>
      <c r="M2170" s="20" t="str">
        <f t="shared" si="1222"/>
        <v/>
      </c>
      <c r="N2170" s="20" t="str">
        <f>IF($G2170=3,SUM($D2168:D2170),"")</f>
        <v/>
      </c>
      <c r="O2170" s="20" t="str">
        <f t="shared" si="1223"/>
        <v/>
      </c>
      <c r="P2170" s="20" t="str">
        <f t="shared" si="1224"/>
        <v/>
      </c>
      <c r="Q2170" s="20">
        <f t="shared" si="1225"/>
        <v>10418</v>
      </c>
      <c r="R2170" s="20" t="str">
        <f t="shared" si="1227"/>
        <v/>
      </c>
      <c r="S2170" s="20" t="str">
        <f t="shared" si="1229"/>
        <v/>
      </c>
      <c r="T2170" s="20" t="str">
        <f t="shared" si="1231"/>
        <v/>
      </c>
      <c r="W2170" s="5"/>
      <c r="X2170" s="7"/>
      <c r="Z2170" s="1"/>
      <c r="AA2170" s="1"/>
      <c r="AB2170" s="5"/>
      <c r="AC2170" s="5"/>
      <c r="AD2170" s="1"/>
    </row>
    <row r="2171" spans="1:31" x14ac:dyDescent="0.25">
      <c r="A2171" t="s">
        <v>160</v>
      </c>
      <c r="B2171" t="s">
        <v>1283</v>
      </c>
      <c r="C2171">
        <v>30</v>
      </c>
      <c r="D2171">
        <v>719</v>
      </c>
      <c r="E2171" s="15">
        <v>2.3540000000000001</v>
      </c>
      <c r="F2171" s="6">
        <f t="shared" ref="F2171" si="1256">AVERAGE(E2165:E2171)</f>
        <v>2.0547142857142857</v>
      </c>
      <c r="G2171">
        <f t="shared" si="1221"/>
        <v>7</v>
      </c>
      <c r="H2171">
        <f t="shared" si="1241"/>
        <v>395</v>
      </c>
      <c r="I2171" s="5">
        <f t="shared" si="1218"/>
        <v>867.13700000000006</v>
      </c>
      <c r="J2171" s="7">
        <f t="shared" si="1243"/>
        <v>0</v>
      </c>
      <c r="K2171" t="str">
        <f t="shared" si="1242"/>
        <v/>
      </c>
      <c r="M2171" s="20" t="str">
        <f t="shared" si="1222"/>
        <v/>
      </c>
      <c r="N2171" s="20" t="str">
        <f>IF($G2171=3,SUM($D2169:D2171),"")</f>
        <v/>
      </c>
      <c r="O2171" s="20" t="str">
        <f t="shared" si="1223"/>
        <v/>
      </c>
      <c r="P2171" s="20" t="str">
        <f t="shared" si="1224"/>
        <v/>
      </c>
      <c r="Q2171" s="20" t="str">
        <f t="shared" si="1225"/>
        <v/>
      </c>
      <c r="R2171" s="20">
        <f t="shared" si="1227"/>
        <v>11137</v>
      </c>
      <c r="S2171" s="20" t="str">
        <f t="shared" si="1229"/>
        <v/>
      </c>
      <c r="T2171" s="20" t="str">
        <f t="shared" si="1231"/>
        <v/>
      </c>
      <c r="W2171" s="5"/>
      <c r="X2171" s="7"/>
      <c r="Z2171" s="1"/>
      <c r="AA2171" s="1"/>
      <c r="AB2171" s="5"/>
      <c r="AC2171" s="5"/>
      <c r="AD2171" s="1"/>
    </row>
    <row r="2172" spans="1:31" x14ac:dyDescent="0.25">
      <c r="A2172" t="s">
        <v>160</v>
      </c>
      <c r="B2172" t="s">
        <v>1281</v>
      </c>
      <c r="C2172">
        <v>27</v>
      </c>
      <c r="D2172">
        <v>878</v>
      </c>
      <c r="E2172" s="15">
        <v>2.4129999999999998</v>
      </c>
      <c r="F2172" s="6">
        <f t="shared" ref="F2172" si="1257">AVERAGE(E2165:E2172)</f>
        <v>2.0994999999999999</v>
      </c>
      <c r="G2172">
        <f t="shared" si="1221"/>
        <v>8</v>
      </c>
      <c r="H2172">
        <f t="shared" si="1241"/>
        <v>422</v>
      </c>
      <c r="I2172" s="5">
        <f t="shared" si="1218"/>
        <v>932.28800000000001</v>
      </c>
      <c r="J2172" s="7">
        <f t="shared" si="1243"/>
        <v>0</v>
      </c>
      <c r="K2172" t="str">
        <f t="shared" si="1242"/>
        <v/>
      </c>
      <c r="M2172" s="20" t="str">
        <f t="shared" si="1222"/>
        <v/>
      </c>
      <c r="N2172" s="20" t="str">
        <f>IF($G2172=3,SUM($D2170:D2172),"")</f>
        <v/>
      </c>
      <c r="O2172" s="20" t="str">
        <f t="shared" si="1223"/>
        <v/>
      </c>
      <c r="P2172" s="20" t="str">
        <f t="shared" si="1224"/>
        <v/>
      </c>
      <c r="Q2172" s="20" t="str">
        <f t="shared" si="1225"/>
        <v/>
      </c>
      <c r="R2172" s="20" t="str">
        <f t="shared" si="1227"/>
        <v/>
      </c>
      <c r="S2172" s="20">
        <f t="shared" si="1229"/>
        <v>12015</v>
      </c>
      <c r="T2172" s="20" t="str">
        <f t="shared" si="1231"/>
        <v/>
      </c>
      <c r="W2172" s="5"/>
      <c r="X2172" s="7"/>
      <c r="Z2172" s="1"/>
      <c r="AA2172" s="1"/>
      <c r="AB2172" s="5"/>
      <c r="AC2172" s="5"/>
      <c r="AD2172" s="1"/>
    </row>
    <row r="2173" spans="1:31" x14ac:dyDescent="0.25">
      <c r="A2173" t="s">
        <v>160</v>
      </c>
      <c r="B2173" t="s">
        <v>1284</v>
      </c>
      <c r="C2173">
        <v>24</v>
      </c>
      <c r="D2173">
        <v>502</v>
      </c>
      <c r="E2173" s="15">
        <v>1.1779999999999999</v>
      </c>
      <c r="F2173" s="6">
        <f t="shared" ref="F2173" si="1258">AVERAGE(E2165:E2173)</f>
        <v>1.9971111111111111</v>
      </c>
      <c r="G2173">
        <f t="shared" si="1221"/>
        <v>9</v>
      </c>
      <c r="H2173">
        <f t="shared" si="1241"/>
        <v>446</v>
      </c>
      <c r="I2173" s="5">
        <f t="shared" si="1218"/>
        <v>960.56000000000006</v>
      </c>
      <c r="J2173" s="7">
        <f t="shared" si="1243"/>
        <v>0</v>
      </c>
      <c r="K2173" t="str">
        <f t="shared" si="1242"/>
        <v/>
      </c>
      <c r="M2173" s="20" t="str">
        <f t="shared" si="1222"/>
        <v/>
      </c>
      <c r="N2173" s="20" t="str">
        <f>IF($G2173=3,SUM($D2171:D2173),"")</f>
        <v/>
      </c>
      <c r="O2173" s="20" t="str">
        <f t="shared" si="1223"/>
        <v/>
      </c>
      <c r="P2173" s="20" t="str">
        <f t="shared" si="1224"/>
        <v/>
      </c>
      <c r="Q2173" s="20" t="str">
        <f t="shared" si="1225"/>
        <v/>
      </c>
      <c r="R2173" s="20" t="str">
        <f t="shared" si="1227"/>
        <v/>
      </c>
      <c r="S2173" s="20" t="str">
        <f t="shared" si="1229"/>
        <v/>
      </c>
      <c r="T2173" s="20">
        <f t="shared" si="1231"/>
        <v>12517</v>
      </c>
      <c r="W2173" s="5"/>
      <c r="X2173" s="7"/>
      <c r="Z2173" s="1"/>
      <c r="AA2173" s="1"/>
      <c r="AB2173" s="5"/>
      <c r="AC2173" s="5"/>
      <c r="AD2173" s="1"/>
    </row>
    <row r="2174" spans="1:31" x14ac:dyDescent="0.25">
      <c r="A2174" t="s">
        <v>160</v>
      </c>
      <c r="B2174" t="s">
        <v>2023</v>
      </c>
      <c r="C2174">
        <v>13</v>
      </c>
      <c r="D2174">
        <v>307</v>
      </c>
      <c r="E2174" s="14">
        <v>1.6319999999999999</v>
      </c>
      <c r="F2174" s="6">
        <f t="shared" ref="F2174" si="1259">AVERAGE(E2165:E2174)</f>
        <v>1.9606000000000001</v>
      </c>
      <c r="G2174">
        <f t="shared" si="1221"/>
        <v>10</v>
      </c>
      <c r="H2174">
        <f t="shared" si="1241"/>
        <v>459</v>
      </c>
      <c r="I2174" s="5">
        <f t="shared" si="1218"/>
        <v>981.77600000000007</v>
      </c>
      <c r="J2174" s="7">
        <f t="shared" si="1243"/>
        <v>2.1389455337690633</v>
      </c>
      <c r="K2174">
        <f t="shared" si="1242"/>
        <v>12824</v>
      </c>
      <c r="M2174" s="20" t="str">
        <f t="shared" si="1222"/>
        <v/>
      </c>
      <c r="N2174" s="20" t="str">
        <f>IF($G2174=3,SUM($D2172:D2174),"")</f>
        <v/>
      </c>
      <c r="O2174" s="20" t="str">
        <f t="shared" si="1223"/>
        <v/>
      </c>
      <c r="P2174" s="20" t="str">
        <f t="shared" si="1224"/>
        <v/>
      </c>
      <c r="Q2174" s="20" t="str">
        <f t="shared" si="1225"/>
        <v/>
      </c>
      <c r="R2174" s="20" t="str">
        <f t="shared" si="1227"/>
        <v/>
      </c>
      <c r="S2174" s="20" t="str">
        <f t="shared" si="1229"/>
        <v/>
      </c>
      <c r="T2174" s="20" t="str">
        <f t="shared" si="1231"/>
        <v/>
      </c>
      <c r="W2174" s="5"/>
      <c r="X2174" s="7"/>
      <c r="Z2174" s="1"/>
      <c r="AA2174" s="1"/>
      <c r="AB2174" s="5"/>
      <c r="AC2174" s="5"/>
      <c r="AD2174" s="1"/>
    </row>
    <row r="2175" spans="1:31" x14ac:dyDescent="0.25">
      <c r="A2175" t="s">
        <v>228</v>
      </c>
      <c r="B2175" t="s">
        <v>1749</v>
      </c>
      <c r="C2175">
        <v>130</v>
      </c>
      <c r="D2175">
        <v>2500</v>
      </c>
      <c r="E2175" s="15">
        <v>1.7250000000000001</v>
      </c>
      <c r="F2175" s="6">
        <f t="shared" si="1219"/>
        <v>1.7250000000000001</v>
      </c>
      <c r="G2175">
        <f t="shared" si="1221"/>
        <v>1</v>
      </c>
      <c r="H2175">
        <f t="shared" si="1241"/>
        <v>130</v>
      </c>
      <c r="I2175" s="5">
        <f t="shared" si="1218"/>
        <v>224.25</v>
      </c>
      <c r="J2175" s="7">
        <f t="shared" si="1243"/>
        <v>0</v>
      </c>
      <c r="K2175" t="str">
        <f t="shared" si="1242"/>
        <v/>
      </c>
      <c r="M2175" s="20" t="str">
        <f t="shared" si="1222"/>
        <v/>
      </c>
      <c r="N2175" s="20" t="str">
        <f>IF($G2175=3,SUM($D2173:D2175),"")</f>
        <v/>
      </c>
      <c r="O2175" s="20" t="str">
        <f t="shared" si="1223"/>
        <v/>
      </c>
      <c r="P2175" s="20" t="str">
        <f t="shared" si="1224"/>
        <v/>
      </c>
      <c r="Q2175" s="20" t="str">
        <f t="shared" si="1225"/>
        <v/>
      </c>
      <c r="R2175" s="20" t="str">
        <f t="shared" si="1227"/>
        <v/>
      </c>
      <c r="S2175" s="20" t="str">
        <f t="shared" si="1229"/>
        <v/>
      </c>
      <c r="T2175" s="20" t="str">
        <f t="shared" si="1231"/>
        <v/>
      </c>
      <c r="W2175" s="5"/>
      <c r="X2175" s="7"/>
      <c r="Z2175" s="1"/>
      <c r="AA2175" s="1"/>
      <c r="AB2175" s="5"/>
      <c r="AC2175" s="5"/>
      <c r="AD2175" s="1"/>
    </row>
    <row r="2176" spans="1:31" x14ac:dyDescent="0.25">
      <c r="A2176" t="s">
        <v>228</v>
      </c>
      <c r="B2176" t="s">
        <v>1751</v>
      </c>
      <c r="C2176">
        <v>107</v>
      </c>
      <c r="D2176">
        <v>1885</v>
      </c>
      <c r="E2176" s="15">
        <v>1.351</v>
      </c>
      <c r="F2176" s="6">
        <f t="shared" si="1220"/>
        <v>1.538</v>
      </c>
      <c r="G2176">
        <f t="shared" si="1221"/>
        <v>2</v>
      </c>
      <c r="H2176">
        <f t="shared" si="1241"/>
        <v>237</v>
      </c>
      <c r="I2176" s="5">
        <f t="shared" si="1218"/>
        <v>368.80700000000002</v>
      </c>
      <c r="J2176" s="7">
        <f t="shared" si="1243"/>
        <v>0</v>
      </c>
      <c r="K2176" t="str">
        <f t="shared" si="1242"/>
        <v/>
      </c>
      <c r="M2176" s="20">
        <f t="shared" si="1222"/>
        <v>4385</v>
      </c>
      <c r="N2176" s="20" t="str">
        <f>IF($G2176=3,SUM($D2174:D2176),"")</f>
        <v/>
      </c>
      <c r="O2176" s="20" t="str">
        <f t="shared" si="1223"/>
        <v/>
      </c>
      <c r="P2176" s="20" t="str">
        <f t="shared" si="1224"/>
        <v/>
      </c>
      <c r="Q2176" s="20" t="str">
        <f t="shared" si="1225"/>
        <v/>
      </c>
      <c r="R2176" s="20" t="str">
        <f t="shared" si="1227"/>
        <v/>
      </c>
      <c r="S2176" s="20" t="str">
        <f t="shared" si="1229"/>
        <v/>
      </c>
      <c r="T2176" s="20" t="str">
        <f t="shared" si="1231"/>
        <v/>
      </c>
      <c r="W2176" s="5"/>
      <c r="X2176" s="7"/>
      <c r="Z2176" s="1"/>
      <c r="AA2176" s="1"/>
      <c r="AB2176" s="5"/>
      <c r="AC2176" s="5"/>
      <c r="AD2176" s="1"/>
    </row>
    <row r="2177" spans="1:31" x14ac:dyDescent="0.25">
      <c r="A2177" t="s">
        <v>228</v>
      </c>
      <c r="B2177" t="s">
        <v>1750</v>
      </c>
      <c r="C2177">
        <v>105</v>
      </c>
      <c r="D2177">
        <v>2137</v>
      </c>
      <c r="E2177" s="15">
        <v>2.4279999999999999</v>
      </c>
      <c r="F2177" s="6">
        <f t="shared" si="1233"/>
        <v>1.8346666666666664</v>
      </c>
      <c r="G2177">
        <f t="shared" si="1221"/>
        <v>3</v>
      </c>
      <c r="H2177">
        <f t="shared" si="1241"/>
        <v>342</v>
      </c>
      <c r="I2177" s="5">
        <f t="shared" si="1218"/>
        <v>623.74700000000007</v>
      </c>
      <c r="J2177" s="7">
        <f t="shared" si="1243"/>
        <v>0</v>
      </c>
      <c r="K2177" t="str">
        <f t="shared" si="1242"/>
        <v/>
      </c>
      <c r="M2177" s="20" t="str">
        <f t="shared" si="1222"/>
        <v/>
      </c>
      <c r="N2177" s="20">
        <f>IF($G2177=3,SUM($D2175:D2177),"")</f>
        <v>6522</v>
      </c>
      <c r="O2177" s="20" t="str">
        <f t="shared" si="1223"/>
        <v/>
      </c>
      <c r="P2177" s="20" t="str">
        <f t="shared" si="1224"/>
        <v/>
      </c>
      <c r="Q2177" s="20" t="str">
        <f t="shared" si="1225"/>
        <v/>
      </c>
      <c r="R2177" s="20" t="str">
        <f t="shared" si="1227"/>
        <v/>
      </c>
      <c r="S2177" s="20" t="str">
        <f t="shared" si="1229"/>
        <v/>
      </c>
      <c r="T2177" s="20" t="str">
        <f t="shared" si="1231"/>
        <v/>
      </c>
      <c r="W2177" s="5"/>
      <c r="X2177" s="7"/>
      <c r="Z2177" s="1"/>
      <c r="AA2177" s="1"/>
      <c r="AB2177" s="5"/>
      <c r="AC2177" s="5"/>
      <c r="AD2177" s="1"/>
    </row>
    <row r="2178" spans="1:31" x14ac:dyDescent="0.25">
      <c r="A2178" t="s">
        <v>228</v>
      </c>
      <c r="B2178" t="s">
        <v>1752</v>
      </c>
      <c r="C2178">
        <v>36</v>
      </c>
      <c r="D2178">
        <v>599</v>
      </c>
      <c r="E2178" s="15">
        <v>1.175</v>
      </c>
      <c r="F2178" s="6">
        <f t="shared" si="1234"/>
        <v>1.6697499999999998</v>
      </c>
      <c r="G2178">
        <f t="shared" si="1221"/>
        <v>4</v>
      </c>
      <c r="H2178">
        <f t="shared" si="1241"/>
        <v>378</v>
      </c>
      <c r="I2178" s="5">
        <f t="shared" ref="I2178:I2241" si="1260">IF(G2177&gt;G2178,E2178*C2178,E2178*C2178+I2177)</f>
        <v>666.04700000000003</v>
      </c>
      <c r="J2178" s="7">
        <f t="shared" si="1243"/>
        <v>0</v>
      </c>
      <c r="K2178" t="str">
        <f t="shared" si="1242"/>
        <v/>
      </c>
      <c r="M2178" s="20" t="str">
        <f t="shared" si="1222"/>
        <v/>
      </c>
      <c r="N2178" s="20" t="str">
        <f>IF($G2178=3,SUM($D2176:D2178),"")</f>
        <v/>
      </c>
      <c r="O2178" s="20">
        <f t="shared" si="1223"/>
        <v>7121</v>
      </c>
      <c r="P2178" s="20" t="str">
        <f t="shared" si="1224"/>
        <v/>
      </c>
      <c r="Q2178" s="20" t="str">
        <f t="shared" si="1225"/>
        <v/>
      </c>
      <c r="R2178" s="20" t="str">
        <f t="shared" si="1227"/>
        <v/>
      </c>
      <c r="S2178" s="20" t="str">
        <f t="shared" si="1229"/>
        <v/>
      </c>
      <c r="T2178" s="20" t="str">
        <f t="shared" si="1231"/>
        <v/>
      </c>
      <c r="W2178" s="5"/>
      <c r="X2178" s="7"/>
      <c r="Z2178" s="1"/>
      <c r="AA2178" s="1"/>
      <c r="AB2178" s="5"/>
      <c r="AC2178" s="5"/>
      <c r="AD2178" s="1"/>
    </row>
    <row r="2179" spans="1:31" x14ac:dyDescent="0.25">
      <c r="A2179" t="s">
        <v>228</v>
      </c>
      <c r="B2179" t="s">
        <v>1801</v>
      </c>
      <c r="C2179">
        <v>23</v>
      </c>
      <c r="D2179">
        <v>372</v>
      </c>
      <c r="E2179" s="15">
        <v>1.278</v>
      </c>
      <c r="F2179" s="6">
        <f t="shared" si="1235"/>
        <v>1.5913999999999997</v>
      </c>
      <c r="G2179">
        <f t="shared" si="1221"/>
        <v>5</v>
      </c>
      <c r="H2179">
        <f t="shared" si="1241"/>
        <v>401</v>
      </c>
      <c r="I2179" s="5">
        <f t="shared" si="1260"/>
        <v>695.44100000000003</v>
      </c>
      <c r="J2179" s="7">
        <f t="shared" si="1243"/>
        <v>0</v>
      </c>
      <c r="K2179" t="str">
        <f t="shared" si="1242"/>
        <v/>
      </c>
      <c r="M2179" s="20" t="str">
        <f t="shared" si="1222"/>
        <v/>
      </c>
      <c r="N2179" s="20" t="str">
        <f>IF($G2179=3,SUM($D2177:D2179),"")</f>
        <v/>
      </c>
      <c r="O2179" s="20" t="str">
        <f t="shared" si="1223"/>
        <v/>
      </c>
      <c r="P2179" s="20">
        <f t="shared" si="1224"/>
        <v>3108</v>
      </c>
      <c r="Q2179" s="20" t="str">
        <f t="shared" si="1225"/>
        <v/>
      </c>
      <c r="R2179" s="20" t="str">
        <f t="shared" si="1227"/>
        <v/>
      </c>
      <c r="S2179" s="20" t="str">
        <f t="shared" si="1229"/>
        <v/>
      </c>
      <c r="T2179" s="20" t="str">
        <f t="shared" si="1231"/>
        <v/>
      </c>
      <c r="W2179" s="5"/>
      <c r="X2179" s="7"/>
      <c r="Z2179" s="5"/>
      <c r="AA2179" s="1"/>
      <c r="AB2179" s="5"/>
      <c r="AC2179" s="5"/>
      <c r="AD2179" s="1"/>
      <c r="AE2179" s="5"/>
    </row>
    <row r="2180" spans="1:31" x14ac:dyDescent="0.25">
      <c r="A2180" t="s">
        <v>228</v>
      </c>
      <c r="B2180" t="s">
        <v>1753</v>
      </c>
      <c r="C2180">
        <v>23</v>
      </c>
      <c r="D2180">
        <v>356</v>
      </c>
      <c r="E2180" s="15">
        <v>1.2869999999999999</v>
      </c>
      <c r="F2180" s="6">
        <f t="shared" si="1236"/>
        <v>1.5406666666666666</v>
      </c>
      <c r="G2180">
        <f t="shared" ref="G2180:G2243" si="1261">IF(A2180=A2179,G2179+1,1)</f>
        <v>6</v>
      </c>
      <c r="H2180">
        <f t="shared" si="1241"/>
        <v>424</v>
      </c>
      <c r="I2180" s="5">
        <f t="shared" si="1260"/>
        <v>725.04200000000003</v>
      </c>
      <c r="J2180" s="7">
        <f t="shared" si="1243"/>
        <v>0</v>
      </c>
      <c r="K2180" t="str">
        <f t="shared" si="1242"/>
        <v/>
      </c>
      <c r="M2180" s="20" t="str">
        <f t="shared" ref="M2180:M2243" si="1262">IF($G2180=2,SUM($D2179:$D2180),"")</f>
        <v/>
      </c>
      <c r="N2180" s="20" t="str">
        <f>IF($G2180=3,SUM($D2178:D2180),"")</f>
        <v/>
      </c>
      <c r="O2180" s="20" t="str">
        <f t="shared" si="1223"/>
        <v/>
      </c>
      <c r="P2180" s="20" t="str">
        <f t="shared" si="1224"/>
        <v/>
      </c>
      <c r="Q2180" s="20">
        <f t="shared" si="1225"/>
        <v>7849</v>
      </c>
      <c r="R2180" s="20" t="str">
        <f t="shared" si="1227"/>
        <v/>
      </c>
      <c r="S2180" s="20" t="str">
        <f t="shared" si="1229"/>
        <v/>
      </c>
      <c r="T2180" s="20" t="str">
        <f t="shared" si="1231"/>
        <v/>
      </c>
      <c r="W2180" s="5"/>
      <c r="X2180" s="7"/>
      <c r="Z2180" s="1"/>
      <c r="AA2180" s="1"/>
      <c r="AB2180" s="5"/>
      <c r="AC2180" s="5"/>
      <c r="AD2180" s="1"/>
    </row>
    <row r="2181" spans="1:31" x14ac:dyDescent="0.25">
      <c r="A2181" t="s">
        <v>228</v>
      </c>
      <c r="B2181" t="s">
        <v>1802</v>
      </c>
      <c r="C2181">
        <v>17</v>
      </c>
      <c r="D2181">
        <v>255</v>
      </c>
      <c r="E2181" s="15">
        <v>0.94899999999999995</v>
      </c>
      <c r="F2181" s="6">
        <f t="shared" ref="F2181" si="1263">AVERAGE(E2175:E2181)</f>
        <v>1.4561428571428572</v>
      </c>
      <c r="G2181">
        <f t="shared" si="1261"/>
        <v>7</v>
      </c>
      <c r="H2181">
        <f t="shared" si="1241"/>
        <v>441</v>
      </c>
      <c r="I2181" s="5">
        <f t="shared" si="1260"/>
        <v>741.17500000000007</v>
      </c>
      <c r="J2181" s="7">
        <f t="shared" si="1243"/>
        <v>0</v>
      </c>
      <c r="K2181" t="str">
        <f t="shared" si="1242"/>
        <v/>
      </c>
      <c r="M2181" s="20" t="str">
        <f t="shared" si="1262"/>
        <v/>
      </c>
      <c r="N2181" s="20" t="str">
        <f>IF($G2181=3,SUM($D2179:D2181),"")</f>
        <v/>
      </c>
      <c r="O2181" s="20" t="str">
        <f t="shared" si="1223"/>
        <v/>
      </c>
      <c r="P2181" s="20" t="str">
        <f t="shared" si="1224"/>
        <v/>
      </c>
      <c r="Q2181" s="20" t="str">
        <f t="shared" si="1225"/>
        <v/>
      </c>
      <c r="R2181" s="20">
        <f t="shared" si="1227"/>
        <v>8104</v>
      </c>
      <c r="S2181" s="20" t="str">
        <f t="shared" si="1229"/>
        <v/>
      </c>
      <c r="T2181" s="20" t="str">
        <f t="shared" si="1231"/>
        <v/>
      </c>
      <c r="W2181" s="5"/>
      <c r="X2181" s="7"/>
      <c r="Z2181" s="1"/>
      <c r="AA2181" s="1"/>
      <c r="AB2181" s="5"/>
      <c r="AC2181" s="5"/>
      <c r="AD2181" s="1"/>
    </row>
    <row r="2182" spans="1:31" x14ac:dyDescent="0.25">
      <c r="A2182" t="s">
        <v>228</v>
      </c>
      <c r="B2182" t="s">
        <v>1754</v>
      </c>
      <c r="C2182">
        <v>14</v>
      </c>
      <c r="D2182">
        <v>266</v>
      </c>
      <c r="E2182" s="15">
        <v>0.434</v>
      </c>
      <c r="F2182" s="6">
        <f t="shared" ref="F2182" si="1264">AVERAGE(E2175:E2182)</f>
        <v>1.3283749999999999</v>
      </c>
      <c r="G2182">
        <f t="shared" si="1261"/>
        <v>8</v>
      </c>
      <c r="H2182">
        <f t="shared" si="1241"/>
        <v>455</v>
      </c>
      <c r="I2182" s="5">
        <f t="shared" si="1260"/>
        <v>747.25100000000009</v>
      </c>
      <c r="J2182" s="7">
        <f t="shared" si="1243"/>
        <v>0</v>
      </c>
      <c r="K2182" t="str">
        <f t="shared" si="1242"/>
        <v/>
      </c>
      <c r="M2182" s="20" t="str">
        <f t="shared" si="1262"/>
        <v/>
      </c>
      <c r="N2182" s="20" t="str">
        <f>IF($G2182=3,SUM($D2180:D2182),"")</f>
        <v/>
      </c>
      <c r="O2182" s="20" t="str">
        <f t="shared" ref="O2182:O2245" si="1265">IF(G2182=4,SUM(D2179:D2182),"")</f>
        <v/>
      </c>
      <c r="P2182" s="20" t="str">
        <f t="shared" si="1224"/>
        <v/>
      </c>
      <c r="Q2182" s="20" t="str">
        <f t="shared" si="1225"/>
        <v/>
      </c>
      <c r="R2182" s="20" t="str">
        <f t="shared" si="1227"/>
        <v/>
      </c>
      <c r="S2182" s="20">
        <f t="shared" si="1229"/>
        <v>8370</v>
      </c>
      <c r="T2182" s="20" t="str">
        <f t="shared" si="1231"/>
        <v/>
      </c>
      <c r="W2182" s="5"/>
      <c r="X2182" s="7"/>
      <c r="Z2182" s="1"/>
      <c r="AA2182" s="1"/>
      <c r="AB2182" s="5"/>
      <c r="AC2182" s="5"/>
      <c r="AD2182" s="1"/>
    </row>
    <row r="2183" spans="1:31" x14ac:dyDescent="0.25">
      <c r="A2183" t="s">
        <v>228</v>
      </c>
      <c r="B2183" t="s">
        <v>1755</v>
      </c>
      <c r="C2183">
        <v>11</v>
      </c>
      <c r="D2183">
        <v>190</v>
      </c>
      <c r="E2183" s="14">
        <v>0.79</v>
      </c>
      <c r="F2183" s="6">
        <f t="shared" ref="F2183" si="1266">AVERAGE(E2175:E2183)</f>
        <v>1.2685555555555554</v>
      </c>
      <c r="G2183">
        <f t="shared" si="1261"/>
        <v>9</v>
      </c>
      <c r="H2183">
        <f t="shared" si="1241"/>
        <v>466</v>
      </c>
      <c r="I2183" s="5">
        <f t="shared" si="1260"/>
        <v>755.94100000000014</v>
      </c>
      <c r="J2183" s="7">
        <f t="shared" si="1243"/>
        <v>0</v>
      </c>
      <c r="K2183" t="str">
        <f t="shared" si="1242"/>
        <v/>
      </c>
      <c r="M2183" s="20" t="str">
        <f t="shared" si="1262"/>
        <v/>
      </c>
      <c r="N2183" s="20" t="str">
        <f>IF($G2183=3,SUM($D2181:D2183),"")</f>
        <v/>
      </c>
      <c r="O2183" s="20" t="str">
        <f t="shared" si="1265"/>
        <v/>
      </c>
      <c r="P2183" s="20" t="str">
        <f t="shared" ref="P2183:P2246" si="1267">IF($G2183=5,SUM($D2181:$D2183),"")</f>
        <v/>
      </c>
      <c r="Q2183" s="20" t="str">
        <f t="shared" si="1225"/>
        <v/>
      </c>
      <c r="R2183" s="20" t="str">
        <f t="shared" si="1227"/>
        <v/>
      </c>
      <c r="S2183" s="20" t="str">
        <f t="shared" si="1229"/>
        <v/>
      </c>
      <c r="T2183" s="20">
        <f t="shared" si="1231"/>
        <v>8560</v>
      </c>
      <c r="W2183" s="5"/>
      <c r="X2183" s="7"/>
      <c r="Z2183" s="1"/>
      <c r="AA2183" s="1"/>
      <c r="AB2183" s="5"/>
      <c r="AC2183" s="5"/>
      <c r="AD2183" s="1"/>
    </row>
    <row r="2184" spans="1:31" x14ac:dyDescent="0.25">
      <c r="A2184" t="s">
        <v>228</v>
      </c>
      <c r="B2184" t="s">
        <v>1756</v>
      </c>
      <c r="C2184">
        <v>8</v>
      </c>
      <c r="D2184">
        <v>179</v>
      </c>
      <c r="E2184" s="15">
        <v>2.25</v>
      </c>
      <c r="F2184" s="6">
        <f t="shared" ref="F2184" si="1268">AVERAGE(E2175:E2184)</f>
        <v>1.3666999999999998</v>
      </c>
      <c r="G2184">
        <f t="shared" si="1261"/>
        <v>10</v>
      </c>
      <c r="H2184">
        <f t="shared" si="1241"/>
        <v>474</v>
      </c>
      <c r="I2184" s="5">
        <f t="shared" si="1260"/>
        <v>773.94100000000014</v>
      </c>
      <c r="J2184" s="7">
        <f t="shared" si="1243"/>
        <v>1.6327869198312239</v>
      </c>
      <c r="K2184">
        <f t="shared" si="1242"/>
        <v>8739</v>
      </c>
      <c r="M2184" s="20" t="str">
        <f t="shared" si="1262"/>
        <v/>
      </c>
      <c r="N2184" s="20" t="str">
        <f>IF($G2184=3,SUM($D2182:D2184),"")</f>
        <v/>
      </c>
      <c r="O2184" s="20" t="str">
        <f t="shared" si="1265"/>
        <v/>
      </c>
      <c r="P2184" s="20" t="str">
        <f t="shared" si="1267"/>
        <v/>
      </c>
      <c r="Q2184" s="20" t="str">
        <f t="shared" ref="Q2184:Q2247" si="1269">IF($G2184=6,SUM($D2179:$D2184),"")</f>
        <v/>
      </c>
      <c r="R2184" s="20" t="str">
        <f t="shared" si="1227"/>
        <v/>
      </c>
      <c r="S2184" s="20" t="str">
        <f t="shared" si="1229"/>
        <v/>
      </c>
      <c r="T2184" s="20" t="str">
        <f t="shared" si="1231"/>
        <v/>
      </c>
      <c r="W2184" s="5"/>
      <c r="X2184" s="7"/>
      <c r="Z2184" s="1"/>
      <c r="AA2184" s="1"/>
      <c r="AB2184" s="5"/>
      <c r="AC2184" s="5"/>
      <c r="AD2184" s="1"/>
    </row>
    <row r="2185" spans="1:31" x14ac:dyDescent="0.25">
      <c r="A2185" t="s">
        <v>213</v>
      </c>
      <c r="B2185" t="s">
        <v>1649</v>
      </c>
      <c r="C2185">
        <v>39</v>
      </c>
      <c r="D2185">
        <v>115</v>
      </c>
      <c r="E2185" s="14">
        <v>0.14399999999999999</v>
      </c>
      <c r="F2185" s="6">
        <f t="shared" ref="F2185:F2245" si="1270">AVERAGE(E2185)</f>
        <v>0.14399999999999999</v>
      </c>
      <c r="G2185">
        <f t="shared" si="1261"/>
        <v>1</v>
      </c>
      <c r="H2185">
        <f t="shared" si="1241"/>
        <v>39</v>
      </c>
      <c r="I2185" s="5">
        <f t="shared" si="1260"/>
        <v>5.6159999999999997</v>
      </c>
      <c r="J2185" s="7">
        <f t="shared" si="1243"/>
        <v>0</v>
      </c>
      <c r="K2185" t="str">
        <f t="shared" si="1242"/>
        <v/>
      </c>
      <c r="M2185" s="20" t="str">
        <f t="shared" si="1262"/>
        <v/>
      </c>
      <c r="N2185" s="20" t="str">
        <f>IF($G2185=3,SUM($D2183:D2185),"")</f>
        <v/>
      </c>
      <c r="O2185" s="20" t="str">
        <f t="shared" si="1265"/>
        <v/>
      </c>
      <c r="P2185" s="20" t="str">
        <f t="shared" si="1267"/>
        <v/>
      </c>
      <c r="Q2185" s="20" t="str">
        <f t="shared" si="1269"/>
        <v/>
      </c>
      <c r="R2185" s="20" t="str">
        <f t="shared" ref="R2185:R2248" si="1271">IF($G2185=7,SUM($D2179:$D2185),"")</f>
        <v/>
      </c>
      <c r="S2185" s="20" t="str">
        <f t="shared" si="1229"/>
        <v/>
      </c>
      <c r="T2185" s="20" t="str">
        <f t="shared" si="1231"/>
        <v/>
      </c>
      <c r="W2185" s="5"/>
      <c r="X2185" s="7"/>
      <c r="Z2185" s="1"/>
      <c r="AA2185" s="1"/>
      <c r="AB2185" s="5"/>
      <c r="AC2185" s="5"/>
      <c r="AD2185" s="1"/>
    </row>
    <row r="2186" spans="1:31" x14ac:dyDescent="0.25">
      <c r="A2186" t="s">
        <v>213</v>
      </c>
      <c r="B2186" t="s">
        <v>1535</v>
      </c>
      <c r="C2186">
        <v>29</v>
      </c>
      <c r="D2186">
        <v>96</v>
      </c>
      <c r="E2186" s="14">
        <v>0.311</v>
      </c>
      <c r="F2186" s="6">
        <f t="shared" ref="F2186:F2246" si="1272">AVERAGE(E2185:E2186)</f>
        <v>0.22749999999999998</v>
      </c>
      <c r="G2186">
        <f t="shared" si="1261"/>
        <v>2</v>
      </c>
      <c r="H2186">
        <f t="shared" si="1241"/>
        <v>68</v>
      </c>
      <c r="I2186" s="5">
        <f t="shared" si="1260"/>
        <v>14.635</v>
      </c>
      <c r="J2186" s="7">
        <f t="shared" si="1243"/>
        <v>0</v>
      </c>
      <c r="K2186" t="str">
        <f t="shared" si="1242"/>
        <v/>
      </c>
      <c r="M2186" s="20">
        <f t="shared" si="1262"/>
        <v>211</v>
      </c>
      <c r="N2186" s="20" t="str">
        <f>IF($G2186=3,SUM($D2184:D2186),"")</f>
        <v/>
      </c>
      <c r="O2186" s="20" t="str">
        <f t="shared" si="1265"/>
        <v/>
      </c>
      <c r="P2186" s="20" t="str">
        <f t="shared" si="1267"/>
        <v/>
      </c>
      <c r="Q2186" s="20" t="str">
        <f t="shared" si="1269"/>
        <v/>
      </c>
      <c r="R2186" s="20" t="str">
        <f t="shared" si="1271"/>
        <v/>
      </c>
      <c r="S2186" s="20" t="str">
        <f t="shared" ref="S2186:S2249" si="1273">IF($G2186=8,SUM($D2179:$D2186),"")</f>
        <v/>
      </c>
      <c r="T2186" s="20" t="str">
        <f t="shared" si="1231"/>
        <v/>
      </c>
      <c r="W2186" s="5"/>
      <c r="X2186" s="7"/>
      <c r="Z2186" s="1"/>
      <c r="AA2186" s="1"/>
      <c r="AB2186" s="5"/>
      <c r="AC2186" s="5"/>
      <c r="AD2186" s="1"/>
    </row>
    <row r="2187" spans="1:31" x14ac:dyDescent="0.25">
      <c r="A2187" t="s">
        <v>213</v>
      </c>
      <c r="B2187" t="s">
        <v>1537</v>
      </c>
      <c r="C2187">
        <v>28</v>
      </c>
      <c r="D2187">
        <v>86</v>
      </c>
      <c r="E2187" s="14">
        <v>0.371</v>
      </c>
      <c r="F2187" s="6">
        <f t="shared" si="1233"/>
        <v>0.27533333333333332</v>
      </c>
      <c r="G2187">
        <f t="shared" si="1261"/>
        <v>3</v>
      </c>
      <c r="H2187">
        <f t="shared" si="1241"/>
        <v>96</v>
      </c>
      <c r="I2187" s="5">
        <f t="shared" si="1260"/>
        <v>25.023</v>
      </c>
      <c r="J2187" s="7">
        <f t="shared" si="1243"/>
        <v>0</v>
      </c>
      <c r="K2187" t="str">
        <f t="shared" si="1242"/>
        <v/>
      </c>
      <c r="M2187" s="20" t="str">
        <f t="shared" si="1262"/>
        <v/>
      </c>
      <c r="N2187" s="20">
        <f>IF($G2187=3,SUM($D2185:D2187),"")</f>
        <v>297</v>
      </c>
      <c r="O2187" s="20" t="str">
        <f t="shared" si="1265"/>
        <v/>
      </c>
      <c r="P2187" s="20" t="str">
        <f t="shared" si="1267"/>
        <v/>
      </c>
      <c r="Q2187" s="20" t="str">
        <f t="shared" si="1269"/>
        <v/>
      </c>
      <c r="R2187" s="20" t="str">
        <f t="shared" si="1271"/>
        <v/>
      </c>
      <c r="S2187" s="20" t="str">
        <f t="shared" si="1273"/>
        <v/>
      </c>
      <c r="T2187" s="20" t="str">
        <f t="shared" ref="T2187:T2250" si="1274">IF($G2187=9,SUM($D2179:$D2187),"")</f>
        <v/>
      </c>
      <c r="W2187" s="5"/>
      <c r="X2187" s="7"/>
      <c r="Z2187" s="1"/>
      <c r="AA2187" s="1"/>
      <c r="AB2187" s="5"/>
      <c r="AC2187" s="5"/>
      <c r="AD2187" s="1"/>
    </row>
    <row r="2188" spans="1:31" x14ac:dyDescent="0.25">
      <c r="A2188" t="s">
        <v>213</v>
      </c>
      <c r="B2188" t="s">
        <v>1536</v>
      </c>
      <c r="C2188">
        <v>21</v>
      </c>
      <c r="D2188">
        <v>95</v>
      </c>
      <c r="E2188" s="14">
        <v>0.26900000000000002</v>
      </c>
      <c r="F2188" s="6">
        <f t="shared" si="1234"/>
        <v>0.27374999999999999</v>
      </c>
      <c r="G2188">
        <f t="shared" si="1261"/>
        <v>4</v>
      </c>
      <c r="H2188">
        <f t="shared" si="1241"/>
        <v>117</v>
      </c>
      <c r="I2188" s="5">
        <f t="shared" si="1260"/>
        <v>30.672000000000001</v>
      </c>
      <c r="J2188" s="7">
        <f t="shared" si="1243"/>
        <v>0</v>
      </c>
      <c r="K2188" t="str">
        <f t="shared" si="1242"/>
        <v/>
      </c>
      <c r="M2188" s="20" t="str">
        <f t="shared" si="1262"/>
        <v/>
      </c>
      <c r="N2188" s="20" t="str">
        <f>IF($G2188=3,SUM($D2186:D2188),"")</f>
        <v/>
      </c>
      <c r="O2188" s="20">
        <f t="shared" si="1265"/>
        <v>392</v>
      </c>
      <c r="P2188" s="20" t="str">
        <f t="shared" si="1267"/>
        <v/>
      </c>
      <c r="Q2188" s="20" t="str">
        <f t="shared" si="1269"/>
        <v/>
      </c>
      <c r="R2188" s="20" t="str">
        <f t="shared" si="1271"/>
        <v/>
      </c>
      <c r="S2188" s="20" t="str">
        <f t="shared" si="1273"/>
        <v/>
      </c>
      <c r="T2188" s="20" t="str">
        <f t="shared" si="1274"/>
        <v/>
      </c>
      <c r="W2188" s="5"/>
      <c r="X2188" s="7"/>
      <c r="Z2188" s="1"/>
      <c r="AA2188" s="1"/>
      <c r="AB2188" s="5"/>
      <c r="AC2188" s="5"/>
      <c r="AD2188" s="1"/>
    </row>
    <row r="2189" spans="1:31" x14ac:dyDescent="0.25">
      <c r="A2189" t="s">
        <v>213</v>
      </c>
      <c r="B2189" t="s">
        <v>1650</v>
      </c>
      <c r="C2189">
        <v>19</v>
      </c>
      <c r="D2189">
        <v>60</v>
      </c>
      <c r="E2189" s="14">
        <v>0.17199999999999999</v>
      </c>
      <c r="F2189" s="6">
        <f t="shared" si="1235"/>
        <v>0.25339999999999996</v>
      </c>
      <c r="G2189">
        <f t="shared" si="1261"/>
        <v>5</v>
      </c>
      <c r="H2189">
        <f t="shared" si="1241"/>
        <v>136</v>
      </c>
      <c r="I2189" s="5">
        <f t="shared" si="1260"/>
        <v>33.94</v>
      </c>
      <c r="J2189" s="7">
        <f t="shared" si="1243"/>
        <v>0</v>
      </c>
      <c r="K2189" t="str">
        <f t="shared" si="1242"/>
        <v/>
      </c>
      <c r="M2189" s="20" t="str">
        <f t="shared" si="1262"/>
        <v/>
      </c>
      <c r="N2189" s="20" t="str">
        <f>IF($G2189=3,SUM($D2187:D2189),"")</f>
        <v/>
      </c>
      <c r="O2189" s="20" t="str">
        <f t="shared" si="1265"/>
        <v/>
      </c>
      <c r="P2189" s="20">
        <f t="shared" si="1267"/>
        <v>241</v>
      </c>
      <c r="Q2189" s="20" t="str">
        <f t="shared" si="1269"/>
        <v/>
      </c>
      <c r="R2189" s="20" t="str">
        <f t="shared" si="1271"/>
        <v/>
      </c>
      <c r="S2189" s="20" t="str">
        <f t="shared" si="1273"/>
        <v/>
      </c>
      <c r="T2189" s="20" t="str">
        <f t="shared" si="1274"/>
        <v/>
      </c>
      <c r="W2189" s="5"/>
      <c r="X2189" s="7"/>
      <c r="Z2189" s="5"/>
      <c r="AA2189" s="1"/>
      <c r="AB2189" s="5"/>
      <c r="AC2189" s="5"/>
      <c r="AD2189" s="1"/>
      <c r="AE2189" s="5"/>
    </row>
    <row r="2190" spans="1:31" x14ac:dyDescent="0.25">
      <c r="A2190" t="s">
        <v>213</v>
      </c>
      <c r="B2190" t="s">
        <v>1653</v>
      </c>
      <c r="C2190">
        <v>18</v>
      </c>
      <c r="D2190">
        <v>78</v>
      </c>
      <c r="E2190" s="14">
        <v>0.29599999999999999</v>
      </c>
      <c r="F2190" s="6">
        <f t="shared" si="1236"/>
        <v>0.26050000000000001</v>
      </c>
      <c r="G2190">
        <f t="shared" si="1261"/>
        <v>6</v>
      </c>
      <c r="H2190">
        <f t="shared" si="1241"/>
        <v>154</v>
      </c>
      <c r="I2190" s="5">
        <f t="shared" si="1260"/>
        <v>39.268000000000001</v>
      </c>
      <c r="J2190" s="7">
        <f t="shared" si="1243"/>
        <v>0</v>
      </c>
      <c r="K2190" t="str">
        <f t="shared" si="1242"/>
        <v/>
      </c>
      <c r="M2190" s="20" t="str">
        <f t="shared" si="1262"/>
        <v/>
      </c>
      <c r="N2190" s="20" t="str">
        <f>IF($G2190=3,SUM($D2188:D2190),"")</f>
        <v/>
      </c>
      <c r="O2190" s="20" t="str">
        <f t="shared" si="1265"/>
        <v/>
      </c>
      <c r="P2190" s="20" t="str">
        <f t="shared" si="1267"/>
        <v/>
      </c>
      <c r="Q2190" s="20">
        <f t="shared" si="1269"/>
        <v>530</v>
      </c>
      <c r="R2190" s="20" t="str">
        <f t="shared" si="1271"/>
        <v/>
      </c>
      <c r="S2190" s="20" t="str">
        <f t="shared" si="1273"/>
        <v/>
      </c>
      <c r="T2190" s="20" t="str">
        <f t="shared" si="1274"/>
        <v/>
      </c>
      <c r="W2190" s="5"/>
      <c r="X2190" s="7"/>
      <c r="Z2190" s="1"/>
      <c r="AA2190" s="1"/>
      <c r="AB2190" s="5"/>
      <c r="AC2190" s="5"/>
      <c r="AD2190" s="1"/>
    </row>
    <row r="2191" spans="1:31" x14ac:dyDescent="0.25">
      <c r="A2191" t="s">
        <v>213</v>
      </c>
      <c r="B2191" t="s">
        <v>1651</v>
      </c>
      <c r="C2191">
        <v>18</v>
      </c>
      <c r="D2191">
        <v>80</v>
      </c>
      <c r="E2191" s="14">
        <v>0.159</v>
      </c>
      <c r="F2191" s="6">
        <f t="shared" ref="F2191" si="1275">AVERAGE(E2185:E2191)</f>
        <v>0.246</v>
      </c>
      <c r="G2191">
        <f t="shared" si="1261"/>
        <v>7</v>
      </c>
      <c r="H2191">
        <f t="shared" si="1241"/>
        <v>172</v>
      </c>
      <c r="I2191" s="5">
        <f t="shared" si="1260"/>
        <v>42.13</v>
      </c>
      <c r="J2191" s="7">
        <f t="shared" si="1243"/>
        <v>0</v>
      </c>
      <c r="K2191" t="str">
        <f t="shared" si="1242"/>
        <v/>
      </c>
      <c r="M2191" s="20" t="str">
        <f t="shared" si="1262"/>
        <v/>
      </c>
      <c r="N2191" s="20" t="str">
        <f>IF($G2191=3,SUM($D2189:D2191),"")</f>
        <v/>
      </c>
      <c r="O2191" s="20" t="str">
        <f t="shared" si="1265"/>
        <v/>
      </c>
      <c r="P2191" s="20" t="str">
        <f t="shared" si="1267"/>
        <v/>
      </c>
      <c r="Q2191" s="20" t="str">
        <f t="shared" si="1269"/>
        <v/>
      </c>
      <c r="R2191" s="20">
        <f t="shared" si="1271"/>
        <v>610</v>
      </c>
      <c r="S2191" s="20" t="str">
        <f t="shared" si="1273"/>
        <v/>
      </c>
      <c r="T2191" s="20" t="str">
        <f t="shared" si="1274"/>
        <v/>
      </c>
      <c r="W2191" s="5"/>
      <c r="X2191" s="7"/>
      <c r="Z2191" s="1"/>
      <c r="AA2191" s="1"/>
      <c r="AB2191" s="5"/>
      <c r="AC2191" s="5"/>
      <c r="AD2191" s="1"/>
    </row>
    <row r="2192" spans="1:31" x14ac:dyDescent="0.25">
      <c r="A2192" t="s">
        <v>213</v>
      </c>
      <c r="B2192" t="s">
        <v>1652</v>
      </c>
      <c r="C2192">
        <v>17</v>
      </c>
      <c r="D2192">
        <v>58</v>
      </c>
      <c r="E2192" s="14">
        <v>0.21099999999999999</v>
      </c>
      <c r="F2192" s="6">
        <f t="shared" ref="F2192" si="1276">AVERAGE(E2185:E2192)</f>
        <v>0.24162500000000001</v>
      </c>
      <c r="G2192">
        <f t="shared" si="1261"/>
        <v>8</v>
      </c>
      <c r="H2192">
        <f t="shared" si="1241"/>
        <v>189</v>
      </c>
      <c r="I2192" s="5">
        <f t="shared" si="1260"/>
        <v>45.716999999999999</v>
      </c>
      <c r="J2192" s="7">
        <f t="shared" si="1243"/>
        <v>0</v>
      </c>
      <c r="K2192" t="str">
        <f t="shared" si="1242"/>
        <v/>
      </c>
      <c r="M2192" s="20" t="str">
        <f t="shared" si="1262"/>
        <v/>
      </c>
      <c r="N2192" s="20" t="str">
        <f>IF($G2192=3,SUM($D2190:D2192),"")</f>
        <v/>
      </c>
      <c r="O2192" s="20" t="str">
        <f t="shared" si="1265"/>
        <v/>
      </c>
      <c r="P2192" s="20" t="str">
        <f t="shared" si="1267"/>
        <v/>
      </c>
      <c r="Q2192" s="20" t="str">
        <f t="shared" si="1269"/>
        <v/>
      </c>
      <c r="R2192" s="20" t="str">
        <f t="shared" si="1271"/>
        <v/>
      </c>
      <c r="S2192" s="20">
        <f t="shared" si="1273"/>
        <v>668</v>
      </c>
      <c r="T2192" s="20" t="str">
        <f t="shared" si="1274"/>
        <v/>
      </c>
      <c r="W2192" s="5"/>
      <c r="X2192" s="7"/>
      <c r="Z2192" s="1"/>
      <c r="AA2192" s="1"/>
      <c r="AB2192" s="5"/>
      <c r="AC2192" s="5"/>
      <c r="AD2192" s="1"/>
    </row>
    <row r="2193" spans="1:31" x14ac:dyDescent="0.25">
      <c r="A2193" t="s">
        <v>213</v>
      </c>
      <c r="B2193" t="s">
        <v>1655</v>
      </c>
      <c r="C2193">
        <v>15</v>
      </c>
      <c r="D2193">
        <v>50</v>
      </c>
      <c r="E2193" s="14">
        <v>0.28599999999999998</v>
      </c>
      <c r="F2193" s="6">
        <f t="shared" ref="F2193" si="1277">AVERAGE(E2185:E2193)</f>
        <v>0.24655555555555553</v>
      </c>
      <c r="G2193">
        <f t="shared" si="1261"/>
        <v>9</v>
      </c>
      <c r="H2193">
        <f t="shared" si="1241"/>
        <v>204</v>
      </c>
      <c r="I2193" s="5">
        <f t="shared" si="1260"/>
        <v>50.006999999999998</v>
      </c>
      <c r="J2193" s="7">
        <f t="shared" si="1243"/>
        <v>0</v>
      </c>
      <c r="K2193" t="str">
        <f t="shared" si="1242"/>
        <v/>
      </c>
      <c r="M2193" s="20" t="str">
        <f t="shared" si="1262"/>
        <v/>
      </c>
      <c r="N2193" s="20" t="str">
        <f>IF($G2193=3,SUM($D2191:D2193),"")</f>
        <v/>
      </c>
      <c r="O2193" s="20" t="str">
        <f t="shared" si="1265"/>
        <v/>
      </c>
      <c r="P2193" s="20" t="str">
        <f t="shared" si="1267"/>
        <v/>
      </c>
      <c r="Q2193" s="20" t="str">
        <f t="shared" si="1269"/>
        <v/>
      </c>
      <c r="R2193" s="20" t="str">
        <f t="shared" si="1271"/>
        <v/>
      </c>
      <c r="S2193" s="20" t="str">
        <f t="shared" si="1273"/>
        <v/>
      </c>
      <c r="T2193" s="20">
        <f t="shared" si="1274"/>
        <v>718</v>
      </c>
      <c r="W2193" s="5"/>
      <c r="X2193" s="7"/>
      <c r="Z2193" s="1"/>
      <c r="AA2193" s="1"/>
      <c r="AB2193" s="5"/>
      <c r="AC2193" s="5"/>
      <c r="AD2193" s="1"/>
    </row>
    <row r="2194" spans="1:31" x14ac:dyDescent="0.25">
      <c r="A2194" t="s">
        <v>213</v>
      </c>
      <c r="B2194" t="s">
        <v>1654</v>
      </c>
      <c r="C2194">
        <v>14</v>
      </c>
      <c r="D2194">
        <v>54</v>
      </c>
      <c r="E2194" s="14">
        <v>7.0999999999999994E-2</v>
      </c>
      <c r="F2194" s="6">
        <f t="shared" ref="F2194" si="1278">AVERAGE(E2185:E2194)</f>
        <v>0.22900000000000001</v>
      </c>
      <c r="G2194">
        <f t="shared" si="1261"/>
        <v>10</v>
      </c>
      <c r="H2194">
        <f t="shared" si="1241"/>
        <v>218</v>
      </c>
      <c r="I2194" s="5">
        <f t="shared" si="1260"/>
        <v>51.000999999999998</v>
      </c>
      <c r="J2194" s="7">
        <f t="shared" si="1243"/>
        <v>0.23394954128440365</v>
      </c>
      <c r="K2194">
        <f t="shared" si="1242"/>
        <v>772</v>
      </c>
      <c r="M2194" s="20" t="str">
        <f t="shared" si="1262"/>
        <v/>
      </c>
      <c r="N2194" s="20" t="str">
        <f>IF($G2194=3,SUM($D2192:D2194),"")</f>
        <v/>
      </c>
      <c r="O2194" s="20" t="str">
        <f t="shared" si="1265"/>
        <v/>
      </c>
      <c r="P2194" s="20" t="str">
        <f t="shared" si="1267"/>
        <v/>
      </c>
      <c r="Q2194" s="20" t="str">
        <f t="shared" si="1269"/>
        <v/>
      </c>
      <c r="R2194" s="20" t="str">
        <f t="shared" si="1271"/>
        <v/>
      </c>
      <c r="S2194" s="20" t="str">
        <f t="shared" si="1273"/>
        <v/>
      </c>
      <c r="T2194" s="20" t="str">
        <f t="shared" si="1274"/>
        <v/>
      </c>
      <c r="W2194" s="5"/>
      <c r="X2194" s="7"/>
      <c r="Z2194" s="1"/>
      <c r="AA2194" s="1"/>
      <c r="AB2194" s="5"/>
      <c r="AC2194" s="5"/>
      <c r="AD2194" s="1"/>
    </row>
    <row r="2195" spans="1:31" x14ac:dyDescent="0.25">
      <c r="A2195" t="s">
        <v>207</v>
      </c>
      <c r="B2195" t="s">
        <v>1145</v>
      </c>
      <c r="C2195">
        <v>135</v>
      </c>
      <c r="D2195">
        <v>5094</v>
      </c>
      <c r="E2195" s="15">
        <v>2.976</v>
      </c>
      <c r="F2195" s="6">
        <f t="shared" si="1270"/>
        <v>2.976</v>
      </c>
      <c r="G2195">
        <f t="shared" si="1261"/>
        <v>1</v>
      </c>
      <c r="H2195">
        <f t="shared" si="1241"/>
        <v>135</v>
      </c>
      <c r="I2195" s="5">
        <f t="shared" si="1260"/>
        <v>401.76</v>
      </c>
      <c r="J2195" s="7">
        <f t="shared" si="1243"/>
        <v>0</v>
      </c>
      <c r="K2195" t="str">
        <f t="shared" si="1242"/>
        <v/>
      </c>
      <c r="M2195" s="20" t="str">
        <f t="shared" si="1262"/>
        <v/>
      </c>
      <c r="N2195" s="20" t="str">
        <f>IF($G2195=3,SUM($D2193:D2195),"")</f>
        <v/>
      </c>
      <c r="O2195" s="20" t="str">
        <f t="shared" si="1265"/>
        <v/>
      </c>
      <c r="P2195" s="20" t="str">
        <f t="shared" si="1267"/>
        <v/>
      </c>
      <c r="Q2195" s="20" t="str">
        <f t="shared" si="1269"/>
        <v/>
      </c>
      <c r="R2195" s="20" t="str">
        <f t="shared" si="1271"/>
        <v/>
      </c>
      <c r="S2195" s="20" t="str">
        <f t="shared" si="1273"/>
        <v/>
      </c>
      <c r="T2195" s="20" t="str">
        <f t="shared" si="1274"/>
        <v/>
      </c>
      <c r="W2195" s="5"/>
      <c r="X2195" s="7"/>
      <c r="Z2195" s="1"/>
      <c r="AA2195" s="1"/>
      <c r="AB2195" s="5"/>
      <c r="AC2195" s="5"/>
      <c r="AD2195" s="1"/>
    </row>
    <row r="2196" spans="1:31" x14ac:dyDescent="0.25">
      <c r="A2196" t="s">
        <v>207</v>
      </c>
      <c r="B2196" t="s">
        <v>1148</v>
      </c>
      <c r="C2196">
        <v>85</v>
      </c>
      <c r="D2196">
        <v>2787</v>
      </c>
      <c r="E2196" s="15">
        <v>3.403</v>
      </c>
      <c r="F2196" s="6">
        <f t="shared" si="1272"/>
        <v>3.1894999999999998</v>
      </c>
      <c r="G2196">
        <f t="shared" si="1261"/>
        <v>2</v>
      </c>
      <c r="H2196">
        <f t="shared" si="1241"/>
        <v>220</v>
      </c>
      <c r="I2196" s="5">
        <f t="shared" si="1260"/>
        <v>691.01499999999999</v>
      </c>
      <c r="J2196" s="7">
        <f t="shared" si="1243"/>
        <v>0</v>
      </c>
      <c r="K2196" t="str">
        <f t="shared" si="1242"/>
        <v/>
      </c>
      <c r="M2196" s="20">
        <f t="shared" si="1262"/>
        <v>7881</v>
      </c>
      <c r="N2196" s="20" t="str">
        <f>IF($G2196=3,SUM($D2194:D2196),"")</f>
        <v/>
      </c>
      <c r="O2196" s="20" t="str">
        <f t="shared" si="1265"/>
        <v/>
      </c>
      <c r="P2196" s="20" t="str">
        <f t="shared" si="1267"/>
        <v/>
      </c>
      <c r="Q2196" s="20" t="str">
        <f t="shared" si="1269"/>
        <v/>
      </c>
      <c r="R2196" s="20" t="str">
        <f t="shared" si="1271"/>
        <v/>
      </c>
      <c r="S2196" s="20" t="str">
        <f t="shared" si="1273"/>
        <v/>
      </c>
      <c r="T2196" s="20" t="str">
        <f t="shared" si="1274"/>
        <v/>
      </c>
      <c r="W2196" s="5"/>
      <c r="X2196" s="7"/>
      <c r="Z2196" s="1"/>
      <c r="AA2196" s="1"/>
      <c r="AB2196" s="5"/>
      <c r="AC2196" s="5"/>
      <c r="AD2196" s="1"/>
    </row>
    <row r="2197" spans="1:31" x14ac:dyDescent="0.25">
      <c r="A2197" t="s">
        <v>207</v>
      </c>
      <c r="B2197" t="s">
        <v>938</v>
      </c>
      <c r="C2197">
        <v>80</v>
      </c>
      <c r="D2197">
        <v>2858</v>
      </c>
      <c r="E2197" s="15">
        <v>2.9860000000000002</v>
      </c>
      <c r="F2197" s="6">
        <f t="shared" ref="F2197:F2257" si="1279">AVERAGE(E2195:E2197)</f>
        <v>3.1216666666666666</v>
      </c>
      <c r="G2197">
        <f t="shared" si="1261"/>
        <v>3</v>
      </c>
      <c r="H2197">
        <f t="shared" si="1241"/>
        <v>300</v>
      </c>
      <c r="I2197" s="5">
        <f t="shared" si="1260"/>
        <v>929.89499999999998</v>
      </c>
      <c r="J2197" s="7">
        <f t="shared" si="1243"/>
        <v>0</v>
      </c>
      <c r="K2197" t="str">
        <f t="shared" si="1242"/>
        <v/>
      </c>
      <c r="M2197" s="20" t="str">
        <f t="shared" si="1262"/>
        <v/>
      </c>
      <c r="N2197" s="20">
        <f>IF($G2197=3,SUM($D2195:D2197),"")</f>
        <v>10739</v>
      </c>
      <c r="O2197" s="20" t="str">
        <f t="shared" si="1265"/>
        <v/>
      </c>
      <c r="P2197" s="20" t="str">
        <f t="shared" si="1267"/>
        <v/>
      </c>
      <c r="Q2197" s="20" t="str">
        <f t="shared" si="1269"/>
        <v/>
      </c>
      <c r="R2197" s="20" t="str">
        <f t="shared" si="1271"/>
        <v/>
      </c>
      <c r="S2197" s="20" t="str">
        <f t="shared" si="1273"/>
        <v/>
      </c>
      <c r="T2197" s="20" t="str">
        <f t="shared" si="1274"/>
        <v/>
      </c>
      <c r="W2197" s="5"/>
      <c r="X2197" s="7"/>
      <c r="Z2197" s="1"/>
      <c r="AA2197" s="1"/>
      <c r="AB2197" s="5"/>
      <c r="AC2197" s="5"/>
      <c r="AD2197" s="1"/>
    </row>
    <row r="2198" spans="1:31" x14ac:dyDescent="0.25">
      <c r="A2198" t="s">
        <v>207</v>
      </c>
      <c r="B2198" t="s">
        <v>1602</v>
      </c>
      <c r="C2198">
        <v>39</v>
      </c>
      <c r="D2198">
        <v>1225</v>
      </c>
      <c r="E2198" s="15">
        <v>2.1269999999999998</v>
      </c>
      <c r="F2198" s="6">
        <f t="shared" ref="F2198:F2258" si="1280">AVERAGE(E2195:E2198)</f>
        <v>2.8730000000000002</v>
      </c>
      <c r="G2198">
        <f t="shared" si="1261"/>
        <v>4</v>
      </c>
      <c r="H2198">
        <f t="shared" ref="H2198:H2261" si="1281">IF(G2197&gt;G2198,C2198,C2198+H2197)</f>
        <v>339</v>
      </c>
      <c r="I2198" s="5">
        <f t="shared" si="1260"/>
        <v>1012.848</v>
      </c>
      <c r="J2198" s="7">
        <f t="shared" si="1243"/>
        <v>0</v>
      </c>
      <c r="K2198" t="str">
        <f t="shared" ref="K2198:K2261" si="1282">IF(J2198&gt;0,SUM(D2189:D2198),"")</f>
        <v/>
      </c>
      <c r="M2198" s="20" t="str">
        <f t="shared" si="1262"/>
        <v/>
      </c>
      <c r="N2198" s="20" t="str">
        <f>IF($G2198=3,SUM($D2196:D2198),"")</f>
        <v/>
      </c>
      <c r="O2198" s="20">
        <f t="shared" si="1265"/>
        <v>11964</v>
      </c>
      <c r="P2198" s="20" t="str">
        <f t="shared" si="1267"/>
        <v/>
      </c>
      <c r="Q2198" s="20" t="str">
        <f t="shared" si="1269"/>
        <v/>
      </c>
      <c r="R2198" s="20" t="str">
        <f t="shared" si="1271"/>
        <v/>
      </c>
      <c r="S2198" s="20" t="str">
        <f t="shared" si="1273"/>
        <v/>
      </c>
      <c r="T2198" s="20" t="str">
        <f t="shared" si="1274"/>
        <v/>
      </c>
      <c r="W2198" s="5"/>
      <c r="X2198" s="7"/>
      <c r="Z2198" s="1"/>
      <c r="AA2198" s="1"/>
      <c r="AB2198" s="5"/>
      <c r="AC2198" s="5"/>
      <c r="AD2198" s="1"/>
    </row>
    <row r="2199" spans="1:31" x14ac:dyDescent="0.25">
      <c r="A2199" t="s">
        <v>207</v>
      </c>
      <c r="B2199" t="s">
        <v>1601</v>
      </c>
      <c r="C2199">
        <v>30</v>
      </c>
      <c r="D2199">
        <v>932</v>
      </c>
      <c r="E2199" s="15">
        <v>2.8820000000000001</v>
      </c>
      <c r="F2199" s="6">
        <f t="shared" ref="F2199:F2259" si="1283">AVERAGE(E2195:E2199)</f>
        <v>2.8748</v>
      </c>
      <c r="G2199">
        <f t="shared" si="1261"/>
        <v>5</v>
      </c>
      <c r="H2199">
        <f t="shared" si="1281"/>
        <v>369</v>
      </c>
      <c r="I2199" s="5">
        <f t="shared" si="1260"/>
        <v>1099.308</v>
      </c>
      <c r="J2199" s="7">
        <f t="shared" ref="J2199:J2262" si="1284">IF(G2199&gt;G2200,I2199/H2199,0)</f>
        <v>0</v>
      </c>
      <c r="K2199" t="str">
        <f t="shared" si="1282"/>
        <v/>
      </c>
      <c r="M2199" s="20" t="str">
        <f t="shared" si="1262"/>
        <v/>
      </c>
      <c r="N2199" s="20" t="str">
        <f>IF($G2199=3,SUM($D2197:D2199),"")</f>
        <v/>
      </c>
      <c r="O2199" s="20" t="str">
        <f t="shared" si="1265"/>
        <v/>
      </c>
      <c r="P2199" s="20">
        <f t="shared" si="1267"/>
        <v>5015</v>
      </c>
      <c r="Q2199" s="20" t="str">
        <f t="shared" si="1269"/>
        <v/>
      </c>
      <c r="R2199" s="20" t="str">
        <f t="shared" si="1271"/>
        <v/>
      </c>
      <c r="S2199" s="20" t="str">
        <f t="shared" si="1273"/>
        <v/>
      </c>
      <c r="T2199" s="20" t="str">
        <f t="shared" si="1274"/>
        <v/>
      </c>
      <c r="W2199" s="5"/>
      <c r="X2199" s="7"/>
      <c r="Z2199" s="5"/>
      <c r="AA2199" s="1"/>
      <c r="AB2199" s="5"/>
      <c r="AC2199" s="5"/>
      <c r="AD2199" s="1"/>
      <c r="AE2199" s="5"/>
    </row>
    <row r="2200" spans="1:31" x14ac:dyDescent="0.25">
      <c r="A2200" t="s">
        <v>207</v>
      </c>
      <c r="B2200" t="s">
        <v>1147</v>
      </c>
      <c r="C2200">
        <v>30</v>
      </c>
      <c r="D2200">
        <v>3284</v>
      </c>
      <c r="E2200" s="15">
        <v>20.771000000000001</v>
      </c>
      <c r="F2200" s="6">
        <f t="shared" ref="F2200:F2260" si="1285">AVERAGE(E2195:E2200)</f>
        <v>5.8575000000000008</v>
      </c>
      <c r="G2200">
        <f t="shared" si="1261"/>
        <v>6</v>
      </c>
      <c r="H2200">
        <f t="shared" si="1281"/>
        <v>399</v>
      </c>
      <c r="I2200" s="5">
        <f t="shared" si="1260"/>
        <v>1722.4380000000001</v>
      </c>
      <c r="J2200" s="7">
        <f t="shared" si="1284"/>
        <v>0</v>
      </c>
      <c r="K2200" t="str">
        <f t="shared" si="1282"/>
        <v/>
      </c>
      <c r="M2200" s="20" t="str">
        <f t="shared" si="1262"/>
        <v/>
      </c>
      <c r="N2200" s="20" t="str">
        <f>IF($G2200=3,SUM($D2198:D2200),"")</f>
        <v/>
      </c>
      <c r="O2200" s="20" t="str">
        <f t="shared" si="1265"/>
        <v/>
      </c>
      <c r="P2200" s="20" t="str">
        <f t="shared" si="1267"/>
        <v/>
      </c>
      <c r="Q2200" s="20">
        <f t="shared" si="1269"/>
        <v>16180</v>
      </c>
      <c r="R2200" s="20" t="str">
        <f t="shared" si="1271"/>
        <v/>
      </c>
      <c r="S2200" s="20" t="str">
        <f t="shared" si="1273"/>
        <v/>
      </c>
      <c r="T2200" s="20" t="str">
        <f t="shared" si="1274"/>
        <v/>
      </c>
      <c r="W2200" s="5"/>
      <c r="X2200" s="7"/>
      <c r="Z2200" s="1"/>
      <c r="AA2200" s="1"/>
      <c r="AB2200" s="5"/>
      <c r="AC2200" s="5"/>
      <c r="AD2200" s="1"/>
    </row>
    <row r="2201" spans="1:31" x14ac:dyDescent="0.25">
      <c r="A2201" t="s">
        <v>207</v>
      </c>
      <c r="B2201" t="s">
        <v>1445</v>
      </c>
      <c r="C2201">
        <v>28</v>
      </c>
      <c r="D2201">
        <v>964</v>
      </c>
      <c r="E2201" s="15">
        <v>3.13</v>
      </c>
      <c r="F2201" s="6">
        <f t="shared" ref="F2201" si="1286">AVERAGE(E2195:E2201)</f>
        <v>5.4678571428571434</v>
      </c>
      <c r="G2201">
        <f t="shared" si="1261"/>
        <v>7</v>
      </c>
      <c r="H2201">
        <f t="shared" si="1281"/>
        <v>427</v>
      </c>
      <c r="I2201" s="5">
        <f t="shared" si="1260"/>
        <v>1810.0780000000002</v>
      </c>
      <c r="J2201" s="7">
        <f t="shared" si="1284"/>
        <v>0</v>
      </c>
      <c r="K2201" t="str">
        <f t="shared" si="1282"/>
        <v/>
      </c>
      <c r="M2201" s="20" t="str">
        <f t="shared" si="1262"/>
        <v/>
      </c>
      <c r="N2201" s="20" t="str">
        <f>IF($G2201=3,SUM($D2199:D2201),"")</f>
        <v/>
      </c>
      <c r="O2201" s="20" t="str">
        <f t="shared" si="1265"/>
        <v/>
      </c>
      <c r="P2201" s="20" t="str">
        <f t="shared" si="1267"/>
        <v/>
      </c>
      <c r="Q2201" s="20" t="str">
        <f t="shared" si="1269"/>
        <v/>
      </c>
      <c r="R2201" s="20">
        <f t="shared" si="1271"/>
        <v>17144</v>
      </c>
      <c r="S2201" s="20" t="str">
        <f t="shared" si="1273"/>
        <v/>
      </c>
      <c r="T2201" s="20" t="str">
        <f t="shared" si="1274"/>
        <v/>
      </c>
      <c r="W2201" s="5"/>
      <c r="X2201" s="7"/>
      <c r="Z2201" s="1"/>
      <c r="AA2201" s="1"/>
      <c r="AB2201" s="5"/>
      <c r="AC2201" s="5"/>
      <c r="AD2201" s="1"/>
    </row>
    <row r="2202" spans="1:31" x14ac:dyDescent="0.25">
      <c r="A2202" t="s">
        <v>207</v>
      </c>
      <c r="B2202" t="s">
        <v>1603</v>
      </c>
      <c r="C2202">
        <v>18</v>
      </c>
      <c r="D2202">
        <v>637</v>
      </c>
      <c r="E2202" s="15">
        <v>1.5669999999999999</v>
      </c>
      <c r="F2202" s="6">
        <f t="shared" ref="F2202" si="1287">AVERAGE(E2195:E2202)</f>
        <v>4.9802500000000007</v>
      </c>
      <c r="G2202">
        <f t="shared" si="1261"/>
        <v>8</v>
      </c>
      <c r="H2202">
        <f t="shared" si="1281"/>
        <v>445</v>
      </c>
      <c r="I2202" s="5">
        <f t="shared" si="1260"/>
        <v>1838.2840000000001</v>
      </c>
      <c r="J2202" s="7">
        <f t="shared" si="1284"/>
        <v>0</v>
      </c>
      <c r="K2202" t="str">
        <f t="shared" si="1282"/>
        <v/>
      </c>
      <c r="M2202" s="20" t="str">
        <f t="shared" si="1262"/>
        <v/>
      </c>
      <c r="N2202" s="20" t="str">
        <f>IF($G2202=3,SUM($D2200:D2202),"")</f>
        <v/>
      </c>
      <c r="O2202" s="20" t="str">
        <f t="shared" si="1265"/>
        <v/>
      </c>
      <c r="P2202" s="20" t="str">
        <f t="shared" si="1267"/>
        <v/>
      </c>
      <c r="Q2202" s="20" t="str">
        <f t="shared" si="1269"/>
        <v/>
      </c>
      <c r="R2202" s="20" t="str">
        <f t="shared" si="1271"/>
        <v/>
      </c>
      <c r="S2202" s="20">
        <f t="shared" si="1273"/>
        <v>17781</v>
      </c>
      <c r="T2202" s="20" t="str">
        <f t="shared" si="1274"/>
        <v/>
      </c>
      <c r="W2202" s="5"/>
      <c r="X2202" s="7"/>
      <c r="Z2202" s="1"/>
      <c r="AA2202" s="1"/>
      <c r="AB2202" s="5"/>
      <c r="AC2202" s="5"/>
      <c r="AD2202" s="1"/>
    </row>
    <row r="2203" spans="1:31" x14ac:dyDescent="0.25">
      <c r="A2203" t="s">
        <v>207</v>
      </c>
      <c r="B2203" t="s">
        <v>1604</v>
      </c>
      <c r="C2203">
        <v>13</v>
      </c>
      <c r="D2203">
        <v>466</v>
      </c>
      <c r="E2203" s="15">
        <v>2.7120000000000002</v>
      </c>
      <c r="F2203" s="6">
        <f t="shared" ref="F2203" si="1288">AVERAGE(E2195:E2203)</f>
        <v>4.7282222222222234</v>
      </c>
      <c r="G2203">
        <f t="shared" si="1261"/>
        <v>9</v>
      </c>
      <c r="H2203">
        <f t="shared" si="1281"/>
        <v>458</v>
      </c>
      <c r="I2203" s="5">
        <f t="shared" si="1260"/>
        <v>1873.5400000000002</v>
      </c>
      <c r="J2203" s="7">
        <f t="shared" si="1284"/>
        <v>0</v>
      </c>
      <c r="K2203" t="str">
        <f t="shared" si="1282"/>
        <v/>
      </c>
      <c r="M2203" s="20" t="str">
        <f t="shared" si="1262"/>
        <v/>
      </c>
      <c r="N2203" s="20" t="str">
        <f>IF($G2203=3,SUM($D2201:D2203),"")</f>
        <v/>
      </c>
      <c r="O2203" s="20" t="str">
        <f t="shared" si="1265"/>
        <v/>
      </c>
      <c r="P2203" s="20" t="str">
        <f t="shared" si="1267"/>
        <v/>
      </c>
      <c r="Q2203" s="20" t="str">
        <f t="shared" si="1269"/>
        <v/>
      </c>
      <c r="R2203" s="20" t="str">
        <f t="shared" si="1271"/>
        <v/>
      </c>
      <c r="S2203" s="20" t="str">
        <f t="shared" si="1273"/>
        <v/>
      </c>
      <c r="T2203" s="20">
        <f t="shared" si="1274"/>
        <v>18247</v>
      </c>
      <c r="W2203" s="5"/>
      <c r="X2203" s="7"/>
      <c r="Z2203" s="1"/>
      <c r="AA2203" s="1"/>
      <c r="AB2203" s="5"/>
      <c r="AC2203" s="5"/>
      <c r="AD2203" s="1"/>
    </row>
    <row r="2204" spans="1:31" x14ac:dyDescent="0.25">
      <c r="A2204" t="s">
        <v>207</v>
      </c>
      <c r="B2204" t="s">
        <v>1605</v>
      </c>
      <c r="C2204">
        <v>12</v>
      </c>
      <c r="D2204">
        <v>375</v>
      </c>
      <c r="E2204" s="15">
        <v>1.865</v>
      </c>
      <c r="F2204" s="6">
        <f t="shared" ref="F2204" si="1289">AVERAGE(E2195:E2204)</f>
        <v>4.4419000000000013</v>
      </c>
      <c r="G2204">
        <f t="shared" si="1261"/>
        <v>10</v>
      </c>
      <c r="H2204">
        <f t="shared" si="1281"/>
        <v>470</v>
      </c>
      <c r="I2204" s="5">
        <f t="shared" si="1260"/>
        <v>1895.9200000000003</v>
      </c>
      <c r="J2204" s="7">
        <f t="shared" si="1284"/>
        <v>4.0338723404255328</v>
      </c>
      <c r="K2204">
        <f t="shared" si="1282"/>
        <v>18622</v>
      </c>
      <c r="M2204" s="20" t="str">
        <f t="shared" si="1262"/>
        <v/>
      </c>
      <c r="N2204" s="20" t="str">
        <f>IF($G2204=3,SUM($D2202:D2204),"")</f>
        <v/>
      </c>
      <c r="O2204" s="20" t="str">
        <f t="shared" si="1265"/>
        <v/>
      </c>
      <c r="P2204" s="20" t="str">
        <f t="shared" si="1267"/>
        <v/>
      </c>
      <c r="Q2204" s="20" t="str">
        <f t="shared" si="1269"/>
        <v/>
      </c>
      <c r="R2204" s="20" t="str">
        <f t="shared" si="1271"/>
        <v/>
      </c>
      <c r="S2204" s="20" t="str">
        <f t="shared" si="1273"/>
        <v/>
      </c>
      <c r="T2204" s="20" t="str">
        <f t="shared" si="1274"/>
        <v/>
      </c>
      <c r="W2204" s="5"/>
      <c r="X2204" s="7"/>
      <c r="Z2204" s="1"/>
      <c r="AA2204" s="1"/>
      <c r="AB2204" s="5"/>
      <c r="AC2204" s="5"/>
      <c r="AD2204" s="1"/>
    </row>
    <row r="2205" spans="1:31" x14ac:dyDescent="0.25">
      <c r="A2205" t="s">
        <v>211</v>
      </c>
      <c r="B2205" t="s">
        <v>1629</v>
      </c>
      <c r="C2205">
        <v>133</v>
      </c>
      <c r="D2205">
        <v>2480</v>
      </c>
      <c r="E2205" s="15">
        <v>2.0499999999999998</v>
      </c>
      <c r="F2205" s="6">
        <f t="shared" si="1270"/>
        <v>2.0499999999999998</v>
      </c>
      <c r="G2205">
        <f t="shared" si="1261"/>
        <v>1</v>
      </c>
      <c r="H2205">
        <f t="shared" si="1281"/>
        <v>133</v>
      </c>
      <c r="I2205" s="5">
        <f t="shared" si="1260"/>
        <v>272.64999999999998</v>
      </c>
      <c r="J2205" s="7">
        <f t="shared" si="1284"/>
        <v>0</v>
      </c>
      <c r="K2205" t="str">
        <f t="shared" si="1282"/>
        <v/>
      </c>
      <c r="M2205" s="20" t="str">
        <f t="shared" si="1262"/>
        <v/>
      </c>
      <c r="N2205" s="20" t="str">
        <f>IF($G2205=3,SUM($D2203:D2205),"")</f>
        <v/>
      </c>
      <c r="O2205" s="20" t="str">
        <f t="shared" si="1265"/>
        <v/>
      </c>
      <c r="P2205" s="20" t="str">
        <f t="shared" si="1267"/>
        <v/>
      </c>
      <c r="Q2205" s="20" t="str">
        <f t="shared" si="1269"/>
        <v/>
      </c>
      <c r="R2205" s="20" t="str">
        <f t="shared" si="1271"/>
        <v/>
      </c>
      <c r="S2205" s="20" t="str">
        <f t="shared" si="1273"/>
        <v/>
      </c>
      <c r="T2205" s="20" t="str">
        <f t="shared" si="1274"/>
        <v/>
      </c>
      <c r="W2205" s="5"/>
      <c r="X2205" s="7"/>
      <c r="Z2205" s="1"/>
      <c r="AA2205" s="1"/>
      <c r="AB2205" s="5"/>
      <c r="AC2205" s="5"/>
      <c r="AD2205" s="1"/>
    </row>
    <row r="2206" spans="1:31" x14ac:dyDescent="0.25">
      <c r="A2206" t="s">
        <v>211</v>
      </c>
      <c r="B2206" t="s">
        <v>1630</v>
      </c>
      <c r="C2206">
        <v>87</v>
      </c>
      <c r="D2206">
        <v>1726</v>
      </c>
      <c r="E2206" s="15">
        <v>1.7350000000000001</v>
      </c>
      <c r="F2206" s="6">
        <f t="shared" si="1272"/>
        <v>1.8925000000000001</v>
      </c>
      <c r="G2206">
        <f t="shared" si="1261"/>
        <v>2</v>
      </c>
      <c r="H2206">
        <f t="shared" si="1281"/>
        <v>220</v>
      </c>
      <c r="I2206" s="5">
        <f t="shared" si="1260"/>
        <v>423.59500000000003</v>
      </c>
      <c r="J2206" s="7">
        <f t="shared" si="1284"/>
        <v>0</v>
      </c>
      <c r="K2206" t="str">
        <f t="shared" si="1282"/>
        <v/>
      </c>
      <c r="M2206" s="20">
        <f t="shared" si="1262"/>
        <v>4206</v>
      </c>
      <c r="N2206" s="20" t="str">
        <f>IF($G2206=3,SUM($D2204:D2206),"")</f>
        <v/>
      </c>
      <c r="O2206" s="20" t="str">
        <f t="shared" si="1265"/>
        <v/>
      </c>
      <c r="P2206" s="20" t="str">
        <f t="shared" si="1267"/>
        <v/>
      </c>
      <c r="Q2206" s="20" t="str">
        <f t="shared" si="1269"/>
        <v/>
      </c>
      <c r="R2206" s="20" t="str">
        <f t="shared" si="1271"/>
        <v/>
      </c>
      <c r="S2206" s="20" t="str">
        <f t="shared" si="1273"/>
        <v/>
      </c>
      <c r="T2206" s="20" t="str">
        <f t="shared" si="1274"/>
        <v/>
      </c>
      <c r="W2206" s="5"/>
      <c r="X2206" s="7"/>
      <c r="Z2206" s="1"/>
      <c r="AA2206" s="1"/>
      <c r="AB2206" s="5"/>
      <c r="AC2206" s="5"/>
      <c r="AD2206" s="1"/>
    </row>
    <row r="2207" spans="1:31" x14ac:dyDescent="0.25">
      <c r="A2207" t="s">
        <v>211</v>
      </c>
      <c r="B2207" t="s">
        <v>1631</v>
      </c>
      <c r="C2207">
        <v>48</v>
      </c>
      <c r="D2207">
        <v>955</v>
      </c>
      <c r="E2207" s="15">
        <v>2.33</v>
      </c>
      <c r="F2207" s="6">
        <f t="shared" si="1279"/>
        <v>2.0383333333333336</v>
      </c>
      <c r="G2207">
        <f t="shared" si="1261"/>
        <v>3</v>
      </c>
      <c r="H2207">
        <f t="shared" si="1281"/>
        <v>268</v>
      </c>
      <c r="I2207" s="5">
        <f t="shared" si="1260"/>
        <v>535.43500000000006</v>
      </c>
      <c r="J2207" s="7">
        <f t="shared" si="1284"/>
        <v>0</v>
      </c>
      <c r="K2207" t="str">
        <f t="shared" si="1282"/>
        <v/>
      </c>
      <c r="M2207" s="20" t="str">
        <f t="shared" si="1262"/>
        <v/>
      </c>
      <c r="N2207" s="20">
        <f>IF($G2207=3,SUM($D2205:D2207),"")</f>
        <v>5161</v>
      </c>
      <c r="O2207" s="20" t="str">
        <f t="shared" si="1265"/>
        <v/>
      </c>
      <c r="P2207" s="20" t="str">
        <f t="shared" si="1267"/>
        <v/>
      </c>
      <c r="Q2207" s="20" t="str">
        <f t="shared" si="1269"/>
        <v/>
      </c>
      <c r="R2207" s="20" t="str">
        <f t="shared" si="1271"/>
        <v/>
      </c>
      <c r="S2207" s="20" t="str">
        <f t="shared" si="1273"/>
        <v/>
      </c>
      <c r="T2207" s="20" t="str">
        <f t="shared" si="1274"/>
        <v/>
      </c>
      <c r="W2207" s="5"/>
      <c r="X2207" s="7"/>
      <c r="Z2207" s="1"/>
      <c r="AA2207" s="1"/>
      <c r="AB2207" s="5"/>
      <c r="AC2207" s="5"/>
      <c r="AD2207" s="1"/>
    </row>
    <row r="2208" spans="1:31" x14ac:dyDescent="0.25">
      <c r="A2208" t="s">
        <v>211</v>
      </c>
      <c r="B2208" t="s">
        <v>1633</v>
      </c>
      <c r="C2208">
        <v>38</v>
      </c>
      <c r="D2208">
        <v>678</v>
      </c>
      <c r="E2208" s="15">
        <v>1.1910000000000001</v>
      </c>
      <c r="F2208" s="6">
        <f t="shared" si="1280"/>
        <v>1.8265</v>
      </c>
      <c r="G2208">
        <f t="shared" si="1261"/>
        <v>4</v>
      </c>
      <c r="H2208">
        <f t="shared" si="1281"/>
        <v>306</v>
      </c>
      <c r="I2208" s="5">
        <f t="shared" si="1260"/>
        <v>580.6930000000001</v>
      </c>
      <c r="J2208" s="7">
        <f t="shared" si="1284"/>
        <v>0</v>
      </c>
      <c r="K2208" t="str">
        <f t="shared" si="1282"/>
        <v/>
      </c>
      <c r="M2208" s="20" t="str">
        <f t="shared" si="1262"/>
        <v/>
      </c>
      <c r="N2208" s="20" t="str">
        <f>IF($G2208=3,SUM($D2206:D2208),"")</f>
        <v/>
      </c>
      <c r="O2208" s="20">
        <f t="shared" si="1265"/>
        <v>5839</v>
      </c>
      <c r="P2208" s="20" t="str">
        <f t="shared" si="1267"/>
        <v/>
      </c>
      <c r="Q2208" s="20" t="str">
        <f t="shared" si="1269"/>
        <v/>
      </c>
      <c r="R2208" s="20" t="str">
        <f t="shared" si="1271"/>
        <v/>
      </c>
      <c r="S2208" s="20" t="str">
        <f t="shared" si="1273"/>
        <v/>
      </c>
      <c r="T2208" s="20" t="str">
        <f t="shared" si="1274"/>
        <v/>
      </c>
      <c r="W2208" s="5"/>
      <c r="X2208" s="7"/>
      <c r="Z2208" s="1"/>
      <c r="AA2208" s="1"/>
      <c r="AB2208" s="5"/>
      <c r="AC2208" s="5"/>
      <c r="AD2208" s="1"/>
    </row>
    <row r="2209" spans="1:31" x14ac:dyDescent="0.25">
      <c r="A2209" t="s">
        <v>211</v>
      </c>
      <c r="B2209" t="s">
        <v>1632</v>
      </c>
      <c r="C2209">
        <v>30</v>
      </c>
      <c r="D2209">
        <v>625</v>
      </c>
      <c r="E2209" s="15">
        <v>1.879</v>
      </c>
      <c r="F2209" s="6">
        <f t="shared" si="1283"/>
        <v>1.8370000000000002</v>
      </c>
      <c r="G2209">
        <f t="shared" si="1261"/>
        <v>5</v>
      </c>
      <c r="H2209">
        <f t="shared" si="1281"/>
        <v>336</v>
      </c>
      <c r="I2209" s="5">
        <f t="shared" si="1260"/>
        <v>637.0630000000001</v>
      </c>
      <c r="J2209" s="7">
        <f t="shared" si="1284"/>
        <v>0</v>
      </c>
      <c r="K2209" t="str">
        <f t="shared" si="1282"/>
        <v/>
      </c>
      <c r="M2209" s="20" t="str">
        <f t="shared" si="1262"/>
        <v/>
      </c>
      <c r="N2209" s="20" t="str">
        <f>IF($G2209=3,SUM($D2207:D2209),"")</f>
        <v/>
      </c>
      <c r="O2209" s="20" t="str">
        <f t="shared" si="1265"/>
        <v/>
      </c>
      <c r="P2209" s="20">
        <f t="shared" si="1267"/>
        <v>2258</v>
      </c>
      <c r="Q2209" s="20" t="str">
        <f t="shared" si="1269"/>
        <v/>
      </c>
      <c r="R2209" s="20" t="str">
        <f t="shared" si="1271"/>
        <v/>
      </c>
      <c r="S2209" s="20" t="str">
        <f t="shared" si="1273"/>
        <v/>
      </c>
      <c r="T2209" s="20" t="str">
        <f t="shared" si="1274"/>
        <v/>
      </c>
      <c r="W2209" s="5"/>
      <c r="X2209" s="7"/>
      <c r="Z2209" s="5"/>
      <c r="AA2209" s="1"/>
      <c r="AB2209" s="5"/>
      <c r="AC2209" s="5"/>
      <c r="AD2209" s="1"/>
      <c r="AE2209" s="5"/>
    </row>
    <row r="2210" spans="1:31" x14ac:dyDescent="0.25">
      <c r="A2210" t="s">
        <v>211</v>
      </c>
      <c r="B2210" t="s">
        <v>1634</v>
      </c>
      <c r="C2210">
        <v>29</v>
      </c>
      <c r="D2210">
        <v>752</v>
      </c>
      <c r="E2210" s="15">
        <v>1.956</v>
      </c>
      <c r="F2210" s="6">
        <f t="shared" si="1285"/>
        <v>1.8568333333333333</v>
      </c>
      <c r="G2210">
        <f t="shared" si="1261"/>
        <v>6</v>
      </c>
      <c r="H2210">
        <f t="shared" si="1281"/>
        <v>365</v>
      </c>
      <c r="I2210" s="5">
        <f t="shared" si="1260"/>
        <v>693.78700000000015</v>
      </c>
      <c r="J2210" s="7">
        <f t="shared" si="1284"/>
        <v>0</v>
      </c>
      <c r="K2210" t="str">
        <f t="shared" si="1282"/>
        <v/>
      </c>
      <c r="M2210" s="20" t="str">
        <f t="shared" si="1262"/>
        <v/>
      </c>
      <c r="N2210" s="20" t="str">
        <f>IF($G2210=3,SUM($D2208:D2210),"")</f>
        <v/>
      </c>
      <c r="O2210" s="20" t="str">
        <f t="shared" si="1265"/>
        <v/>
      </c>
      <c r="P2210" s="20" t="str">
        <f t="shared" si="1267"/>
        <v/>
      </c>
      <c r="Q2210" s="20">
        <f t="shared" si="1269"/>
        <v>7216</v>
      </c>
      <c r="R2210" s="20" t="str">
        <f t="shared" si="1271"/>
        <v/>
      </c>
      <c r="S2210" s="20" t="str">
        <f t="shared" si="1273"/>
        <v/>
      </c>
      <c r="T2210" s="20" t="str">
        <f t="shared" si="1274"/>
        <v/>
      </c>
      <c r="W2210" s="5"/>
      <c r="X2210" s="7"/>
      <c r="Z2210" s="1"/>
      <c r="AA2210" s="1"/>
      <c r="AB2210" s="5"/>
      <c r="AC2210" s="5"/>
      <c r="AD2210" s="1"/>
    </row>
    <row r="2211" spans="1:31" x14ac:dyDescent="0.25">
      <c r="A2211" t="s">
        <v>211</v>
      </c>
      <c r="B2211" t="s">
        <v>1638</v>
      </c>
      <c r="C2211">
        <v>17</v>
      </c>
      <c r="D2211">
        <v>323</v>
      </c>
      <c r="E2211" s="15">
        <v>0.89600000000000002</v>
      </c>
      <c r="F2211" s="6">
        <f t="shared" ref="F2211" si="1290">AVERAGE(E2205:E2211)</f>
        <v>1.7195714285714288</v>
      </c>
      <c r="G2211">
        <f t="shared" si="1261"/>
        <v>7</v>
      </c>
      <c r="H2211">
        <f t="shared" si="1281"/>
        <v>382</v>
      </c>
      <c r="I2211" s="5">
        <f t="shared" si="1260"/>
        <v>709.01900000000012</v>
      </c>
      <c r="J2211" s="7">
        <f t="shared" si="1284"/>
        <v>0</v>
      </c>
      <c r="K2211" t="str">
        <f t="shared" si="1282"/>
        <v/>
      </c>
      <c r="M2211" s="20" t="str">
        <f t="shared" si="1262"/>
        <v/>
      </c>
      <c r="N2211" s="20" t="str">
        <f>IF($G2211=3,SUM($D2209:D2211),"")</f>
        <v/>
      </c>
      <c r="O2211" s="20" t="str">
        <f t="shared" si="1265"/>
        <v/>
      </c>
      <c r="P2211" s="20" t="str">
        <f t="shared" si="1267"/>
        <v/>
      </c>
      <c r="Q2211" s="20" t="str">
        <f t="shared" si="1269"/>
        <v/>
      </c>
      <c r="R2211" s="20">
        <f t="shared" si="1271"/>
        <v>7539</v>
      </c>
      <c r="S2211" s="20" t="str">
        <f t="shared" si="1273"/>
        <v/>
      </c>
      <c r="T2211" s="20" t="str">
        <f t="shared" si="1274"/>
        <v/>
      </c>
      <c r="W2211" s="5"/>
      <c r="X2211" s="7"/>
      <c r="Z2211" s="1"/>
      <c r="AA2211" s="1"/>
      <c r="AB2211" s="5"/>
      <c r="AC2211" s="5"/>
      <c r="AD2211" s="1"/>
    </row>
    <row r="2212" spans="1:31" x14ac:dyDescent="0.25">
      <c r="A2212" t="s">
        <v>211</v>
      </c>
      <c r="B2212" t="s">
        <v>1636</v>
      </c>
      <c r="C2212">
        <v>16</v>
      </c>
      <c r="D2212">
        <v>327</v>
      </c>
      <c r="E2212" s="15">
        <v>1.1830000000000001</v>
      </c>
      <c r="F2212" s="6">
        <f t="shared" ref="F2212" si="1291">AVERAGE(E2205:E2212)</f>
        <v>1.6525000000000001</v>
      </c>
      <c r="G2212">
        <f t="shared" si="1261"/>
        <v>8</v>
      </c>
      <c r="H2212">
        <f t="shared" si="1281"/>
        <v>398</v>
      </c>
      <c r="I2212" s="5">
        <f t="shared" si="1260"/>
        <v>727.94700000000012</v>
      </c>
      <c r="J2212" s="7">
        <f t="shared" si="1284"/>
        <v>0</v>
      </c>
      <c r="K2212" t="str">
        <f t="shared" si="1282"/>
        <v/>
      </c>
      <c r="M2212" s="20" t="str">
        <f t="shared" si="1262"/>
        <v/>
      </c>
      <c r="N2212" s="20" t="str">
        <f>IF($G2212=3,SUM($D2210:D2212),"")</f>
        <v/>
      </c>
      <c r="O2212" s="20" t="str">
        <f t="shared" si="1265"/>
        <v/>
      </c>
      <c r="P2212" s="20" t="str">
        <f t="shared" si="1267"/>
        <v/>
      </c>
      <c r="Q2212" s="20" t="str">
        <f t="shared" si="1269"/>
        <v/>
      </c>
      <c r="R2212" s="20" t="str">
        <f t="shared" si="1271"/>
        <v/>
      </c>
      <c r="S2212" s="20">
        <f t="shared" si="1273"/>
        <v>7866</v>
      </c>
      <c r="T2212" s="20" t="str">
        <f t="shared" si="1274"/>
        <v/>
      </c>
      <c r="W2212" s="5"/>
      <c r="X2212" s="7"/>
      <c r="Z2212" s="1"/>
      <c r="AA2212" s="1"/>
      <c r="AB2212" s="5"/>
      <c r="AC2212" s="5"/>
      <c r="AD2212" s="1"/>
    </row>
    <row r="2213" spans="1:31" x14ac:dyDescent="0.25">
      <c r="A2213" t="s">
        <v>211</v>
      </c>
      <c r="B2213" t="s">
        <v>1635</v>
      </c>
      <c r="C2213">
        <v>14</v>
      </c>
      <c r="D2213">
        <v>238</v>
      </c>
      <c r="E2213" s="15">
        <v>1.3540000000000001</v>
      </c>
      <c r="F2213" s="6">
        <f t="shared" ref="F2213" si="1292">AVERAGE(E2205:E2213)</f>
        <v>1.6193333333333335</v>
      </c>
      <c r="G2213">
        <f t="shared" si="1261"/>
        <v>9</v>
      </c>
      <c r="H2213">
        <f t="shared" si="1281"/>
        <v>412</v>
      </c>
      <c r="I2213" s="5">
        <f t="shared" si="1260"/>
        <v>746.90300000000013</v>
      </c>
      <c r="J2213" s="7">
        <f t="shared" si="1284"/>
        <v>0</v>
      </c>
      <c r="K2213" t="str">
        <f t="shared" si="1282"/>
        <v/>
      </c>
      <c r="M2213" s="20" t="str">
        <f t="shared" si="1262"/>
        <v/>
      </c>
      <c r="N2213" s="20" t="str">
        <f>IF($G2213=3,SUM($D2211:D2213),"")</f>
        <v/>
      </c>
      <c r="O2213" s="20" t="str">
        <f t="shared" si="1265"/>
        <v/>
      </c>
      <c r="P2213" s="20" t="str">
        <f t="shared" si="1267"/>
        <v/>
      </c>
      <c r="Q2213" s="20" t="str">
        <f t="shared" si="1269"/>
        <v/>
      </c>
      <c r="R2213" s="20" t="str">
        <f t="shared" si="1271"/>
        <v/>
      </c>
      <c r="S2213" s="20" t="str">
        <f t="shared" si="1273"/>
        <v/>
      </c>
      <c r="T2213" s="20">
        <f t="shared" si="1274"/>
        <v>8104</v>
      </c>
      <c r="W2213" s="5"/>
      <c r="X2213" s="7"/>
      <c r="Z2213" s="1"/>
      <c r="AA2213" s="1"/>
      <c r="AB2213" s="5"/>
      <c r="AC2213" s="5"/>
      <c r="AD2213" s="1"/>
    </row>
    <row r="2214" spans="1:31" x14ac:dyDescent="0.25">
      <c r="A2214" t="s">
        <v>211</v>
      </c>
      <c r="B2214" t="s">
        <v>1637</v>
      </c>
      <c r="C2214">
        <v>10</v>
      </c>
      <c r="D2214">
        <v>190</v>
      </c>
      <c r="E2214" s="15">
        <v>0.96299999999999997</v>
      </c>
      <c r="F2214" s="6">
        <f t="shared" ref="F2214" si="1293">AVERAGE(E2205:E2214)</f>
        <v>1.5537000000000001</v>
      </c>
      <c r="G2214">
        <f t="shared" si="1261"/>
        <v>10</v>
      </c>
      <c r="H2214">
        <f t="shared" si="1281"/>
        <v>422</v>
      </c>
      <c r="I2214" s="5">
        <f t="shared" si="1260"/>
        <v>756.53300000000013</v>
      </c>
      <c r="J2214" s="7">
        <f t="shared" si="1284"/>
        <v>1.7927322274881519</v>
      </c>
      <c r="K2214">
        <f t="shared" si="1282"/>
        <v>8294</v>
      </c>
      <c r="M2214" s="20" t="str">
        <f t="shared" si="1262"/>
        <v/>
      </c>
      <c r="N2214" s="20" t="str">
        <f>IF($G2214=3,SUM($D2212:D2214),"")</f>
        <v/>
      </c>
      <c r="O2214" s="20" t="str">
        <f t="shared" si="1265"/>
        <v/>
      </c>
      <c r="P2214" s="20" t="str">
        <f t="shared" si="1267"/>
        <v/>
      </c>
      <c r="Q2214" s="20" t="str">
        <f t="shared" si="1269"/>
        <v/>
      </c>
      <c r="R2214" s="20" t="str">
        <f t="shared" si="1271"/>
        <v/>
      </c>
      <c r="S2214" s="20" t="str">
        <f t="shared" si="1273"/>
        <v/>
      </c>
      <c r="T2214" s="20" t="str">
        <f t="shared" si="1274"/>
        <v/>
      </c>
      <c r="W2214" s="5"/>
      <c r="X2214" s="7"/>
      <c r="Z2214" s="1"/>
      <c r="AA2214" s="1"/>
      <c r="AB2214" s="5"/>
      <c r="AC2214" s="5"/>
      <c r="AD2214" s="1"/>
    </row>
    <row r="2215" spans="1:31" x14ac:dyDescent="0.25">
      <c r="A2215" t="s">
        <v>225</v>
      </c>
      <c r="B2215" t="s">
        <v>996</v>
      </c>
      <c r="C2215">
        <v>159</v>
      </c>
      <c r="D2215">
        <v>4126</v>
      </c>
      <c r="E2215" s="15">
        <v>1.887</v>
      </c>
      <c r="F2215" s="6">
        <f t="shared" si="1270"/>
        <v>1.887</v>
      </c>
      <c r="G2215">
        <f t="shared" si="1261"/>
        <v>1</v>
      </c>
      <c r="H2215">
        <f t="shared" si="1281"/>
        <v>159</v>
      </c>
      <c r="I2215" s="5">
        <f t="shared" si="1260"/>
        <v>300.03300000000002</v>
      </c>
      <c r="J2215" s="7">
        <f t="shared" si="1284"/>
        <v>0</v>
      </c>
      <c r="K2215" t="str">
        <f t="shared" si="1282"/>
        <v/>
      </c>
      <c r="M2215" s="20" t="str">
        <f t="shared" si="1262"/>
        <v/>
      </c>
      <c r="N2215" s="20" t="str">
        <f>IF($G2215=3,SUM($D2213:D2215),"")</f>
        <v/>
      </c>
      <c r="O2215" s="20" t="str">
        <f t="shared" si="1265"/>
        <v/>
      </c>
      <c r="P2215" s="20" t="str">
        <f t="shared" si="1267"/>
        <v/>
      </c>
      <c r="Q2215" s="20" t="str">
        <f t="shared" si="1269"/>
        <v/>
      </c>
      <c r="R2215" s="20" t="str">
        <f t="shared" si="1271"/>
        <v/>
      </c>
      <c r="S2215" s="20" t="str">
        <f t="shared" si="1273"/>
        <v/>
      </c>
      <c r="T2215" s="20" t="str">
        <f t="shared" si="1274"/>
        <v/>
      </c>
      <c r="W2215" s="5"/>
      <c r="X2215" s="7"/>
      <c r="Z2215" s="1"/>
      <c r="AA2215" s="1"/>
      <c r="AB2215" s="5"/>
      <c r="AC2215" s="5"/>
      <c r="AD2215" s="1"/>
    </row>
    <row r="2216" spans="1:31" x14ac:dyDescent="0.25">
      <c r="A2216" t="s">
        <v>225</v>
      </c>
      <c r="B2216" t="s">
        <v>999</v>
      </c>
      <c r="C2216">
        <v>72</v>
      </c>
      <c r="D2216">
        <v>1774</v>
      </c>
      <c r="E2216" s="15">
        <v>2.2120000000000002</v>
      </c>
      <c r="F2216" s="6">
        <f t="shared" si="1272"/>
        <v>2.0495000000000001</v>
      </c>
      <c r="G2216">
        <f t="shared" si="1261"/>
        <v>2</v>
      </c>
      <c r="H2216">
        <f t="shared" si="1281"/>
        <v>231</v>
      </c>
      <c r="I2216" s="5">
        <f t="shared" si="1260"/>
        <v>459.29700000000003</v>
      </c>
      <c r="J2216" s="7">
        <f t="shared" si="1284"/>
        <v>0</v>
      </c>
      <c r="K2216" t="str">
        <f t="shared" si="1282"/>
        <v/>
      </c>
      <c r="M2216" s="20">
        <f t="shared" si="1262"/>
        <v>5900</v>
      </c>
      <c r="N2216" s="20" t="str">
        <f>IF($G2216=3,SUM($D2214:D2216),"")</f>
        <v/>
      </c>
      <c r="O2216" s="20" t="str">
        <f t="shared" si="1265"/>
        <v/>
      </c>
      <c r="P2216" s="20" t="str">
        <f t="shared" si="1267"/>
        <v/>
      </c>
      <c r="Q2216" s="20" t="str">
        <f t="shared" si="1269"/>
        <v/>
      </c>
      <c r="R2216" s="20" t="str">
        <f t="shared" si="1271"/>
        <v/>
      </c>
      <c r="S2216" s="20" t="str">
        <f t="shared" si="1273"/>
        <v/>
      </c>
      <c r="T2216" s="20" t="str">
        <f t="shared" si="1274"/>
        <v/>
      </c>
      <c r="W2216" s="5"/>
      <c r="X2216" s="7"/>
      <c r="Z2216" s="1"/>
      <c r="AA2216" s="1"/>
      <c r="AB2216" s="5"/>
      <c r="AC2216" s="5"/>
      <c r="AD2216" s="1"/>
    </row>
    <row r="2217" spans="1:31" x14ac:dyDescent="0.25">
      <c r="A2217" t="s">
        <v>225</v>
      </c>
      <c r="B2217" t="s">
        <v>1728</v>
      </c>
      <c r="C2217">
        <v>50</v>
      </c>
      <c r="D2217">
        <v>1246</v>
      </c>
      <c r="E2217" s="15">
        <v>1.788</v>
      </c>
      <c r="F2217" s="6">
        <f t="shared" si="1279"/>
        <v>1.9623333333333335</v>
      </c>
      <c r="G2217">
        <f t="shared" si="1261"/>
        <v>3</v>
      </c>
      <c r="H2217">
        <f t="shared" si="1281"/>
        <v>281</v>
      </c>
      <c r="I2217" s="5">
        <f t="shared" si="1260"/>
        <v>548.697</v>
      </c>
      <c r="J2217" s="7">
        <f t="shared" si="1284"/>
        <v>0</v>
      </c>
      <c r="K2217" t="str">
        <f t="shared" si="1282"/>
        <v/>
      </c>
      <c r="M2217" s="20" t="str">
        <f t="shared" si="1262"/>
        <v/>
      </c>
      <c r="N2217" s="20">
        <f>IF($G2217=3,SUM($D2215:D2217),"")</f>
        <v>7146</v>
      </c>
      <c r="O2217" s="20" t="str">
        <f t="shared" si="1265"/>
        <v/>
      </c>
      <c r="P2217" s="20" t="str">
        <f t="shared" si="1267"/>
        <v/>
      </c>
      <c r="Q2217" s="20" t="str">
        <f t="shared" si="1269"/>
        <v/>
      </c>
      <c r="R2217" s="20" t="str">
        <f t="shared" si="1271"/>
        <v/>
      </c>
      <c r="S2217" s="20" t="str">
        <f t="shared" si="1273"/>
        <v/>
      </c>
      <c r="T2217" s="20" t="str">
        <f t="shared" si="1274"/>
        <v/>
      </c>
      <c r="W2217" s="5"/>
      <c r="X2217" s="7"/>
      <c r="Z2217" s="1"/>
      <c r="AA2217" s="1"/>
      <c r="AB2217" s="5"/>
      <c r="AC2217" s="5"/>
      <c r="AD2217" s="1"/>
    </row>
    <row r="2218" spans="1:31" x14ac:dyDescent="0.25">
      <c r="A2218" t="s">
        <v>225</v>
      </c>
      <c r="B2218" t="s">
        <v>1729</v>
      </c>
      <c r="C2218">
        <v>34</v>
      </c>
      <c r="D2218">
        <v>819</v>
      </c>
      <c r="E2218" s="15">
        <v>1.901</v>
      </c>
      <c r="F2218" s="6">
        <f t="shared" si="1280"/>
        <v>1.9470000000000001</v>
      </c>
      <c r="G2218">
        <f t="shared" si="1261"/>
        <v>4</v>
      </c>
      <c r="H2218">
        <f t="shared" si="1281"/>
        <v>315</v>
      </c>
      <c r="I2218" s="5">
        <f t="shared" si="1260"/>
        <v>613.33100000000002</v>
      </c>
      <c r="J2218" s="7">
        <f t="shared" si="1284"/>
        <v>0</v>
      </c>
      <c r="K2218" t="str">
        <f t="shared" si="1282"/>
        <v/>
      </c>
      <c r="M2218" s="20" t="str">
        <f t="shared" si="1262"/>
        <v/>
      </c>
      <c r="N2218" s="20" t="str">
        <f>IF($G2218=3,SUM($D2216:D2218),"")</f>
        <v/>
      </c>
      <c r="O2218" s="20">
        <f t="shared" si="1265"/>
        <v>7965</v>
      </c>
      <c r="P2218" s="20" t="str">
        <f t="shared" si="1267"/>
        <v/>
      </c>
      <c r="Q2218" s="20" t="str">
        <f t="shared" si="1269"/>
        <v/>
      </c>
      <c r="R2218" s="20" t="str">
        <f t="shared" si="1271"/>
        <v/>
      </c>
      <c r="S2218" s="20" t="str">
        <f t="shared" si="1273"/>
        <v/>
      </c>
      <c r="T2218" s="20" t="str">
        <f t="shared" si="1274"/>
        <v/>
      </c>
      <c r="W2218" s="5"/>
      <c r="X2218" s="7"/>
      <c r="Z2218" s="1"/>
      <c r="AA2218" s="1"/>
      <c r="AB2218" s="5"/>
      <c r="AC2218" s="5"/>
      <c r="AD2218" s="1"/>
    </row>
    <row r="2219" spans="1:31" x14ac:dyDescent="0.25">
      <c r="A2219" t="s">
        <v>225</v>
      </c>
      <c r="B2219" t="s">
        <v>1730</v>
      </c>
      <c r="C2219">
        <v>28</v>
      </c>
      <c r="D2219">
        <v>689</v>
      </c>
      <c r="E2219" s="15">
        <v>2.1640000000000001</v>
      </c>
      <c r="F2219" s="6">
        <f t="shared" si="1283"/>
        <v>1.9903999999999999</v>
      </c>
      <c r="G2219">
        <f t="shared" si="1261"/>
        <v>5</v>
      </c>
      <c r="H2219">
        <f t="shared" si="1281"/>
        <v>343</v>
      </c>
      <c r="I2219" s="5">
        <f t="shared" si="1260"/>
        <v>673.923</v>
      </c>
      <c r="J2219" s="7">
        <f t="shared" si="1284"/>
        <v>0</v>
      </c>
      <c r="K2219" t="str">
        <f t="shared" si="1282"/>
        <v/>
      </c>
      <c r="M2219" s="20" t="str">
        <f t="shared" si="1262"/>
        <v/>
      </c>
      <c r="N2219" s="20" t="str">
        <f>IF($G2219=3,SUM($D2217:D2219),"")</f>
        <v/>
      </c>
      <c r="O2219" s="20" t="str">
        <f t="shared" si="1265"/>
        <v/>
      </c>
      <c r="P2219" s="20">
        <f t="shared" si="1267"/>
        <v>2754</v>
      </c>
      <c r="Q2219" s="20" t="str">
        <f t="shared" si="1269"/>
        <v/>
      </c>
      <c r="R2219" s="20" t="str">
        <f t="shared" si="1271"/>
        <v/>
      </c>
      <c r="S2219" s="20" t="str">
        <f t="shared" si="1273"/>
        <v/>
      </c>
      <c r="T2219" s="20" t="str">
        <f t="shared" si="1274"/>
        <v/>
      </c>
      <c r="W2219" s="5"/>
      <c r="X2219" s="7"/>
      <c r="Z2219" s="5"/>
      <c r="AA2219" s="1"/>
      <c r="AB2219" s="5"/>
      <c r="AC2219" s="5"/>
      <c r="AD2219" s="1"/>
      <c r="AE2219" s="5"/>
    </row>
    <row r="2220" spans="1:31" x14ac:dyDescent="0.25">
      <c r="A2220" t="s">
        <v>225</v>
      </c>
      <c r="B2220" t="s">
        <v>1731</v>
      </c>
      <c r="C2220">
        <v>22</v>
      </c>
      <c r="D2220">
        <v>629</v>
      </c>
      <c r="E2220" s="15">
        <v>2.7450000000000001</v>
      </c>
      <c r="F2220" s="6">
        <f t="shared" si="1285"/>
        <v>2.1161666666666665</v>
      </c>
      <c r="G2220">
        <f t="shared" si="1261"/>
        <v>6</v>
      </c>
      <c r="H2220">
        <f t="shared" si="1281"/>
        <v>365</v>
      </c>
      <c r="I2220" s="5">
        <f t="shared" si="1260"/>
        <v>734.31299999999999</v>
      </c>
      <c r="J2220" s="7">
        <f t="shared" si="1284"/>
        <v>0</v>
      </c>
      <c r="K2220" t="str">
        <f t="shared" si="1282"/>
        <v/>
      </c>
      <c r="M2220" s="20" t="str">
        <f t="shared" si="1262"/>
        <v/>
      </c>
      <c r="N2220" s="20" t="str">
        <f>IF($G2220=3,SUM($D2218:D2220),"")</f>
        <v/>
      </c>
      <c r="O2220" s="20" t="str">
        <f t="shared" si="1265"/>
        <v/>
      </c>
      <c r="P2220" s="20" t="str">
        <f t="shared" si="1267"/>
        <v/>
      </c>
      <c r="Q2220" s="20">
        <f t="shared" si="1269"/>
        <v>9283</v>
      </c>
      <c r="R2220" s="20" t="str">
        <f t="shared" si="1271"/>
        <v/>
      </c>
      <c r="S2220" s="20" t="str">
        <f t="shared" si="1273"/>
        <v/>
      </c>
      <c r="T2220" s="20" t="str">
        <f t="shared" si="1274"/>
        <v/>
      </c>
      <c r="W2220" s="5"/>
      <c r="X2220" s="7"/>
      <c r="Z2220" s="1"/>
      <c r="AA2220" s="1"/>
      <c r="AB2220" s="5"/>
      <c r="AC2220" s="5"/>
      <c r="AD2220" s="1"/>
    </row>
    <row r="2221" spans="1:31" x14ac:dyDescent="0.25">
      <c r="A2221" t="s">
        <v>225</v>
      </c>
      <c r="B2221" t="s">
        <v>1732</v>
      </c>
      <c r="C2221">
        <v>11</v>
      </c>
      <c r="D2221">
        <v>299</v>
      </c>
      <c r="E2221" s="15">
        <v>1.742</v>
      </c>
      <c r="F2221" s="6">
        <f t="shared" ref="F2221" si="1294">AVERAGE(E2215:E2221)</f>
        <v>2.0627142857142857</v>
      </c>
      <c r="G2221">
        <f t="shared" si="1261"/>
        <v>7</v>
      </c>
      <c r="H2221">
        <f t="shared" si="1281"/>
        <v>376</v>
      </c>
      <c r="I2221" s="5">
        <f t="shared" si="1260"/>
        <v>753.47500000000002</v>
      </c>
      <c r="J2221" s="7">
        <f t="shared" si="1284"/>
        <v>0</v>
      </c>
      <c r="K2221" t="str">
        <f t="shared" si="1282"/>
        <v/>
      </c>
      <c r="M2221" s="20" t="str">
        <f t="shared" si="1262"/>
        <v/>
      </c>
      <c r="N2221" s="20" t="str">
        <f>IF($G2221=3,SUM($D2219:D2221),"")</f>
        <v/>
      </c>
      <c r="O2221" s="20" t="str">
        <f t="shared" si="1265"/>
        <v/>
      </c>
      <c r="P2221" s="20" t="str">
        <f t="shared" si="1267"/>
        <v/>
      </c>
      <c r="Q2221" s="20" t="str">
        <f t="shared" si="1269"/>
        <v/>
      </c>
      <c r="R2221" s="20">
        <f t="shared" si="1271"/>
        <v>9582</v>
      </c>
      <c r="S2221" s="20" t="str">
        <f t="shared" si="1273"/>
        <v/>
      </c>
      <c r="T2221" s="20" t="str">
        <f t="shared" si="1274"/>
        <v/>
      </c>
      <c r="W2221" s="5"/>
      <c r="X2221" s="7"/>
      <c r="Z2221" s="1"/>
      <c r="AA2221" s="1"/>
      <c r="AB2221" s="5"/>
      <c r="AC2221" s="5"/>
      <c r="AD2221" s="1"/>
    </row>
    <row r="2222" spans="1:31" x14ac:dyDescent="0.25">
      <c r="A2222" t="s">
        <v>225</v>
      </c>
      <c r="B2222" t="s">
        <v>1733</v>
      </c>
      <c r="C2222">
        <v>11</v>
      </c>
      <c r="D2222">
        <v>266</v>
      </c>
      <c r="E2222" s="15">
        <v>1.891</v>
      </c>
      <c r="F2222" s="6">
        <f t="shared" ref="F2222" si="1295">AVERAGE(E2215:E2222)</f>
        <v>2.0412499999999998</v>
      </c>
      <c r="G2222">
        <f t="shared" si="1261"/>
        <v>8</v>
      </c>
      <c r="H2222">
        <f t="shared" si="1281"/>
        <v>387</v>
      </c>
      <c r="I2222" s="5">
        <f t="shared" si="1260"/>
        <v>774.27600000000007</v>
      </c>
      <c r="J2222" s="7">
        <f t="shared" si="1284"/>
        <v>0</v>
      </c>
      <c r="K2222" t="str">
        <f t="shared" si="1282"/>
        <v/>
      </c>
      <c r="M2222" s="20" t="str">
        <f t="shared" si="1262"/>
        <v/>
      </c>
      <c r="N2222" s="20" t="str">
        <f>IF($G2222=3,SUM($D2220:D2222),"")</f>
        <v/>
      </c>
      <c r="O2222" s="20" t="str">
        <f t="shared" si="1265"/>
        <v/>
      </c>
      <c r="P2222" s="20" t="str">
        <f t="shared" si="1267"/>
        <v/>
      </c>
      <c r="Q2222" s="20" t="str">
        <f t="shared" si="1269"/>
        <v/>
      </c>
      <c r="R2222" s="20" t="str">
        <f t="shared" si="1271"/>
        <v/>
      </c>
      <c r="S2222" s="20">
        <f t="shared" si="1273"/>
        <v>9848</v>
      </c>
      <c r="T2222" s="20" t="str">
        <f t="shared" si="1274"/>
        <v/>
      </c>
      <c r="W2222" s="5"/>
      <c r="X2222" s="7"/>
      <c r="Z2222" s="1"/>
      <c r="AA2222" s="1"/>
      <c r="AB2222" s="5"/>
      <c r="AC2222" s="5"/>
      <c r="AD2222" s="1"/>
    </row>
    <row r="2223" spans="1:31" x14ac:dyDescent="0.25">
      <c r="A2223" t="s">
        <v>225</v>
      </c>
      <c r="B2223" t="s">
        <v>2024</v>
      </c>
      <c r="C2223">
        <v>10</v>
      </c>
      <c r="D2223">
        <v>248</v>
      </c>
      <c r="E2223" s="14">
        <v>1.41</v>
      </c>
      <c r="F2223" s="6">
        <f t="shared" ref="F2223" si="1296">AVERAGE(E2215:E2223)</f>
        <v>1.971111111111111</v>
      </c>
      <c r="G2223">
        <f t="shared" si="1261"/>
        <v>9</v>
      </c>
      <c r="H2223">
        <f t="shared" si="1281"/>
        <v>397</v>
      </c>
      <c r="I2223" s="5">
        <f t="shared" si="1260"/>
        <v>788.37600000000009</v>
      </c>
      <c r="J2223" s="7">
        <f t="shared" si="1284"/>
        <v>0</v>
      </c>
      <c r="K2223" t="str">
        <f t="shared" si="1282"/>
        <v/>
      </c>
      <c r="M2223" s="20" t="str">
        <f t="shared" si="1262"/>
        <v/>
      </c>
      <c r="N2223" s="20" t="str">
        <f>IF($G2223=3,SUM($D2221:D2223),"")</f>
        <v/>
      </c>
      <c r="O2223" s="20" t="str">
        <f t="shared" si="1265"/>
        <v/>
      </c>
      <c r="P2223" s="20" t="str">
        <f t="shared" si="1267"/>
        <v/>
      </c>
      <c r="Q2223" s="20" t="str">
        <f t="shared" si="1269"/>
        <v/>
      </c>
      <c r="R2223" s="20" t="str">
        <f t="shared" si="1271"/>
        <v/>
      </c>
      <c r="S2223" s="20" t="str">
        <f t="shared" si="1273"/>
        <v/>
      </c>
      <c r="T2223" s="20">
        <f t="shared" si="1274"/>
        <v>10096</v>
      </c>
      <c r="W2223" s="5"/>
      <c r="X2223" s="7"/>
      <c r="Z2223" s="1"/>
      <c r="AA2223" s="1"/>
      <c r="AB2223" s="5"/>
      <c r="AC2223" s="5"/>
      <c r="AD2223" s="1"/>
    </row>
    <row r="2224" spans="1:31" x14ac:dyDescent="0.25">
      <c r="A2224" t="s">
        <v>225</v>
      </c>
      <c r="B2224" t="s">
        <v>2025</v>
      </c>
      <c r="C2224">
        <v>10</v>
      </c>
      <c r="D2224">
        <v>206</v>
      </c>
      <c r="E2224" s="14">
        <v>1.47</v>
      </c>
      <c r="F2224" s="6">
        <f t="shared" ref="F2224" si="1297">AVERAGE(E2215:E2224)</f>
        <v>1.9209999999999998</v>
      </c>
      <c r="G2224">
        <f t="shared" si="1261"/>
        <v>10</v>
      </c>
      <c r="H2224">
        <f t="shared" si="1281"/>
        <v>407</v>
      </c>
      <c r="I2224" s="5">
        <f t="shared" si="1260"/>
        <v>803.07600000000014</v>
      </c>
      <c r="J2224" s="7">
        <f t="shared" si="1284"/>
        <v>1.9731597051597054</v>
      </c>
      <c r="K2224">
        <f t="shared" si="1282"/>
        <v>10302</v>
      </c>
      <c r="M2224" s="20" t="str">
        <f t="shared" si="1262"/>
        <v/>
      </c>
      <c r="N2224" s="20" t="str">
        <f>IF($G2224=3,SUM($D2222:D2224),"")</f>
        <v/>
      </c>
      <c r="O2224" s="20" t="str">
        <f t="shared" si="1265"/>
        <v/>
      </c>
      <c r="P2224" s="20" t="str">
        <f t="shared" si="1267"/>
        <v/>
      </c>
      <c r="Q2224" s="20" t="str">
        <f t="shared" si="1269"/>
        <v/>
      </c>
      <c r="R2224" s="20" t="str">
        <f t="shared" si="1271"/>
        <v/>
      </c>
      <c r="S2224" s="20" t="str">
        <f t="shared" si="1273"/>
        <v/>
      </c>
      <c r="T2224" s="20" t="str">
        <f t="shared" si="1274"/>
        <v/>
      </c>
      <c r="W2224" s="5"/>
      <c r="X2224" s="7"/>
      <c r="Z2224" s="1"/>
      <c r="AA2224" s="1"/>
      <c r="AB2224" s="5"/>
      <c r="AC2224" s="5"/>
      <c r="AD2224" s="1"/>
    </row>
    <row r="2225" spans="1:31" x14ac:dyDescent="0.25">
      <c r="A2225" t="s">
        <v>229</v>
      </c>
      <c r="B2225" t="s">
        <v>1002</v>
      </c>
      <c r="C2225">
        <v>237</v>
      </c>
      <c r="D2225">
        <v>5548</v>
      </c>
      <c r="E2225" s="15">
        <v>2.0699999999999998</v>
      </c>
      <c r="F2225" s="6">
        <f t="shared" si="1270"/>
        <v>2.0699999999999998</v>
      </c>
      <c r="G2225">
        <f t="shared" si="1261"/>
        <v>1</v>
      </c>
      <c r="H2225">
        <f t="shared" si="1281"/>
        <v>237</v>
      </c>
      <c r="I2225" s="5">
        <f t="shared" si="1260"/>
        <v>490.59</v>
      </c>
      <c r="J2225" s="7">
        <f t="shared" si="1284"/>
        <v>0</v>
      </c>
      <c r="K2225" t="str">
        <f t="shared" si="1282"/>
        <v/>
      </c>
      <c r="M2225" s="20" t="str">
        <f t="shared" si="1262"/>
        <v/>
      </c>
      <c r="N2225" s="20" t="str">
        <f>IF($G2225=3,SUM($D2223:D2225),"")</f>
        <v/>
      </c>
      <c r="O2225" s="20" t="str">
        <f t="shared" si="1265"/>
        <v/>
      </c>
      <c r="P2225" s="20" t="str">
        <f t="shared" si="1267"/>
        <v/>
      </c>
      <c r="Q2225" s="20" t="str">
        <f t="shared" si="1269"/>
        <v/>
      </c>
      <c r="R2225" s="20" t="str">
        <f t="shared" si="1271"/>
        <v/>
      </c>
      <c r="S2225" s="20" t="str">
        <f t="shared" si="1273"/>
        <v/>
      </c>
      <c r="T2225" s="20" t="str">
        <f t="shared" si="1274"/>
        <v/>
      </c>
      <c r="W2225" s="5"/>
      <c r="X2225" s="7"/>
      <c r="Z2225" s="1"/>
      <c r="AA2225" s="1"/>
      <c r="AB2225" s="5"/>
      <c r="AC2225" s="5"/>
      <c r="AD2225" s="1"/>
    </row>
    <row r="2226" spans="1:31" x14ac:dyDescent="0.25">
      <c r="A2226" t="s">
        <v>229</v>
      </c>
      <c r="B2226" t="s">
        <v>1758</v>
      </c>
      <c r="C2226">
        <v>52</v>
      </c>
      <c r="D2226">
        <v>1228</v>
      </c>
      <c r="E2226" s="15">
        <v>2.0230000000000001</v>
      </c>
      <c r="F2226" s="6">
        <f t="shared" si="1272"/>
        <v>2.0465</v>
      </c>
      <c r="G2226">
        <f t="shared" si="1261"/>
        <v>2</v>
      </c>
      <c r="H2226">
        <f t="shared" si="1281"/>
        <v>289</v>
      </c>
      <c r="I2226" s="5">
        <f t="shared" si="1260"/>
        <v>595.78599999999994</v>
      </c>
      <c r="J2226" s="7">
        <f t="shared" si="1284"/>
        <v>0</v>
      </c>
      <c r="K2226" t="str">
        <f t="shared" si="1282"/>
        <v/>
      </c>
      <c r="M2226" s="20">
        <f t="shared" si="1262"/>
        <v>6776</v>
      </c>
      <c r="N2226" s="20" t="str">
        <f>IF($G2226=3,SUM($D2224:D2226),"")</f>
        <v/>
      </c>
      <c r="O2226" s="20" t="str">
        <f t="shared" si="1265"/>
        <v/>
      </c>
      <c r="P2226" s="20" t="str">
        <f t="shared" si="1267"/>
        <v/>
      </c>
      <c r="Q2226" s="20" t="str">
        <f t="shared" si="1269"/>
        <v/>
      </c>
      <c r="R2226" s="20" t="str">
        <f t="shared" si="1271"/>
        <v/>
      </c>
      <c r="S2226" s="20" t="str">
        <f t="shared" si="1273"/>
        <v/>
      </c>
      <c r="T2226" s="20" t="str">
        <f t="shared" si="1274"/>
        <v/>
      </c>
      <c r="W2226" s="5"/>
      <c r="X2226" s="7"/>
      <c r="Z2226" s="1"/>
      <c r="AA2226" s="1"/>
      <c r="AB2226" s="5"/>
      <c r="AC2226" s="5"/>
      <c r="AD2226" s="1"/>
    </row>
    <row r="2227" spans="1:31" x14ac:dyDescent="0.25">
      <c r="A2227" t="s">
        <v>229</v>
      </c>
      <c r="B2227" t="s">
        <v>229</v>
      </c>
      <c r="C2227">
        <v>38</v>
      </c>
      <c r="D2227">
        <v>762</v>
      </c>
      <c r="E2227" s="15">
        <v>1.556</v>
      </c>
      <c r="F2227" s="6">
        <f t="shared" si="1279"/>
        <v>1.883</v>
      </c>
      <c r="G2227">
        <f t="shared" si="1261"/>
        <v>3</v>
      </c>
      <c r="H2227">
        <f t="shared" si="1281"/>
        <v>327</v>
      </c>
      <c r="I2227" s="5">
        <f t="shared" si="1260"/>
        <v>654.91399999999999</v>
      </c>
      <c r="J2227" s="7">
        <f t="shared" si="1284"/>
        <v>0</v>
      </c>
      <c r="K2227" t="str">
        <f t="shared" si="1282"/>
        <v/>
      </c>
      <c r="M2227" s="20" t="str">
        <f t="shared" si="1262"/>
        <v/>
      </c>
      <c r="N2227" s="20">
        <f>IF($G2227=3,SUM($D2225:D2227),"")</f>
        <v>7538</v>
      </c>
      <c r="O2227" s="20" t="str">
        <f t="shared" si="1265"/>
        <v/>
      </c>
      <c r="P2227" s="20" t="str">
        <f t="shared" si="1267"/>
        <v/>
      </c>
      <c r="Q2227" s="20" t="str">
        <f t="shared" si="1269"/>
        <v/>
      </c>
      <c r="R2227" s="20" t="str">
        <f t="shared" si="1271"/>
        <v/>
      </c>
      <c r="S2227" s="20" t="str">
        <f t="shared" si="1273"/>
        <v/>
      </c>
      <c r="T2227" s="20" t="str">
        <f t="shared" si="1274"/>
        <v/>
      </c>
      <c r="W2227" s="5"/>
      <c r="X2227" s="7"/>
      <c r="Z2227" s="1"/>
      <c r="AA2227" s="1"/>
      <c r="AB2227" s="5"/>
      <c r="AC2227" s="5"/>
      <c r="AD2227" s="1"/>
    </row>
    <row r="2228" spans="1:31" x14ac:dyDescent="0.25">
      <c r="A2228" t="s">
        <v>229</v>
      </c>
      <c r="B2228" t="s">
        <v>1593</v>
      </c>
      <c r="C2228">
        <v>26</v>
      </c>
      <c r="D2228">
        <v>485</v>
      </c>
      <c r="E2228" s="15">
        <v>0.89100000000000001</v>
      </c>
      <c r="F2228" s="6">
        <f t="shared" si="1280"/>
        <v>1.635</v>
      </c>
      <c r="G2228">
        <f t="shared" si="1261"/>
        <v>4</v>
      </c>
      <c r="H2228">
        <f t="shared" si="1281"/>
        <v>353</v>
      </c>
      <c r="I2228" s="5">
        <f t="shared" si="1260"/>
        <v>678.08</v>
      </c>
      <c r="J2228" s="7">
        <f t="shared" si="1284"/>
        <v>0</v>
      </c>
      <c r="K2228" t="str">
        <f t="shared" si="1282"/>
        <v/>
      </c>
      <c r="M2228" s="20" t="str">
        <f t="shared" si="1262"/>
        <v/>
      </c>
      <c r="N2228" s="20" t="str">
        <f>IF($G2228=3,SUM($D2226:D2228),"")</f>
        <v/>
      </c>
      <c r="O2228" s="20">
        <f t="shared" si="1265"/>
        <v>8023</v>
      </c>
      <c r="P2228" s="20" t="str">
        <f t="shared" si="1267"/>
        <v/>
      </c>
      <c r="Q2228" s="20" t="str">
        <f t="shared" si="1269"/>
        <v/>
      </c>
      <c r="R2228" s="20" t="str">
        <f t="shared" si="1271"/>
        <v/>
      </c>
      <c r="S2228" s="20" t="str">
        <f t="shared" si="1273"/>
        <v/>
      </c>
      <c r="T2228" s="20" t="str">
        <f t="shared" si="1274"/>
        <v/>
      </c>
      <c r="W2228" s="5"/>
      <c r="X2228" s="7"/>
      <c r="Z2228" s="1"/>
      <c r="AA2228" s="1"/>
      <c r="AB2228" s="5"/>
      <c r="AC2228" s="5"/>
      <c r="AD2228" s="1"/>
    </row>
    <row r="2229" spans="1:31" x14ac:dyDescent="0.25">
      <c r="A2229" t="s">
        <v>229</v>
      </c>
      <c r="B2229" t="s">
        <v>1010</v>
      </c>
      <c r="C2229">
        <v>24</v>
      </c>
      <c r="D2229">
        <v>591</v>
      </c>
      <c r="E2229" s="15">
        <v>1.87</v>
      </c>
      <c r="F2229" s="6">
        <f t="shared" si="1283"/>
        <v>1.6819999999999999</v>
      </c>
      <c r="G2229">
        <f t="shared" si="1261"/>
        <v>5</v>
      </c>
      <c r="H2229">
        <f t="shared" si="1281"/>
        <v>377</v>
      </c>
      <c r="I2229" s="5">
        <f t="shared" si="1260"/>
        <v>722.96</v>
      </c>
      <c r="J2229" s="7">
        <f t="shared" si="1284"/>
        <v>0</v>
      </c>
      <c r="K2229" t="str">
        <f t="shared" si="1282"/>
        <v/>
      </c>
      <c r="M2229" s="20" t="str">
        <f t="shared" si="1262"/>
        <v/>
      </c>
      <c r="N2229" s="20" t="str">
        <f>IF($G2229=3,SUM($D2227:D2229),"")</f>
        <v/>
      </c>
      <c r="O2229" s="20" t="str">
        <f t="shared" si="1265"/>
        <v/>
      </c>
      <c r="P2229" s="20">
        <f t="shared" si="1267"/>
        <v>1838</v>
      </c>
      <c r="Q2229" s="20" t="str">
        <f t="shared" si="1269"/>
        <v/>
      </c>
      <c r="R2229" s="20" t="str">
        <f t="shared" si="1271"/>
        <v/>
      </c>
      <c r="S2229" s="20" t="str">
        <f t="shared" si="1273"/>
        <v/>
      </c>
      <c r="T2229" s="20" t="str">
        <f t="shared" si="1274"/>
        <v/>
      </c>
      <c r="W2229" s="5"/>
      <c r="X2229" s="7"/>
      <c r="Z2229" s="5"/>
      <c r="AA2229" s="1"/>
      <c r="AB2229" s="5"/>
      <c r="AC2229" s="5"/>
      <c r="AD2229" s="1"/>
      <c r="AE2229" s="5"/>
    </row>
    <row r="2230" spans="1:31" x14ac:dyDescent="0.25">
      <c r="A2230" t="s">
        <v>229</v>
      </c>
      <c r="B2230" t="s">
        <v>1594</v>
      </c>
      <c r="C2230">
        <v>23</v>
      </c>
      <c r="D2230">
        <v>611</v>
      </c>
      <c r="E2230" s="15">
        <v>1.2929999999999999</v>
      </c>
      <c r="F2230" s="6">
        <f t="shared" si="1285"/>
        <v>1.6171666666666666</v>
      </c>
      <c r="G2230">
        <f t="shared" si="1261"/>
        <v>6</v>
      </c>
      <c r="H2230">
        <f t="shared" si="1281"/>
        <v>400</v>
      </c>
      <c r="I2230" s="5">
        <f t="shared" si="1260"/>
        <v>752.69900000000007</v>
      </c>
      <c r="J2230" s="7">
        <f t="shared" si="1284"/>
        <v>0</v>
      </c>
      <c r="K2230" t="str">
        <f t="shared" si="1282"/>
        <v/>
      </c>
      <c r="M2230" s="20" t="str">
        <f t="shared" si="1262"/>
        <v/>
      </c>
      <c r="N2230" s="20" t="str">
        <f>IF($G2230=3,SUM($D2228:D2230),"")</f>
        <v/>
      </c>
      <c r="O2230" s="20" t="str">
        <f t="shared" si="1265"/>
        <v/>
      </c>
      <c r="P2230" s="20" t="str">
        <f t="shared" si="1267"/>
        <v/>
      </c>
      <c r="Q2230" s="20">
        <f t="shared" si="1269"/>
        <v>9225</v>
      </c>
      <c r="R2230" s="20" t="str">
        <f t="shared" si="1271"/>
        <v/>
      </c>
      <c r="S2230" s="20" t="str">
        <f t="shared" si="1273"/>
        <v/>
      </c>
      <c r="T2230" s="20" t="str">
        <f t="shared" si="1274"/>
        <v/>
      </c>
      <c r="W2230" s="5"/>
      <c r="X2230" s="7"/>
      <c r="Z2230" s="1"/>
      <c r="AA2230" s="1"/>
      <c r="AB2230" s="5"/>
      <c r="AC2230" s="5"/>
      <c r="AD2230" s="1"/>
    </row>
    <row r="2231" spans="1:31" x14ac:dyDescent="0.25">
      <c r="A2231" t="s">
        <v>229</v>
      </c>
      <c r="B2231" t="s">
        <v>1759</v>
      </c>
      <c r="C2231">
        <v>19</v>
      </c>
      <c r="D2231">
        <v>387</v>
      </c>
      <c r="E2231" s="15">
        <v>1.07</v>
      </c>
      <c r="F2231" s="6">
        <f t="shared" ref="F2231" si="1298">AVERAGE(E2225:E2231)</f>
        <v>1.5389999999999999</v>
      </c>
      <c r="G2231">
        <f t="shared" si="1261"/>
        <v>7</v>
      </c>
      <c r="H2231">
        <f t="shared" si="1281"/>
        <v>419</v>
      </c>
      <c r="I2231" s="5">
        <f t="shared" si="1260"/>
        <v>773.02900000000011</v>
      </c>
      <c r="J2231" s="7">
        <f t="shared" si="1284"/>
        <v>0</v>
      </c>
      <c r="K2231" t="str">
        <f t="shared" si="1282"/>
        <v/>
      </c>
      <c r="M2231" s="20" t="str">
        <f t="shared" si="1262"/>
        <v/>
      </c>
      <c r="N2231" s="20" t="str">
        <f>IF($G2231=3,SUM($D2229:D2231),"")</f>
        <v/>
      </c>
      <c r="O2231" s="20" t="str">
        <f t="shared" si="1265"/>
        <v/>
      </c>
      <c r="P2231" s="20" t="str">
        <f t="shared" si="1267"/>
        <v/>
      </c>
      <c r="Q2231" s="20" t="str">
        <f t="shared" si="1269"/>
        <v/>
      </c>
      <c r="R2231" s="20">
        <f t="shared" si="1271"/>
        <v>9612</v>
      </c>
      <c r="S2231" s="20" t="str">
        <f t="shared" si="1273"/>
        <v/>
      </c>
      <c r="T2231" s="20" t="str">
        <f t="shared" si="1274"/>
        <v/>
      </c>
      <c r="W2231" s="5"/>
      <c r="X2231" s="7"/>
      <c r="Z2231" s="1"/>
      <c r="AA2231" s="1"/>
      <c r="AB2231" s="5"/>
      <c r="AC2231" s="5"/>
      <c r="AD2231" s="1"/>
    </row>
    <row r="2232" spans="1:31" x14ac:dyDescent="0.25">
      <c r="A2232" t="s">
        <v>229</v>
      </c>
      <c r="B2232" t="s">
        <v>1595</v>
      </c>
      <c r="C2232">
        <v>19</v>
      </c>
      <c r="D2232">
        <v>461</v>
      </c>
      <c r="E2232" s="15">
        <v>1.268</v>
      </c>
      <c r="F2232" s="6">
        <f t="shared" ref="F2232" si="1299">AVERAGE(E2225:E2232)</f>
        <v>1.505125</v>
      </c>
      <c r="G2232">
        <f t="shared" si="1261"/>
        <v>8</v>
      </c>
      <c r="H2232">
        <f t="shared" si="1281"/>
        <v>438</v>
      </c>
      <c r="I2232" s="5">
        <f t="shared" si="1260"/>
        <v>797.12100000000009</v>
      </c>
      <c r="J2232" s="7">
        <f t="shared" si="1284"/>
        <v>0</v>
      </c>
      <c r="K2232" t="str">
        <f t="shared" si="1282"/>
        <v/>
      </c>
      <c r="M2232" s="20" t="str">
        <f t="shared" si="1262"/>
        <v/>
      </c>
      <c r="N2232" s="20" t="str">
        <f>IF($G2232=3,SUM($D2230:D2232),"")</f>
        <v/>
      </c>
      <c r="O2232" s="20" t="str">
        <f t="shared" si="1265"/>
        <v/>
      </c>
      <c r="P2232" s="20" t="str">
        <f t="shared" si="1267"/>
        <v/>
      </c>
      <c r="Q2232" s="20" t="str">
        <f t="shared" si="1269"/>
        <v/>
      </c>
      <c r="R2232" s="20" t="str">
        <f t="shared" si="1271"/>
        <v/>
      </c>
      <c r="S2232" s="20">
        <f t="shared" si="1273"/>
        <v>10073</v>
      </c>
      <c r="T2232" s="20" t="str">
        <f t="shared" si="1274"/>
        <v/>
      </c>
      <c r="W2232" s="5"/>
      <c r="X2232" s="7"/>
      <c r="Z2232" s="1"/>
      <c r="AA2232" s="1"/>
      <c r="AB2232" s="5"/>
      <c r="AC2232" s="5"/>
      <c r="AD2232" s="1"/>
    </row>
    <row r="2233" spans="1:31" x14ac:dyDescent="0.25">
      <c r="A2233" t="s">
        <v>229</v>
      </c>
      <c r="B2233" t="s">
        <v>1760</v>
      </c>
      <c r="C2233">
        <v>18</v>
      </c>
      <c r="D2233">
        <v>399</v>
      </c>
      <c r="E2233" s="15">
        <v>1.694</v>
      </c>
      <c r="F2233" s="6">
        <f t="shared" ref="F2233" si="1300">AVERAGE(E2225:E2233)</f>
        <v>1.526111111111111</v>
      </c>
      <c r="G2233">
        <f t="shared" si="1261"/>
        <v>9</v>
      </c>
      <c r="H2233">
        <f t="shared" si="1281"/>
        <v>456</v>
      </c>
      <c r="I2233" s="5">
        <f t="shared" si="1260"/>
        <v>827.61300000000006</v>
      </c>
      <c r="J2233" s="7">
        <f t="shared" si="1284"/>
        <v>0</v>
      </c>
      <c r="K2233" t="str">
        <f t="shared" si="1282"/>
        <v/>
      </c>
      <c r="M2233" s="20" t="str">
        <f t="shared" si="1262"/>
        <v/>
      </c>
      <c r="N2233" s="20" t="str">
        <f>IF($G2233=3,SUM($D2231:D2233),"")</f>
        <v/>
      </c>
      <c r="O2233" s="20" t="str">
        <f t="shared" si="1265"/>
        <v/>
      </c>
      <c r="P2233" s="20" t="str">
        <f t="shared" si="1267"/>
        <v/>
      </c>
      <c r="Q2233" s="20" t="str">
        <f t="shared" si="1269"/>
        <v/>
      </c>
      <c r="R2233" s="20" t="str">
        <f t="shared" si="1271"/>
        <v/>
      </c>
      <c r="S2233" s="20" t="str">
        <f t="shared" si="1273"/>
        <v/>
      </c>
      <c r="T2233" s="20">
        <f t="shared" si="1274"/>
        <v>10472</v>
      </c>
      <c r="W2233" s="5"/>
      <c r="X2233" s="7"/>
      <c r="Z2233" s="1"/>
      <c r="AA2233" s="1"/>
      <c r="AB2233" s="5"/>
      <c r="AC2233" s="5"/>
      <c r="AD2233" s="1"/>
    </row>
    <row r="2234" spans="1:31" x14ac:dyDescent="0.25">
      <c r="A2234" t="s">
        <v>229</v>
      </c>
      <c r="B2234" t="s">
        <v>1761</v>
      </c>
      <c r="C2234">
        <v>17</v>
      </c>
      <c r="D2234">
        <v>394</v>
      </c>
      <c r="E2234" s="15">
        <v>0.85</v>
      </c>
      <c r="F2234" s="6">
        <f t="shared" ref="F2234" si="1301">AVERAGE(E2225:E2234)</f>
        <v>1.4584999999999999</v>
      </c>
      <c r="G2234">
        <f t="shared" si="1261"/>
        <v>10</v>
      </c>
      <c r="H2234">
        <f t="shared" si="1281"/>
        <v>473</v>
      </c>
      <c r="I2234" s="5">
        <f t="shared" si="1260"/>
        <v>842.0630000000001</v>
      </c>
      <c r="J2234" s="7">
        <f t="shared" si="1284"/>
        <v>1.7802600422832984</v>
      </c>
      <c r="K2234">
        <f t="shared" si="1282"/>
        <v>10866</v>
      </c>
      <c r="M2234" s="20" t="str">
        <f t="shared" si="1262"/>
        <v/>
      </c>
      <c r="N2234" s="20" t="str">
        <f>IF($G2234=3,SUM($D2232:D2234),"")</f>
        <v/>
      </c>
      <c r="O2234" s="20" t="str">
        <f t="shared" si="1265"/>
        <v/>
      </c>
      <c r="P2234" s="20" t="str">
        <f t="shared" si="1267"/>
        <v/>
      </c>
      <c r="Q2234" s="20" t="str">
        <f t="shared" si="1269"/>
        <v/>
      </c>
      <c r="R2234" s="20" t="str">
        <f t="shared" si="1271"/>
        <v/>
      </c>
      <c r="S2234" s="20" t="str">
        <f t="shared" si="1273"/>
        <v/>
      </c>
      <c r="T2234" s="20" t="str">
        <f t="shared" si="1274"/>
        <v/>
      </c>
      <c r="W2234" s="5"/>
      <c r="X2234" s="7"/>
      <c r="Z2234" s="1"/>
      <c r="AA2234" s="1"/>
      <c r="AB2234" s="5"/>
      <c r="AC2234" s="5"/>
      <c r="AD2234" s="1"/>
    </row>
    <row r="2235" spans="1:31" x14ac:dyDescent="0.25">
      <c r="A2235" t="s">
        <v>205</v>
      </c>
      <c r="B2235" t="s">
        <v>407</v>
      </c>
      <c r="C2235">
        <v>165</v>
      </c>
      <c r="D2235">
        <v>6860</v>
      </c>
      <c r="E2235" s="15">
        <v>6.22</v>
      </c>
      <c r="F2235" s="6">
        <f t="shared" si="1270"/>
        <v>6.22</v>
      </c>
      <c r="G2235">
        <f t="shared" si="1261"/>
        <v>1</v>
      </c>
      <c r="H2235">
        <f t="shared" si="1281"/>
        <v>165</v>
      </c>
      <c r="I2235" s="5">
        <f t="shared" si="1260"/>
        <v>1026.3</v>
      </c>
      <c r="J2235" s="7">
        <f t="shared" si="1284"/>
        <v>0</v>
      </c>
      <c r="K2235" t="str">
        <f t="shared" si="1282"/>
        <v/>
      </c>
      <c r="M2235" s="20" t="str">
        <f t="shared" si="1262"/>
        <v/>
      </c>
      <c r="N2235" s="20" t="str">
        <f>IF($G2235=3,SUM($D2233:D2235),"")</f>
        <v/>
      </c>
      <c r="O2235" s="20" t="str">
        <f t="shared" si="1265"/>
        <v/>
      </c>
      <c r="P2235" s="20" t="str">
        <f t="shared" si="1267"/>
        <v/>
      </c>
      <c r="Q2235" s="20" t="str">
        <f t="shared" si="1269"/>
        <v/>
      </c>
      <c r="R2235" s="20" t="str">
        <f t="shared" si="1271"/>
        <v/>
      </c>
      <c r="S2235" s="20" t="str">
        <f t="shared" si="1273"/>
        <v/>
      </c>
      <c r="T2235" s="20" t="str">
        <f t="shared" si="1274"/>
        <v/>
      </c>
      <c r="W2235" s="5"/>
      <c r="X2235" s="7"/>
      <c r="Z2235" s="1"/>
      <c r="AA2235" s="1"/>
      <c r="AB2235" s="5"/>
      <c r="AC2235" s="5"/>
      <c r="AD2235" s="1"/>
    </row>
    <row r="2236" spans="1:31" x14ac:dyDescent="0.25">
      <c r="A2236" t="s">
        <v>205</v>
      </c>
      <c r="B2236" t="s">
        <v>384</v>
      </c>
      <c r="C2236">
        <v>74</v>
      </c>
      <c r="D2236">
        <v>2100</v>
      </c>
      <c r="E2236" s="14">
        <v>2.1829999999999998</v>
      </c>
      <c r="F2236" s="6">
        <f t="shared" si="1272"/>
        <v>4.2014999999999993</v>
      </c>
      <c r="G2236">
        <f t="shared" si="1261"/>
        <v>2</v>
      </c>
      <c r="H2236">
        <f t="shared" si="1281"/>
        <v>239</v>
      </c>
      <c r="I2236" s="5">
        <f t="shared" si="1260"/>
        <v>1187.8419999999999</v>
      </c>
      <c r="J2236" s="7">
        <f t="shared" si="1284"/>
        <v>0</v>
      </c>
      <c r="K2236" t="str">
        <f t="shared" si="1282"/>
        <v/>
      </c>
      <c r="M2236" s="20">
        <f t="shared" si="1262"/>
        <v>8960</v>
      </c>
      <c r="N2236" s="20" t="str">
        <f>IF($G2236=3,SUM($D2234:D2236),"")</f>
        <v/>
      </c>
      <c r="O2236" s="20" t="str">
        <f t="shared" si="1265"/>
        <v/>
      </c>
      <c r="P2236" s="20" t="str">
        <f t="shared" si="1267"/>
        <v/>
      </c>
      <c r="Q2236" s="20" t="str">
        <f t="shared" si="1269"/>
        <v/>
      </c>
      <c r="R2236" s="20" t="str">
        <f t="shared" si="1271"/>
        <v/>
      </c>
      <c r="S2236" s="20" t="str">
        <f t="shared" si="1273"/>
        <v/>
      </c>
      <c r="T2236" s="20" t="str">
        <f t="shared" si="1274"/>
        <v/>
      </c>
      <c r="W2236" s="5"/>
      <c r="X2236" s="7"/>
      <c r="Z2236" s="1"/>
      <c r="AA2236" s="1"/>
      <c r="AB2236" s="5"/>
      <c r="AC2236" s="5"/>
      <c r="AD2236" s="1"/>
    </row>
    <row r="2237" spans="1:31" x14ac:dyDescent="0.25">
      <c r="A2237" t="s">
        <v>205</v>
      </c>
      <c r="B2237" t="s">
        <v>1589</v>
      </c>
      <c r="C2237">
        <v>44</v>
      </c>
      <c r="D2237">
        <v>1463</v>
      </c>
      <c r="E2237" s="15">
        <v>2.1709999999999998</v>
      </c>
      <c r="F2237" s="6">
        <f t="shared" si="1279"/>
        <v>3.5246666666666662</v>
      </c>
      <c r="G2237">
        <f t="shared" si="1261"/>
        <v>3</v>
      </c>
      <c r="H2237">
        <f t="shared" si="1281"/>
        <v>283</v>
      </c>
      <c r="I2237" s="5">
        <f t="shared" si="1260"/>
        <v>1283.3659999999998</v>
      </c>
      <c r="J2237" s="7">
        <f t="shared" si="1284"/>
        <v>0</v>
      </c>
      <c r="K2237" t="str">
        <f t="shared" si="1282"/>
        <v/>
      </c>
      <c r="M2237" s="20" t="str">
        <f t="shared" si="1262"/>
        <v/>
      </c>
      <c r="N2237" s="20">
        <f>IF($G2237=3,SUM($D2235:D2237),"")</f>
        <v>10423</v>
      </c>
      <c r="O2237" s="20" t="str">
        <f t="shared" si="1265"/>
        <v/>
      </c>
      <c r="P2237" s="20" t="str">
        <f t="shared" si="1267"/>
        <v/>
      </c>
      <c r="Q2237" s="20" t="str">
        <f t="shared" si="1269"/>
        <v/>
      </c>
      <c r="R2237" s="20" t="str">
        <f t="shared" si="1271"/>
        <v/>
      </c>
      <c r="S2237" s="20" t="str">
        <f t="shared" si="1273"/>
        <v/>
      </c>
      <c r="T2237" s="20" t="str">
        <f t="shared" si="1274"/>
        <v/>
      </c>
      <c r="W2237" s="5"/>
      <c r="X2237" s="7"/>
      <c r="Z2237" s="1"/>
      <c r="AA2237" s="1"/>
      <c r="AB2237" s="5"/>
      <c r="AC2237" s="5"/>
      <c r="AD2237" s="1"/>
    </row>
    <row r="2238" spans="1:31" x14ac:dyDescent="0.25">
      <c r="A2238" t="s">
        <v>205</v>
      </c>
      <c r="B2238" t="s">
        <v>1590</v>
      </c>
      <c r="C2238">
        <v>37</v>
      </c>
      <c r="D2238">
        <v>1200</v>
      </c>
      <c r="E2238" s="15">
        <v>3.4689999999999999</v>
      </c>
      <c r="F2238" s="6">
        <f t="shared" si="1280"/>
        <v>3.5107499999999994</v>
      </c>
      <c r="G2238">
        <f t="shared" si="1261"/>
        <v>4</v>
      </c>
      <c r="H2238">
        <f t="shared" si="1281"/>
        <v>320</v>
      </c>
      <c r="I2238" s="5">
        <f t="shared" si="1260"/>
        <v>1411.7189999999998</v>
      </c>
      <c r="J2238" s="7">
        <f t="shared" si="1284"/>
        <v>0</v>
      </c>
      <c r="K2238" t="str">
        <f t="shared" si="1282"/>
        <v/>
      </c>
      <c r="M2238" s="20" t="str">
        <f t="shared" si="1262"/>
        <v/>
      </c>
      <c r="N2238" s="20" t="str">
        <f>IF($G2238=3,SUM($D2236:D2238),"")</f>
        <v/>
      </c>
      <c r="O2238" s="20">
        <f t="shared" si="1265"/>
        <v>11623</v>
      </c>
      <c r="P2238" s="20" t="str">
        <f t="shared" si="1267"/>
        <v/>
      </c>
      <c r="Q2238" s="20" t="str">
        <f t="shared" si="1269"/>
        <v/>
      </c>
      <c r="R2238" s="20" t="str">
        <f t="shared" si="1271"/>
        <v/>
      </c>
      <c r="S2238" s="20" t="str">
        <f t="shared" si="1273"/>
        <v/>
      </c>
      <c r="T2238" s="20" t="str">
        <f t="shared" si="1274"/>
        <v/>
      </c>
      <c r="W2238" s="5"/>
      <c r="X2238" s="7"/>
      <c r="Z2238" s="1"/>
      <c r="AA2238" s="1"/>
      <c r="AB2238" s="5"/>
      <c r="AC2238" s="5"/>
      <c r="AD2238" s="1"/>
    </row>
    <row r="2239" spans="1:31" x14ac:dyDescent="0.25">
      <c r="A2239" t="s">
        <v>205</v>
      </c>
      <c r="B2239" t="s">
        <v>1591</v>
      </c>
      <c r="C2239">
        <v>25</v>
      </c>
      <c r="D2239">
        <v>760</v>
      </c>
      <c r="E2239" s="15">
        <v>2.6749999999999998</v>
      </c>
      <c r="F2239" s="6">
        <f t="shared" si="1283"/>
        <v>3.3435999999999995</v>
      </c>
      <c r="G2239">
        <f t="shared" si="1261"/>
        <v>5</v>
      </c>
      <c r="H2239">
        <f t="shared" si="1281"/>
        <v>345</v>
      </c>
      <c r="I2239" s="5">
        <f t="shared" si="1260"/>
        <v>1478.5939999999998</v>
      </c>
      <c r="J2239" s="7">
        <f t="shared" si="1284"/>
        <v>0</v>
      </c>
      <c r="K2239" t="str">
        <f t="shared" si="1282"/>
        <v/>
      </c>
      <c r="M2239" s="20" t="str">
        <f t="shared" si="1262"/>
        <v/>
      </c>
      <c r="N2239" s="20" t="str">
        <f>IF($G2239=3,SUM($D2237:D2239),"")</f>
        <v/>
      </c>
      <c r="O2239" s="20" t="str">
        <f t="shared" si="1265"/>
        <v/>
      </c>
      <c r="P2239" s="20">
        <f t="shared" si="1267"/>
        <v>3423</v>
      </c>
      <c r="Q2239" s="20" t="str">
        <f t="shared" si="1269"/>
        <v/>
      </c>
      <c r="R2239" s="20" t="str">
        <f t="shared" si="1271"/>
        <v/>
      </c>
      <c r="S2239" s="20" t="str">
        <f t="shared" si="1273"/>
        <v/>
      </c>
      <c r="T2239" s="20" t="str">
        <f t="shared" si="1274"/>
        <v/>
      </c>
      <c r="W2239" s="5"/>
      <c r="X2239" s="7"/>
      <c r="Z2239" s="5"/>
      <c r="AA2239" s="1"/>
      <c r="AB2239" s="5"/>
      <c r="AC2239" s="5"/>
      <c r="AD2239" s="1"/>
      <c r="AE2239" s="5"/>
    </row>
    <row r="2240" spans="1:31" x14ac:dyDescent="0.25">
      <c r="A2240" t="s">
        <v>205</v>
      </c>
      <c r="B2240" t="s">
        <v>1592</v>
      </c>
      <c r="C2240">
        <v>19</v>
      </c>
      <c r="D2240">
        <v>705</v>
      </c>
      <c r="E2240" s="15">
        <v>1.7130000000000001</v>
      </c>
      <c r="F2240" s="6">
        <f t="shared" si="1285"/>
        <v>3.0718333333333327</v>
      </c>
      <c r="G2240">
        <f t="shared" si="1261"/>
        <v>6</v>
      </c>
      <c r="H2240">
        <f t="shared" si="1281"/>
        <v>364</v>
      </c>
      <c r="I2240" s="5">
        <f t="shared" si="1260"/>
        <v>1511.1409999999998</v>
      </c>
      <c r="J2240" s="7">
        <f t="shared" si="1284"/>
        <v>0</v>
      </c>
      <c r="K2240" t="str">
        <f t="shared" si="1282"/>
        <v/>
      </c>
      <c r="M2240" s="20" t="str">
        <f t="shared" si="1262"/>
        <v/>
      </c>
      <c r="N2240" s="20" t="str">
        <f>IF($G2240=3,SUM($D2238:D2240),"")</f>
        <v/>
      </c>
      <c r="O2240" s="20" t="str">
        <f t="shared" si="1265"/>
        <v/>
      </c>
      <c r="P2240" s="20" t="str">
        <f t="shared" si="1267"/>
        <v/>
      </c>
      <c r="Q2240" s="20">
        <f t="shared" si="1269"/>
        <v>13088</v>
      </c>
      <c r="R2240" s="20" t="str">
        <f t="shared" si="1271"/>
        <v/>
      </c>
      <c r="S2240" s="20" t="str">
        <f t="shared" si="1273"/>
        <v/>
      </c>
      <c r="T2240" s="20" t="str">
        <f t="shared" si="1274"/>
        <v/>
      </c>
      <c r="W2240" s="5"/>
      <c r="X2240" s="7"/>
      <c r="Z2240" s="1"/>
      <c r="AA2240" s="1"/>
      <c r="AB2240" s="5"/>
      <c r="AC2240" s="5"/>
      <c r="AD2240" s="1"/>
    </row>
    <row r="2241" spans="1:31" x14ac:dyDescent="0.25">
      <c r="A2241" t="s">
        <v>205</v>
      </c>
      <c r="B2241" t="s">
        <v>1594</v>
      </c>
      <c r="C2241">
        <v>17</v>
      </c>
      <c r="D2241">
        <v>525</v>
      </c>
      <c r="E2241" s="15">
        <v>1.2929999999999999</v>
      </c>
      <c r="F2241" s="6">
        <f t="shared" ref="F2241" si="1302">AVERAGE(E2235:E2241)</f>
        <v>2.8177142857142852</v>
      </c>
      <c r="G2241">
        <f t="shared" si="1261"/>
        <v>7</v>
      </c>
      <c r="H2241">
        <f t="shared" si="1281"/>
        <v>381</v>
      </c>
      <c r="I2241" s="5">
        <f t="shared" si="1260"/>
        <v>1533.1219999999998</v>
      </c>
      <c r="J2241" s="7">
        <f t="shared" si="1284"/>
        <v>0</v>
      </c>
      <c r="K2241" t="str">
        <f t="shared" si="1282"/>
        <v/>
      </c>
      <c r="M2241" s="20" t="str">
        <f t="shared" si="1262"/>
        <v/>
      </c>
      <c r="N2241" s="20" t="str">
        <f>IF($G2241=3,SUM($D2239:D2241),"")</f>
        <v/>
      </c>
      <c r="O2241" s="20" t="str">
        <f t="shared" si="1265"/>
        <v/>
      </c>
      <c r="P2241" s="20" t="str">
        <f t="shared" si="1267"/>
        <v/>
      </c>
      <c r="Q2241" s="20" t="str">
        <f t="shared" si="1269"/>
        <v/>
      </c>
      <c r="R2241" s="20">
        <f t="shared" si="1271"/>
        <v>13613</v>
      </c>
      <c r="S2241" s="20" t="str">
        <f t="shared" si="1273"/>
        <v/>
      </c>
      <c r="T2241" s="20" t="str">
        <f t="shared" si="1274"/>
        <v/>
      </c>
      <c r="W2241" s="5"/>
      <c r="X2241" s="7"/>
      <c r="Z2241" s="1"/>
      <c r="AA2241" s="1"/>
      <c r="AB2241" s="5"/>
      <c r="AC2241" s="5"/>
      <c r="AD2241" s="1"/>
    </row>
    <row r="2242" spans="1:31" x14ac:dyDescent="0.25">
      <c r="A2242" t="s">
        <v>205</v>
      </c>
      <c r="B2242" t="s">
        <v>1593</v>
      </c>
      <c r="C2242">
        <v>17</v>
      </c>
      <c r="D2242">
        <v>355</v>
      </c>
      <c r="E2242" s="15">
        <v>0.89100000000000001</v>
      </c>
      <c r="F2242" s="6">
        <f t="shared" ref="F2242" si="1303">AVERAGE(E2235:E2242)</f>
        <v>2.5768749999999994</v>
      </c>
      <c r="G2242">
        <f t="shared" si="1261"/>
        <v>8</v>
      </c>
      <c r="H2242">
        <f t="shared" si="1281"/>
        <v>398</v>
      </c>
      <c r="I2242" s="5">
        <f t="shared" ref="I2242:I2305" si="1304">IF(G2241&gt;G2242,E2242*C2242,E2242*C2242+I2241)</f>
        <v>1548.2689999999998</v>
      </c>
      <c r="J2242" s="7">
        <f t="shared" si="1284"/>
        <v>0</v>
      </c>
      <c r="K2242" t="str">
        <f t="shared" si="1282"/>
        <v/>
      </c>
      <c r="M2242" s="20" t="str">
        <f t="shared" si="1262"/>
        <v/>
      </c>
      <c r="N2242" s="20" t="str">
        <f>IF($G2242=3,SUM($D2240:D2242),"")</f>
        <v/>
      </c>
      <c r="O2242" s="20" t="str">
        <f t="shared" si="1265"/>
        <v/>
      </c>
      <c r="P2242" s="20" t="str">
        <f t="shared" si="1267"/>
        <v/>
      </c>
      <c r="Q2242" s="20" t="str">
        <f t="shared" si="1269"/>
        <v/>
      </c>
      <c r="R2242" s="20" t="str">
        <f t="shared" si="1271"/>
        <v/>
      </c>
      <c r="S2242" s="20">
        <f t="shared" si="1273"/>
        <v>13968</v>
      </c>
      <c r="T2242" s="20" t="str">
        <f t="shared" si="1274"/>
        <v/>
      </c>
      <c r="W2242" s="5"/>
      <c r="X2242" s="7"/>
      <c r="Z2242" s="1"/>
      <c r="AA2242" s="1"/>
      <c r="AB2242" s="5"/>
      <c r="AC2242" s="5"/>
      <c r="AD2242" s="1"/>
    </row>
    <row r="2243" spans="1:31" x14ac:dyDescent="0.25">
      <c r="A2243" t="s">
        <v>205</v>
      </c>
      <c r="B2243" t="s">
        <v>1595</v>
      </c>
      <c r="C2243">
        <v>16</v>
      </c>
      <c r="D2243">
        <v>417</v>
      </c>
      <c r="E2243" s="15">
        <v>1.268</v>
      </c>
      <c r="F2243" s="6">
        <f t="shared" ref="F2243" si="1305">AVERAGE(E2235:E2243)</f>
        <v>2.4314444444444439</v>
      </c>
      <c r="G2243">
        <f t="shared" si="1261"/>
        <v>9</v>
      </c>
      <c r="H2243">
        <f t="shared" si="1281"/>
        <v>414</v>
      </c>
      <c r="I2243" s="5">
        <f t="shared" si="1304"/>
        <v>1568.5569999999998</v>
      </c>
      <c r="J2243" s="7">
        <f t="shared" si="1284"/>
        <v>0</v>
      </c>
      <c r="K2243" t="str">
        <f t="shared" si="1282"/>
        <v/>
      </c>
      <c r="M2243" s="20" t="str">
        <f t="shared" si="1262"/>
        <v/>
      </c>
      <c r="N2243" s="20" t="str">
        <f>IF($G2243=3,SUM($D2241:D2243),"")</f>
        <v/>
      </c>
      <c r="O2243" s="20" t="str">
        <f t="shared" si="1265"/>
        <v/>
      </c>
      <c r="P2243" s="20" t="str">
        <f t="shared" si="1267"/>
        <v/>
      </c>
      <c r="Q2243" s="20" t="str">
        <f t="shared" si="1269"/>
        <v/>
      </c>
      <c r="R2243" s="20" t="str">
        <f t="shared" si="1271"/>
        <v/>
      </c>
      <c r="S2243" s="20" t="str">
        <f t="shared" si="1273"/>
        <v/>
      </c>
      <c r="T2243" s="20">
        <f t="shared" si="1274"/>
        <v>14385</v>
      </c>
      <c r="W2243" s="5"/>
      <c r="X2243" s="7"/>
      <c r="Z2243" s="1"/>
      <c r="AA2243" s="1"/>
      <c r="AB2243" s="5"/>
      <c r="AC2243" s="5"/>
      <c r="AD2243" s="1"/>
    </row>
    <row r="2244" spans="1:31" x14ac:dyDescent="0.25">
      <c r="A2244" t="s">
        <v>205</v>
      </c>
      <c r="B2244" t="s">
        <v>1761</v>
      </c>
      <c r="C2244">
        <v>15</v>
      </c>
      <c r="D2244">
        <v>365</v>
      </c>
      <c r="E2244" s="15">
        <v>0.85</v>
      </c>
      <c r="F2244" s="6">
        <f t="shared" ref="F2244" si="1306">AVERAGE(E2235:E2244)</f>
        <v>2.2732999999999999</v>
      </c>
      <c r="G2244">
        <f t="shared" ref="G2244:G2307" si="1307">IF(A2244=A2243,G2243+1,1)</f>
        <v>10</v>
      </c>
      <c r="H2244">
        <f t="shared" si="1281"/>
        <v>429</v>
      </c>
      <c r="I2244" s="5">
        <f t="shared" si="1304"/>
        <v>1581.3069999999998</v>
      </c>
      <c r="J2244" s="7">
        <f t="shared" si="1284"/>
        <v>3.6860303030303023</v>
      </c>
      <c r="K2244">
        <f t="shared" si="1282"/>
        <v>14750</v>
      </c>
      <c r="M2244" s="20" t="str">
        <f t="shared" ref="M2244:M2307" si="1308">IF($G2244=2,SUM($D2243:$D2244),"")</f>
        <v/>
      </c>
      <c r="N2244" s="20" t="str">
        <f>IF($G2244=3,SUM($D2242:D2244),"")</f>
        <v/>
      </c>
      <c r="O2244" s="20" t="str">
        <f t="shared" si="1265"/>
        <v/>
      </c>
      <c r="P2244" s="20" t="str">
        <f t="shared" si="1267"/>
        <v/>
      </c>
      <c r="Q2244" s="20" t="str">
        <f t="shared" si="1269"/>
        <v/>
      </c>
      <c r="R2244" s="20" t="str">
        <f t="shared" si="1271"/>
        <v/>
      </c>
      <c r="S2244" s="20" t="str">
        <f t="shared" si="1273"/>
        <v/>
      </c>
      <c r="T2244" s="20" t="str">
        <f t="shared" si="1274"/>
        <v/>
      </c>
      <c r="W2244" s="5"/>
      <c r="X2244" s="7"/>
      <c r="Z2244" s="1"/>
      <c r="AA2244" s="1"/>
      <c r="AB2244" s="5"/>
      <c r="AC2244" s="5"/>
      <c r="AD2244" s="1"/>
    </row>
    <row r="2245" spans="1:31" x14ac:dyDescent="0.25">
      <c r="A2245" t="s">
        <v>227</v>
      </c>
      <c r="B2245" t="s">
        <v>1740</v>
      </c>
      <c r="C2245">
        <v>52</v>
      </c>
      <c r="D2245">
        <v>125</v>
      </c>
      <c r="E2245" s="14">
        <v>0.4</v>
      </c>
      <c r="F2245" s="6">
        <f t="shared" si="1270"/>
        <v>0.4</v>
      </c>
      <c r="G2245">
        <f t="shared" si="1307"/>
        <v>1</v>
      </c>
      <c r="H2245">
        <f t="shared" si="1281"/>
        <v>52</v>
      </c>
      <c r="I2245" s="5">
        <f t="shared" si="1304"/>
        <v>20.8</v>
      </c>
      <c r="J2245" s="7">
        <f t="shared" si="1284"/>
        <v>0</v>
      </c>
      <c r="K2245" t="str">
        <f t="shared" si="1282"/>
        <v/>
      </c>
      <c r="M2245" s="20" t="str">
        <f t="shared" si="1308"/>
        <v/>
      </c>
      <c r="N2245" s="20" t="str">
        <f>IF($G2245=3,SUM($D2243:D2245),"")</f>
        <v/>
      </c>
      <c r="O2245" s="20" t="str">
        <f t="shared" si="1265"/>
        <v/>
      </c>
      <c r="P2245" s="20" t="str">
        <f t="shared" si="1267"/>
        <v/>
      </c>
      <c r="Q2245" s="20" t="str">
        <f t="shared" si="1269"/>
        <v/>
      </c>
      <c r="R2245" s="20" t="str">
        <f t="shared" si="1271"/>
        <v/>
      </c>
      <c r="S2245" s="20" t="str">
        <f t="shared" si="1273"/>
        <v/>
      </c>
      <c r="T2245" s="20" t="str">
        <f t="shared" si="1274"/>
        <v/>
      </c>
      <c r="W2245" s="5"/>
      <c r="X2245" s="7"/>
      <c r="Z2245" s="1"/>
      <c r="AA2245" s="1"/>
      <c r="AB2245" s="5"/>
      <c r="AC2245" s="5"/>
      <c r="AD2245" s="1"/>
    </row>
    <row r="2246" spans="1:31" x14ac:dyDescent="0.25">
      <c r="A2246" t="s">
        <v>227</v>
      </c>
      <c r="B2246" t="s">
        <v>1741</v>
      </c>
      <c r="C2246">
        <v>50</v>
      </c>
      <c r="D2246">
        <v>128</v>
      </c>
      <c r="E2246" s="14">
        <v>0.11600000000000001</v>
      </c>
      <c r="F2246" s="6">
        <f t="shared" si="1272"/>
        <v>0.25800000000000001</v>
      </c>
      <c r="G2246">
        <f t="shared" si="1307"/>
        <v>2</v>
      </c>
      <c r="H2246">
        <f t="shared" si="1281"/>
        <v>102</v>
      </c>
      <c r="I2246" s="5">
        <f t="shared" si="1304"/>
        <v>26.6</v>
      </c>
      <c r="J2246" s="7">
        <f t="shared" si="1284"/>
        <v>0</v>
      </c>
      <c r="K2246" t="str">
        <f t="shared" si="1282"/>
        <v/>
      </c>
      <c r="M2246" s="20">
        <f t="shared" si="1308"/>
        <v>253</v>
      </c>
      <c r="N2246" s="20" t="str">
        <f>IF($G2246=3,SUM($D2244:D2246),"")</f>
        <v/>
      </c>
      <c r="O2246" s="20" t="str">
        <f t="shared" ref="O2246:O2309" si="1309">IF(G2246=4,SUM(D2243:D2246),"")</f>
        <v/>
      </c>
      <c r="P2246" s="20" t="str">
        <f t="shared" si="1267"/>
        <v/>
      </c>
      <c r="Q2246" s="20" t="str">
        <f t="shared" si="1269"/>
        <v/>
      </c>
      <c r="R2246" s="20" t="str">
        <f t="shared" si="1271"/>
        <v/>
      </c>
      <c r="S2246" s="20" t="str">
        <f t="shared" si="1273"/>
        <v/>
      </c>
      <c r="T2246" s="20" t="str">
        <f t="shared" si="1274"/>
        <v/>
      </c>
      <c r="W2246" s="5"/>
      <c r="X2246" s="7"/>
      <c r="Z2246" s="1"/>
      <c r="AA2246" s="1"/>
      <c r="AB2246" s="5"/>
      <c r="AC2246" s="5"/>
      <c r="AD2246" s="1"/>
    </row>
    <row r="2247" spans="1:31" x14ac:dyDescent="0.25">
      <c r="A2247" t="s">
        <v>227</v>
      </c>
      <c r="B2247" t="s">
        <v>1743</v>
      </c>
      <c r="C2247">
        <v>36</v>
      </c>
      <c r="D2247">
        <v>83</v>
      </c>
      <c r="E2247" s="15">
        <v>0.29399999999999998</v>
      </c>
      <c r="F2247" s="6">
        <f t="shared" si="1279"/>
        <v>0.27</v>
      </c>
      <c r="G2247">
        <f t="shared" si="1307"/>
        <v>3</v>
      </c>
      <c r="H2247">
        <f t="shared" si="1281"/>
        <v>138</v>
      </c>
      <c r="I2247" s="5">
        <f t="shared" si="1304"/>
        <v>37.183999999999997</v>
      </c>
      <c r="J2247" s="7">
        <f t="shared" si="1284"/>
        <v>0</v>
      </c>
      <c r="K2247" t="str">
        <f t="shared" si="1282"/>
        <v/>
      </c>
      <c r="M2247" s="20" t="str">
        <f t="shared" si="1308"/>
        <v/>
      </c>
      <c r="N2247" s="20">
        <f>IF($G2247=3,SUM($D2245:D2247),"")</f>
        <v>336</v>
      </c>
      <c r="O2247" s="20" t="str">
        <f t="shared" si="1309"/>
        <v/>
      </c>
      <c r="P2247" s="20" t="str">
        <f t="shared" ref="P2247:P2310" si="1310">IF($G2247=5,SUM($D2245:$D2247),"")</f>
        <v/>
      </c>
      <c r="Q2247" s="20" t="str">
        <f t="shared" si="1269"/>
        <v/>
      </c>
      <c r="R2247" s="20" t="str">
        <f t="shared" si="1271"/>
        <v/>
      </c>
      <c r="S2247" s="20" t="str">
        <f t="shared" si="1273"/>
        <v/>
      </c>
      <c r="T2247" s="20" t="str">
        <f t="shared" si="1274"/>
        <v/>
      </c>
      <c r="W2247" s="5"/>
      <c r="X2247" s="7"/>
      <c r="Z2247" s="1"/>
      <c r="AA2247" s="1"/>
      <c r="AB2247" s="5"/>
      <c r="AC2247" s="5"/>
      <c r="AD2247" s="1"/>
    </row>
    <row r="2248" spans="1:31" x14ac:dyDescent="0.25">
      <c r="A2248" t="s">
        <v>227</v>
      </c>
      <c r="B2248" t="s">
        <v>1744</v>
      </c>
      <c r="C2248">
        <v>34</v>
      </c>
      <c r="D2248">
        <v>121</v>
      </c>
      <c r="E2248" s="14">
        <v>0.121</v>
      </c>
      <c r="F2248" s="6">
        <f t="shared" si="1280"/>
        <v>0.23275000000000001</v>
      </c>
      <c r="G2248">
        <f t="shared" si="1307"/>
        <v>4</v>
      </c>
      <c r="H2248">
        <f t="shared" si="1281"/>
        <v>172</v>
      </c>
      <c r="I2248" s="5">
        <f t="shared" si="1304"/>
        <v>41.297999999999995</v>
      </c>
      <c r="J2248" s="7">
        <f t="shared" si="1284"/>
        <v>0</v>
      </c>
      <c r="K2248" t="str">
        <f t="shared" si="1282"/>
        <v/>
      </c>
      <c r="M2248" s="20" t="str">
        <f t="shared" si="1308"/>
        <v/>
      </c>
      <c r="N2248" s="20" t="str">
        <f>IF($G2248=3,SUM($D2246:D2248),"")</f>
        <v/>
      </c>
      <c r="O2248" s="20">
        <f t="shared" si="1309"/>
        <v>457</v>
      </c>
      <c r="P2248" s="20" t="str">
        <f t="shared" si="1310"/>
        <v/>
      </c>
      <c r="Q2248" s="20" t="str">
        <f t="shared" ref="Q2248:Q2311" si="1311">IF($G2248=6,SUM($D2243:$D2248),"")</f>
        <v/>
      </c>
      <c r="R2248" s="20" t="str">
        <f t="shared" si="1271"/>
        <v/>
      </c>
      <c r="S2248" s="20" t="str">
        <f t="shared" si="1273"/>
        <v/>
      </c>
      <c r="T2248" s="20" t="str">
        <f t="shared" si="1274"/>
        <v/>
      </c>
      <c r="W2248" s="5"/>
      <c r="X2248" s="7"/>
      <c r="Z2248" s="1"/>
      <c r="AA2248" s="1"/>
      <c r="AB2248" s="5"/>
      <c r="AC2248" s="5"/>
      <c r="AD2248" s="1"/>
    </row>
    <row r="2249" spans="1:31" x14ac:dyDescent="0.25">
      <c r="A2249" t="s">
        <v>227</v>
      </c>
      <c r="B2249" t="s">
        <v>1746</v>
      </c>
      <c r="C2249">
        <v>34</v>
      </c>
      <c r="D2249">
        <v>70</v>
      </c>
      <c r="E2249" s="14">
        <v>8.8999999999999996E-2</v>
      </c>
      <c r="F2249" s="6">
        <f t="shared" si="1283"/>
        <v>0.20400000000000001</v>
      </c>
      <c r="G2249">
        <f t="shared" si="1307"/>
        <v>5</v>
      </c>
      <c r="H2249">
        <f t="shared" si="1281"/>
        <v>206</v>
      </c>
      <c r="I2249" s="5">
        <f t="shared" si="1304"/>
        <v>44.323999999999998</v>
      </c>
      <c r="J2249" s="7">
        <f t="shared" si="1284"/>
        <v>0</v>
      </c>
      <c r="K2249" t="str">
        <f t="shared" si="1282"/>
        <v/>
      </c>
      <c r="M2249" s="20" t="str">
        <f t="shared" si="1308"/>
        <v/>
      </c>
      <c r="N2249" s="20" t="str">
        <f>IF($G2249=3,SUM($D2247:D2249),"")</f>
        <v/>
      </c>
      <c r="O2249" s="20" t="str">
        <f t="shared" si="1309"/>
        <v/>
      </c>
      <c r="P2249" s="20">
        <f t="shared" si="1310"/>
        <v>274</v>
      </c>
      <c r="Q2249" s="20" t="str">
        <f t="shared" si="1311"/>
        <v/>
      </c>
      <c r="R2249" s="20" t="str">
        <f t="shared" ref="R2249:R2312" si="1312">IF($G2249=7,SUM($D2243:$D2249),"")</f>
        <v/>
      </c>
      <c r="S2249" s="20" t="str">
        <f t="shared" si="1273"/>
        <v/>
      </c>
      <c r="T2249" s="20" t="str">
        <f t="shared" si="1274"/>
        <v/>
      </c>
      <c r="W2249" s="5"/>
      <c r="X2249" s="7"/>
      <c r="Z2249" s="5"/>
      <c r="AA2249" s="1"/>
      <c r="AB2249" s="5"/>
      <c r="AC2249" s="5"/>
      <c r="AD2249" s="1"/>
      <c r="AE2249" s="5"/>
    </row>
    <row r="2250" spans="1:31" x14ac:dyDescent="0.25">
      <c r="A2250" t="s">
        <v>227</v>
      </c>
      <c r="B2250" t="s">
        <v>1742</v>
      </c>
      <c r="C2250">
        <v>32</v>
      </c>
      <c r="D2250">
        <v>63</v>
      </c>
      <c r="E2250" s="14">
        <v>8.3000000000000004E-2</v>
      </c>
      <c r="F2250" s="6">
        <f t="shared" si="1285"/>
        <v>0.18383333333333332</v>
      </c>
      <c r="G2250">
        <f t="shared" si="1307"/>
        <v>6</v>
      </c>
      <c r="H2250">
        <f t="shared" si="1281"/>
        <v>238</v>
      </c>
      <c r="I2250" s="5">
        <f t="shared" si="1304"/>
        <v>46.98</v>
      </c>
      <c r="J2250" s="7">
        <f t="shared" si="1284"/>
        <v>0</v>
      </c>
      <c r="K2250" t="str">
        <f t="shared" si="1282"/>
        <v/>
      </c>
      <c r="M2250" s="20" t="str">
        <f t="shared" si="1308"/>
        <v/>
      </c>
      <c r="N2250" s="20" t="str">
        <f>IF($G2250=3,SUM($D2248:D2250),"")</f>
        <v/>
      </c>
      <c r="O2250" s="20" t="str">
        <f t="shared" si="1309"/>
        <v/>
      </c>
      <c r="P2250" s="20" t="str">
        <f t="shared" si="1310"/>
        <v/>
      </c>
      <c r="Q2250" s="20">
        <f t="shared" si="1311"/>
        <v>590</v>
      </c>
      <c r="R2250" s="20" t="str">
        <f t="shared" si="1312"/>
        <v/>
      </c>
      <c r="S2250" s="20" t="str">
        <f t="shared" ref="S2250:S2313" si="1313">IF($G2250=8,SUM($D2243:$D2250),"")</f>
        <v/>
      </c>
      <c r="T2250" s="20" t="str">
        <f t="shared" si="1274"/>
        <v/>
      </c>
      <c r="W2250" s="5"/>
      <c r="X2250" s="7"/>
      <c r="Z2250" s="1"/>
      <c r="AA2250" s="1"/>
      <c r="AB2250" s="5"/>
      <c r="AC2250" s="5"/>
      <c r="AD2250" s="1"/>
    </row>
    <row r="2251" spans="1:31" x14ac:dyDescent="0.25">
      <c r="A2251" t="s">
        <v>227</v>
      </c>
      <c r="B2251" t="s">
        <v>1745</v>
      </c>
      <c r="C2251">
        <v>24</v>
      </c>
      <c r="D2251">
        <v>68</v>
      </c>
      <c r="E2251" s="14">
        <v>0.114</v>
      </c>
      <c r="F2251" s="6">
        <f t="shared" ref="F2251" si="1314">AVERAGE(E2245:E2251)</f>
        <v>0.17385714285714288</v>
      </c>
      <c r="G2251">
        <f t="shared" si="1307"/>
        <v>7</v>
      </c>
      <c r="H2251">
        <f t="shared" si="1281"/>
        <v>262</v>
      </c>
      <c r="I2251" s="5">
        <f t="shared" si="1304"/>
        <v>49.715999999999994</v>
      </c>
      <c r="J2251" s="7">
        <f t="shared" si="1284"/>
        <v>0</v>
      </c>
      <c r="K2251" t="str">
        <f t="shared" si="1282"/>
        <v/>
      </c>
      <c r="M2251" s="20" t="str">
        <f t="shared" si="1308"/>
        <v/>
      </c>
      <c r="N2251" s="20" t="str">
        <f>IF($G2251=3,SUM($D2249:D2251),"")</f>
        <v/>
      </c>
      <c r="O2251" s="20" t="str">
        <f t="shared" si="1309"/>
        <v/>
      </c>
      <c r="P2251" s="20" t="str">
        <f t="shared" si="1310"/>
        <v/>
      </c>
      <c r="Q2251" s="20" t="str">
        <f t="shared" si="1311"/>
        <v/>
      </c>
      <c r="R2251" s="20">
        <f t="shared" si="1312"/>
        <v>658</v>
      </c>
      <c r="S2251" s="20" t="str">
        <f t="shared" si="1313"/>
        <v/>
      </c>
      <c r="T2251" s="20" t="str">
        <f t="shared" ref="T2251:T2314" si="1315">IF($G2251=9,SUM($D2243:$D2251),"")</f>
        <v/>
      </c>
      <c r="W2251" s="5"/>
      <c r="X2251" s="7"/>
      <c r="Z2251" s="1"/>
      <c r="AA2251" s="1"/>
      <c r="AB2251" s="5"/>
      <c r="AC2251" s="5"/>
      <c r="AD2251" s="1"/>
    </row>
    <row r="2252" spans="1:31" x14ac:dyDescent="0.25">
      <c r="A2252" t="s">
        <v>227</v>
      </c>
      <c r="B2252" t="s">
        <v>1757</v>
      </c>
      <c r="C2252">
        <v>23</v>
      </c>
      <c r="D2252">
        <v>60</v>
      </c>
      <c r="E2252" s="14">
        <v>0.41899999999999998</v>
      </c>
      <c r="F2252" s="6">
        <f t="shared" ref="F2252" si="1316">AVERAGE(E2245:E2252)</f>
        <v>0.20450000000000002</v>
      </c>
      <c r="G2252">
        <f t="shared" si="1307"/>
        <v>8</v>
      </c>
      <c r="H2252">
        <f t="shared" si="1281"/>
        <v>285</v>
      </c>
      <c r="I2252" s="5">
        <f t="shared" si="1304"/>
        <v>59.352999999999994</v>
      </c>
      <c r="J2252" s="7">
        <f t="shared" si="1284"/>
        <v>0</v>
      </c>
      <c r="K2252" t="str">
        <f t="shared" si="1282"/>
        <v/>
      </c>
      <c r="M2252" s="20" t="str">
        <f t="shared" si="1308"/>
        <v/>
      </c>
      <c r="N2252" s="20" t="str">
        <f>IF($G2252=3,SUM($D2250:D2252),"")</f>
        <v/>
      </c>
      <c r="O2252" s="20" t="str">
        <f t="shared" si="1309"/>
        <v/>
      </c>
      <c r="P2252" s="20" t="str">
        <f t="shared" si="1310"/>
        <v/>
      </c>
      <c r="Q2252" s="20" t="str">
        <f t="shared" si="1311"/>
        <v/>
      </c>
      <c r="R2252" s="20" t="str">
        <f t="shared" si="1312"/>
        <v/>
      </c>
      <c r="S2252" s="20">
        <f t="shared" si="1313"/>
        <v>718</v>
      </c>
      <c r="T2252" s="20" t="str">
        <f t="shared" si="1315"/>
        <v/>
      </c>
      <c r="W2252" s="5"/>
      <c r="X2252" s="7"/>
      <c r="Z2252" s="1"/>
      <c r="AA2252" s="1"/>
      <c r="AB2252" s="5"/>
      <c r="AC2252" s="5"/>
      <c r="AD2252" s="1"/>
    </row>
    <row r="2253" spans="1:31" x14ac:dyDescent="0.25">
      <c r="A2253" t="s">
        <v>227</v>
      </c>
      <c r="B2253" t="s">
        <v>1747</v>
      </c>
      <c r="C2253">
        <v>20</v>
      </c>
      <c r="D2253">
        <v>43</v>
      </c>
      <c r="E2253" s="14">
        <v>0.27</v>
      </c>
      <c r="F2253" s="6">
        <f t="shared" ref="F2253" si="1317">AVERAGE(E2245:E2253)</f>
        <v>0.21177777777777779</v>
      </c>
      <c r="G2253">
        <f t="shared" si="1307"/>
        <v>9</v>
      </c>
      <c r="H2253">
        <f t="shared" si="1281"/>
        <v>305</v>
      </c>
      <c r="I2253" s="5">
        <f t="shared" si="1304"/>
        <v>64.753</v>
      </c>
      <c r="J2253" s="7">
        <f t="shared" si="1284"/>
        <v>0</v>
      </c>
      <c r="K2253" t="str">
        <f t="shared" si="1282"/>
        <v/>
      </c>
      <c r="M2253" s="20" t="str">
        <f t="shared" si="1308"/>
        <v/>
      </c>
      <c r="N2253" s="20" t="str">
        <f>IF($G2253=3,SUM($D2251:D2253),"")</f>
        <v/>
      </c>
      <c r="O2253" s="20" t="str">
        <f t="shared" si="1309"/>
        <v/>
      </c>
      <c r="P2253" s="20" t="str">
        <f t="shared" si="1310"/>
        <v/>
      </c>
      <c r="Q2253" s="20" t="str">
        <f t="shared" si="1311"/>
        <v/>
      </c>
      <c r="R2253" s="20" t="str">
        <f t="shared" si="1312"/>
        <v/>
      </c>
      <c r="S2253" s="20" t="str">
        <f t="shared" si="1313"/>
        <v/>
      </c>
      <c r="T2253" s="20">
        <f t="shared" si="1315"/>
        <v>761</v>
      </c>
      <c r="W2253" s="5"/>
      <c r="X2253" s="7"/>
      <c r="Z2253" s="1"/>
      <c r="AA2253" s="1"/>
      <c r="AB2253" s="5"/>
      <c r="AC2253" s="5"/>
      <c r="AD2253" s="1"/>
    </row>
    <row r="2254" spans="1:31" x14ac:dyDescent="0.25">
      <c r="A2254" t="s">
        <v>227</v>
      </c>
      <c r="B2254" t="s">
        <v>1748</v>
      </c>
      <c r="C2254">
        <v>16</v>
      </c>
      <c r="D2254">
        <v>34</v>
      </c>
      <c r="E2254" s="14">
        <v>7.4999999999999997E-2</v>
      </c>
      <c r="F2254" s="6">
        <f t="shared" ref="F2254" si="1318">AVERAGE(E2245:E2254)</f>
        <v>0.1981</v>
      </c>
      <c r="G2254">
        <f t="shared" si="1307"/>
        <v>10</v>
      </c>
      <c r="H2254">
        <f t="shared" si="1281"/>
        <v>321</v>
      </c>
      <c r="I2254" s="5">
        <f t="shared" si="1304"/>
        <v>65.953000000000003</v>
      </c>
      <c r="J2254" s="7">
        <f t="shared" si="1284"/>
        <v>0.20546105919003116</v>
      </c>
      <c r="K2254">
        <f t="shared" si="1282"/>
        <v>795</v>
      </c>
      <c r="M2254" s="20" t="str">
        <f t="shared" si="1308"/>
        <v/>
      </c>
      <c r="N2254" s="20" t="str">
        <f>IF($G2254=3,SUM($D2252:D2254),"")</f>
        <v/>
      </c>
      <c r="O2254" s="20" t="str">
        <f t="shared" si="1309"/>
        <v/>
      </c>
      <c r="P2254" s="20" t="str">
        <f t="shared" si="1310"/>
        <v/>
      </c>
      <c r="Q2254" s="20" t="str">
        <f t="shared" si="1311"/>
        <v/>
      </c>
      <c r="R2254" s="20" t="str">
        <f t="shared" si="1312"/>
        <v/>
      </c>
      <c r="S2254" s="20" t="str">
        <f t="shared" si="1313"/>
        <v/>
      </c>
      <c r="T2254" s="20" t="str">
        <f t="shared" si="1315"/>
        <v/>
      </c>
      <c r="W2254" s="5"/>
      <c r="X2254" s="7"/>
      <c r="Z2254" s="1"/>
      <c r="AA2254" s="1"/>
      <c r="AB2254" s="5"/>
      <c r="AC2254" s="5"/>
      <c r="AD2254" s="1"/>
    </row>
    <row r="2255" spans="1:31" x14ac:dyDescent="0.25">
      <c r="A2255" t="s">
        <v>235</v>
      </c>
      <c r="B2255" t="s">
        <v>1673</v>
      </c>
      <c r="C2255">
        <v>87</v>
      </c>
      <c r="D2255">
        <v>1576</v>
      </c>
      <c r="E2255" s="15">
        <v>2.1749999999999998</v>
      </c>
      <c r="F2255" s="6">
        <f t="shared" ref="F2255:F2315" si="1319">AVERAGE(E2255)</f>
        <v>2.1749999999999998</v>
      </c>
      <c r="G2255">
        <f t="shared" si="1307"/>
        <v>1</v>
      </c>
      <c r="H2255">
        <f t="shared" si="1281"/>
        <v>87</v>
      </c>
      <c r="I2255" s="5">
        <f t="shared" si="1304"/>
        <v>189.22499999999999</v>
      </c>
      <c r="J2255" s="7">
        <f t="shared" si="1284"/>
        <v>0</v>
      </c>
      <c r="K2255" t="str">
        <f t="shared" si="1282"/>
        <v/>
      </c>
      <c r="M2255" s="20" t="str">
        <f t="shared" si="1308"/>
        <v/>
      </c>
      <c r="N2255" s="20" t="str">
        <f>IF($G2255=3,SUM($D2253:D2255),"")</f>
        <v/>
      </c>
      <c r="O2255" s="20" t="str">
        <f t="shared" si="1309"/>
        <v/>
      </c>
      <c r="P2255" s="20" t="str">
        <f t="shared" si="1310"/>
        <v/>
      </c>
      <c r="Q2255" s="20" t="str">
        <f t="shared" si="1311"/>
        <v/>
      </c>
      <c r="R2255" s="20" t="str">
        <f t="shared" si="1312"/>
        <v/>
      </c>
      <c r="S2255" s="20" t="str">
        <f t="shared" si="1313"/>
        <v/>
      </c>
      <c r="T2255" s="20" t="str">
        <f t="shared" si="1315"/>
        <v/>
      </c>
      <c r="W2255" s="5"/>
      <c r="X2255" s="7"/>
      <c r="Z2255" s="1"/>
      <c r="AA2255" s="1"/>
      <c r="AB2255" s="5"/>
      <c r="AC2255" s="5"/>
      <c r="AD2255" s="1"/>
    </row>
    <row r="2256" spans="1:31" x14ac:dyDescent="0.25">
      <c r="A2256" t="s">
        <v>235</v>
      </c>
      <c r="B2256" t="s">
        <v>1671</v>
      </c>
      <c r="C2256">
        <v>75</v>
      </c>
      <c r="D2256">
        <v>1477</v>
      </c>
      <c r="E2256" s="15">
        <v>1.669</v>
      </c>
      <c r="F2256" s="6">
        <f t="shared" ref="F2256:F2316" si="1320">AVERAGE(E2255:E2256)</f>
        <v>1.9219999999999999</v>
      </c>
      <c r="G2256">
        <f t="shared" si="1307"/>
        <v>2</v>
      </c>
      <c r="H2256">
        <f t="shared" si="1281"/>
        <v>162</v>
      </c>
      <c r="I2256" s="5">
        <f t="shared" si="1304"/>
        <v>314.39999999999998</v>
      </c>
      <c r="J2256" s="7">
        <f t="shared" si="1284"/>
        <v>0</v>
      </c>
      <c r="K2256" t="str">
        <f t="shared" si="1282"/>
        <v/>
      </c>
      <c r="M2256" s="20">
        <f t="shared" si="1308"/>
        <v>3053</v>
      </c>
      <c r="N2256" s="20" t="str">
        <f>IF($G2256=3,SUM($D2254:D2256),"")</f>
        <v/>
      </c>
      <c r="O2256" s="20" t="str">
        <f t="shared" si="1309"/>
        <v/>
      </c>
      <c r="P2256" s="20" t="str">
        <f t="shared" si="1310"/>
        <v/>
      </c>
      <c r="Q2256" s="20" t="str">
        <f t="shared" si="1311"/>
        <v/>
      </c>
      <c r="R2256" s="20" t="str">
        <f t="shared" si="1312"/>
        <v/>
      </c>
      <c r="S2256" s="20" t="str">
        <f t="shared" si="1313"/>
        <v/>
      </c>
      <c r="T2256" s="20" t="str">
        <f t="shared" si="1315"/>
        <v/>
      </c>
      <c r="W2256" s="5"/>
      <c r="X2256" s="7"/>
      <c r="Z2256" s="1"/>
      <c r="AA2256" s="1"/>
      <c r="AB2256" s="5"/>
      <c r="AC2256" s="5"/>
      <c r="AD2256" s="1"/>
    </row>
    <row r="2257" spans="1:31" x14ac:dyDescent="0.25">
      <c r="A2257" t="s">
        <v>235</v>
      </c>
      <c r="B2257" t="s">
        <v>1672</v>
      </c>
      <c r="C2257">
        <v>68</v>
      </c>
      <c r="D2257">
        <v>1329</v>
      </c>
      <c r="E2257" s="15">
        <v>1.9810000000000001</v>
      </c>
      <c r="F2257" s="6">
        <f t="shared" si="1279"/>
        <v>1.9416666666666667</v>
      </c>
      <c r="G2257">
        <f t="shared" si="1307"/>
        <v>3</v>
      </c>
      <c r="H2257">
        <f t="shared" si="1281"/>
        <v>230</v>
      </c>
      <c r="I2257" s="5">
        <f t="shared" si="1304"/>
        <v>449.10799999999995</v>
      </c>
      <c r="J2257" s="7">
        <f t="shared" si="1284"/>
        <v>0</v>
      </c>
      <c r="K2257" t="str">
        <f t="shared" si="1282"/>
        <v/>
      </c>
      <c r="M2257" s="20" t="str">
        <f t="shared" si="1308"/>
        <v/>
      </c>
      <c r="N2257" s="20">
        <f>IF($G2257=3,SUM($D2255:D2257),"")</f>
        <v>4382</v>
      </c>
      <c r="O2257" s="20" t="str">
        <f t="shared" si="1309"/>
        <v/>
      </c>
      <c r="P2257" s="20" t="str">
        <f t="shared" si="1310"/>
        <v/>
      </c>
      <c r="Q2257" s="20" t="str">
        <f t="shared" si="1311"/>
        <v/>
      </c>
      <c r="R2257" s="20" t="str">
        <f t="shared" si="1312"/>
        <v/>
      </c>
      <c r="S2257" s="20" t="str">
        <f t="shared" si="1313"/>
        <v/>
      </c>
      <c r="T2257" s="20" t="str">
        <f t="shared" si="1315"/>
        <v/>
      </c>
      <c r="W2257" s="5"/>
      <c r="X2257" s="7"/>
      <c r="Z2257" s="1"/>
      <c r="AA2257" s="1"/>
      <c r="AB2257" s="5"/>
      <c r="AC2257" s="5"/>
      <c r="AD2257" s="1"/>
    </row>
    <row r="2258" spans="1:31" x14ac:dyDescent="0.25">
      <c r="A2258" t="s">
        <v>235</v>
      </c>
      <c r="B2258" t="s">
        <v>1675</v>
      </c>
      <c r="C2258">
        <v>56</v>
      </c>
      <c r="D2258">
        <v>1290</v>
      </c>
      <c r="E2258" s="15">
        <v>5.4340000000000002</v>
      </c>
      <c r="F2258" s="6">
        <f t="shared" si="1280"/>
        <v>2.8147500000000001</v>
      </c>
      <c r="G2258">
        <f t="shared" si="1307"/>
        <v>4</v>
      </c>
      <c r="H2258">
        <f t="shared" si="1281"/>
        <v>286</v>
      </c>
      <c r="I2258" s="5">
        <f t="shared" si="1304"/>
        <v>753.41200000000003</v>
      </c>
      <c r="J2258" s="7">
        <f t="shared" si="1284"/>
        <v>0</v>
      </c>
      <c r="K2258" t="str">
        <f t="shared" si="1282"/>
        <v/>
      </c>
      <c r="M2258" s="20" t="str">
        <f t="shared" si="1308"/>
        <v/>
      </c>
      <c r="N2258" s="20" t="str">
        <f>IF($G2258=3,SUM($D2256:D2258),"")</f>
        <v/>
      </c>
      <c r="O2258" s="20">
        <f t="shared" si="1309"/>
        <v>5672</v>
      </c>
      <c r="P2258" s="20" t="str">
        <f t="shared" si="1310"/>
        <v/>
      </c>
      <c r="Q2258" s="20" t="str">
        <f t="shared" si="1311"/>
        <v/>
      </c>
      <c r="R2258" s="20" t="str">
        <f t="shared" si="1312"/>
        <v/>
      </c>
      <c r="S2258" s="20" t="str">
        <f t="shared" si="1313"/>
        <v/>
      </c>
      <c r="T2258" s="20" t="str">
        <f t="shared" si="1315"/>
        <v/>
      </c>
      <c r="W2258" s="5"/>
      <c r="X2258" s="7"/>
      <c r="Z2258" s="1"/>
      <c r="AA2258" s="1"/>
      <c r="AB2258" s="5"/>
      <c r="AC2258" s="5"/>
      <c r="AD2258" s="1"/>
    </row>
    <row r="2259" spans="1:31" x14ac:dyDescent="0.25">
      <c r="A2259" t="s">
        <v>235</v>
      </c>
      <c r="B2259" t="s">
        <v>1674</v>
      </c>
      <c r="C2259">
        <v>39</v>
      </c>
      <c r="D2259">
        <v>735</v>
      </c>
      <c r="E2259" s="15">
        <v>2.504</v>
      </c>
      <c r="F2259" s="6">
        <f t="shared" si="1283"/>
        <v>2.7526000000000002</v>
      </c>
      <c r="G2259">
        <f t="shared" si="1307"/>
        <v>5</v>
      </c>
      <c r="H2259">
        <f t="shared" si="1281"/>
        <v>325</v>
      </c>
      <c r="I2259" s="5">
        <f t="shared" si="1304"/>
        <v>851.06799999999998</v>
      </c>
      <c r="J2259" s="7">
        <f t="shared" si="1284"/>
        <v>0</v>
      </c>
      <c r="K2259" t="str">
        <f t="shared" si="1282"/>
        <v/>
      </c>
      <c r="M2259" s="20" t="str">
        <f t="shared" si="1308"/>
        <v/>
      </c>
      <c r="N2259" s="20" t="str">
        <f>IF($G2259=3,SUM($D2257:D2259),"")</f>
        <v/>
      </c>
      <c r="O2259" s="20" t="str">
        <f t="shared" si="1309"/>
        <v/>
      </c>
      <c r="P2259" s="20">
        <f t="shared" si="1310"/>
        <v>3354</v>
      </c>
      <c r="Q2259" s="20" t="str">
        <f t="shared" si="1311"/>
        <v/>
      </c>
      <c r="R2259" s="20" t="str">
        <f t="shared" si="1312"/>
        <v/>
      </c>
      <c r="S2259" s="20" t="str">
        <f t="shared" si="1313"/>
        <v/>
      </c>
      <c r="T2259" s="20" t="str">
        <f t="shared" si="1315"/>
        <v/>
      </c>
      <c r="W2259" s="5"/>
      <c r="X2259" s="7"/>
      <c r="Z2259" s="5"/>
      <c r="AA2259" s="1"/>
      <c r="AB2259" s="5"/>
      <c r="AC2259" s="5"/>
      <c r="AD2259" s="1"/>
      <c r="AE2259" s="5"/>
    </row>
    <row r="2260" spans="1:31" x14ac:dyDescent="0.25">
      <c r="A2260" t="s">
        <v>235</v>
      </c>
      <c r="B2260" t="s">
        <v>1677</v>
      </c>
      <c r="C2260">
        <v>33</v>
      </c>
      <c r="D2260">
        <v>644</v>
      </c>
      <c r="E2260" s="15">
        <v>2.294</v>
      </c>
      <c r="F2260" s="6">
        <f t="shared" si="1285"/>
        <v>2.6761666666666666</v>
      </c>
      <c r="G2260">
        <f t="shared" si="1307"/>
        <v>6</v>
      </c>
      <c r="H2260">
        <f t="shared" si="1281"/>
        <v>358</v>
      </c>
      <c r="I2260" s="5">
        <f t="shared" si="1304"/>
        <v>926.77</v>
      </c>
      <c r="J2260" s="7">
        <f t="shared" si="1284"/>
        <v>0</v>
      </c>
      <c r="K2260" t="str">
        <f t="shared" si="1282"/>
        <v/>
      </c>
      <c r="M2260" s="20" t="str">
        <f t="shared" si="1308"/>
        <v/>
      </c>
      <c r="N2260" s="20" t="str">
        <f>IF($G2260=3,SUM($D2258:D2260),"")</f>
        <v/>
      </c>
      <c r="O2260" s="20" t="str">
        <f t="shared" si="1309"/>
        <v/>
      </c>
      <c r="P2260" s="20" t="str">
        <f t="shared" si="1310"/>
        <v/>
      </c>
      <c r="Q2260" s="20">
        <f t="shared" si="1311"/>
        <v>7051</v>
      </c>
      <c r="R2260" s="20" t="str">
        <f t="shared" si="1312"/>
        <v/>
      </c>
      <c r="S2260" s="20" t="str">
        <f t="shared" si="1313"/>
        <v/>
      </c>
      <c r="T2260" s="20" t="str">
        <f t="shared" si="1315"/>
        <v/>
      </c>
      <c r="W2260" s="5"/>
      <c r="X2260" s="7"/>
      <c r="Z2260" s="5"/>
      <c r="AA2260" s="1"/>
      <c r="AB2260" s="5"/>
      <c r="AC2260" s="5"/>
      <c r="AD2260" s="1"/>
    </row>
    <row r="2261" spans="1:31" x14ac:dyDescent="0.25">
      <c r="A2261" t="s">
        <v>235</v>
      </c>
      <c r="B2261" t="s">
        <v>1676</v>
      </c>
      <c r="C2261">
        <v>24</v>
      </c>
      <c r="D2261">
        <v>431</v>
      </c>
      <c r="E2261" s="15">
        <v>1.3360000000000001</v>
      </c>
      <c r="F2261" s="6">
        <f t="shared" ref="F2261" si="1321">AVERAGE(E2255:E2261)</f>
        <v>2.4847142857142854</v>
      </c>
      <c r="G2261">
        <f t="shared" si="1307"/>
        <v>7</v>
      </c>
      <c r="H2261">
        <f t="shared" si="1281"/>
        <v>382</v>
      </c>
      <c r="I2261" s="5">
        <f t="shared" si="1304"/>
        <v>958.83399999999995</v>
      </c>
      <c r="J2261" s="7">
        <f t="shared" si="1284"/>
        <v>0</v>
      </c>
      <c r="K2261" t="str">
        <f t="shared" si="1282"/>
        <v/>
      </c>
      <c r="M2261" s="20" t="str">
        <f t="shared" si="1308"/>
        <v/>
      </c>
      <c r="N2261" s="20" t="str">
        <f>IF($G2261=3,SUM($D2259:D2261),"")</f>
        <v/>
      </c>
      <c r="O2261" s="20" t="str">
        <f t="shared" si="1309"/>
        <v/>
      </c>
      <c r="P2261" s="20" t="str">
        <f t="shared" si="1310"/>
        <v/>
      </c>
      <c r="Q2261" s="20" t="str">
        <f t="shared" si="1311"/>
        <v/>
      </c>
      <c r="R2261" s="20">
        <f t="shared" si="1312"/>
        <v>7482</v>
      </c>
      <c r="S2261" s="20" t="str">
        <f t="shared" si="1313"/>
        <v/>
      </c>
      <c r="T2261" s="20" t="str">
        <f t="shared" si="1315"/>
        <v/>
      </c>
      <c r="W2261" s="5"/>
      <c r="X2261" s="7"/>
      <c r="Z2261" s="5"/>
      <c r="AA2261" s="1"/>
      <c r="AB2261" s="5"/>
      <c r="AC2261" s="5"/>
      <c r="AD2261" s="1"/>
    </row>
    <row r="2262" spans="1:31" x14ac:dyDescent="0.25">
      <c r="A2262" t="s">
        <v>235</v>
      </c>
      <c r="B2262" t="s">
        <v>1680</v>
      </c>
      <c r="C2262">
        <v>22</v>
      </c>
      <c r="D2262">
        <v>338</v>
      </c>
      <c r="E2262" s="15">
        <v>1.1719999999999999</v>
      </c>
      <c r="F2262" s="6">
        <f t="shared" ref="F2262" si="1322">AVERAGE(E2255:E2262)</f>
        <v>2.3206249999999997</v>
      </c>
      <c r="G2262">
        <f t="shared" si="1307"/>
        <v>8</v>
      </c>
      <c r="H2262">
        <f t="shared" ref="H2262:H2325" si="1323">IF(G2261&gt;G2262,C2262,C2262+H2261)</f>
        <v>404</v>
      </c>
      <c r="I2262" s="5">
        <f t="shared" si="1304"/>
        <v>984.61799999999994</v>
      </c>
      <c r="J2262" s="7">
        <f t="shared" si="1284"/>
        <v>0</v>
      </c>
      <c r="K2262" t="str">
        <f t="shared" ref="K2262:K2325" si="1324">IF(J2262&gt;0,SUM(D2253:D2262),"")</f>
        <v/>
      </c>
      <c r="M2262" s="20" t="str">
        <f t="shared" si="1308"/>
        <v/>
      </c>
      <c r="N2262" s="20" t="str">
        <f>IF($G2262=3,SUM($D2260:D2262),"")</f>
        <v/>
      </c>
      <c r="O2262" s="20" t="str">
        <f t="shared" si="1309"/>
        <v/>
      </c>
      <c r="P2262" s="20" t="str">
        <f t="shared" si="1310"/>
        <v/>
      </c>
      <c r="Q2262" s="20" t="str">
        <f t="shared" si="1311"/>
        <v/>
      </c>
      <c r="R2262" s="20" t="str">
        <f t="shared" si="1312"/>
        <v/>
      </c>
      <c r="S2262" s="20">
        <f t="shared" si="1313"/>
        <v>7820</v>
      </c>
      <c r="T2262" s="20" t="str">
        <f t="shared" si="1315"/>
        <v/>
      </c>
      <c r="W2262" s="5"/>
      <c r="X2262" s="7"/>
      <c r="Z2262" s="5"/>
      <c r="AA2262" s="1"/>
      <c r="AB2262" s="5"/>
      <c r="AC2262" s="5"/>
      <c r="AD2262" s="1"/>
    </row>
    <row r="2263" spans="1:31" x14ac:dyDescent="0.25">
      <c r="A2263" t="s">
        <v>235</v>
      </c>
      <c r="B2263" t="s">
        <v>1679</v>
      </c>
      <c r="C2263">
        <v>20</v>
      </c>
      <c r="D2263">
        <v>408</v>
      </c>
      <c r="E2263" s="15">
        <v>1.085</v>
      </c>
      <c r="F2263" s="6">
        <f t="shared" ref="F2263" si="1325">AVERAGE(E2255:E2263)</f>
        <v>2.1833333333333331</v>
      </c>
      <c r="G2263">
        <f t="shared" si="1307"/>
        <v>9</v>
      </c>
      <c r="H2263">
        <f t="shared" si="1323"/>
        <v>424</v>
      </c>
      <c r="I2263" s="5">
        <f t="shared" si="1304"/>
        <v>1006.318</v>
      </c>
      <c r="J2263" s="7">
        <f t="shared" ref="J2263:J2326" si="1326">IF(G2263&gt;G2264,I2263/H2263,0)</f>
        <v>0</v>
      </c>
      <c r="K2263" t="str">
        <f t="shared" si="1324"/>
        <v/>
      </c>
      <c r="M2263" s="20" t="str">
        <f t="shared" si="1308"/>
        <v/>
      </c>
      <c r="N2263" s="20" t="str">
        <f>IF($G2263=3,SUM($D2261:D2263),"")</f>
        <v/>
      </c>
      <c r="O2263" s="20" t="str">
        <f t="shared" si="1309"/>
        <v/>
      </c>
      <c r="P2263" s="20" t="str">
        <f t="shared" si="1310"/>
        <v/>
      </c>
      <c r="Q2263" s="20" t="str">
        <f t="shared" si="1311"/>
        <v/>
      </c>
      <c r="R2263" s="20" t="str">
        <f t="shared" si="1312"/>
        <v/>
      </c>
      <c r="S2263" s="20" t="str">
        <f t="shared" si="1313"/>
        <v/>
      </c>
      <c r="T2263" s="20">
        <f t="shared" si="1315"/>
        <v>8228</v>
      </c>
      <c r="W2263" s="5"/>
      <c r="X2263" s="7"/>
      <c r="Z2263" s="1"/>
      <c r="AA2263" s="1"/>
      <c r="AB2263" s="5"/>
      <c r="AC2263" s="5"/>
      <c r="AD2263" s="1"/>
    </row>
    <row r="2264" spans="1:31" x14ac:dyDescent="0.25">
      <c r="A2264" t="s">
        <v>235</v>
      </c>
      <c r="B2264" t="s">
        <v>1678</v>
      </c>
      <c r="C2264">
        <v>19</v>
      </c>
      <c r="D2264">
        <v>311</v>
      </c>
      <c r="E2264" s="15">
        <v>1.861</v>
      </c>
      <c r="F2264" s="6">
        <f t="shared" ref="F2264" si="1327">AVERAGE(E2255:E2264)</f>
        <v>2.1511</v>
      </c>
      <c r="G2264">
        <f t="shared" si="1307"/>
        <v>10</v>
      </c>
      <c r="H2264">
        <f t="shared" si="1323"/>
        <v>443</v>
      </c>
      <c r="I2264" s="5">
        <f t="shared" si="1304"/>
        <v>1041.6769999999999</v>
      </c>
      <c r="J2264" s="7">
        <f t="shared" si="1326"/>
        <v>2.3514153498871329</v>
      </c>
      <c r="K2264">
        <f t="shared" si="1324"/>
        <v>8539</v>
      </c>
      <c r="M2264" s="20" t="str">
        <f t="shared" si="1308"/>
        <v/>
      </c>
      <c r="N2264" s="20" t="str">
        <f>IF($G2264=3,SUM($D2262:D2264),"")</f>
        <v/>
      </c>
      <c r="O2264" s="20" t="str">
        <f t="shared" si="1309"/>
        <v/>
      </c>
      <c r="P2264" s="20" t="str">
        <f t="shared" si="1310"/>
        <v/>
      </c>
      <c r="Q2264" s="20" t="str">
        <f t="shared" si="1311"/>
        <v/>
      </c>
      <c r="R2264" s="20" t="str">
        <f t="shared" si="1312"/>
        <v/>
      </c>
      <c r="S2264" s="20" t="str">
        <f t="shared" si="1313"/>
        <v/>
      </c>
      <c r="T2264" s="20" t="str">
        <f t="shared" si="1315"/>
        <v/>
      </c>
      <c r="W2264" s="5"/>
      <c r="X2264" s="7"/>
      <c r="Z2264" s="1"/>
      <c r="AA2264" s="1"/>
      <c r="AB2264" s="5"/>
      <c r="AC2264" s="5"/>
      <c r="AD2264" s="1"/>
    </row>
    <row r="2265" spans="1:31" x14ac:dyDescent="0.25">
      <c r="A2265" t="s">
        <v>209</v>
      </c>
      <c r="B2265" t="s">
        <v>1615</v>
      </c>
      <c r="C2265">
        <v>58</v>
      </c>
      <c r="D2265">
        <v>283</v>
      </c>
      <c r="E2265" s="15">
        <v>0.49299999999999999</v>
      </c>
      <c r="F2265" s="6">
        <f t="shared" si="1319"/>
        <v>0.49299999999999999</v>
      </c>
      <c r="G2265">
        <f t="shared" si="1307"/>
        <v>1</v>
      </c>
      <c r="H2265">
        <f t="shared" si="1323"/>
        <v>58</v>
      </c>
      <c r="I2265" s="5">
        <f t="shared" si="1304"/>
        <v>28.594000000000001</v>
      </c>
      <c r="J2265" s="7">
        <f t="shared" si="1326"/>
        <v>0</v>
      </c>
      <c r="K2265" t="str">
        <f t="shared" si="1324"/>
        <v/>
      </c>
      <c r="M2265" s="20" t="str">
        <f t="shared" si="1308"/>
        <v/>
      </c>
      <c r="N2265" s="20" t="str">
        <f>IF($G2265=3,SUM($D2263:D2265),"")</f>
        <v/>
      </c>
      <c r="O2265" s="20" t="str">
        <f t="shared" si="1309"/>
        <v/>
      </c>
      <c r="P2265" s="20" t="str">
        <f t="shared" si="1310"/>
        <v/>
      </c>
      <c r="Q2265" s="20" t="str">
        <f t="shared" si="1311"/>
        <v/>
      </c>
      <c r="R2265" s="20" t="str">
        <f t="shared" si="1312"/>
        <v/>
      </c>
      <c r="S2265" s="20" t="str">
        <f t="shared" si="1313"/>
        <v/>
      </c>
      <c r="T2265" s="20" t="str">
        <f t="shared" si="1315"/>
        <v/>
      </c>
      <c r="W2265" s="5"/>
      <c r="X2265" s="7"/>
      <c r="Z2265" s="1"/>
      <c r="AA2265" s="1"/>
      <c r="AB2265" s="5"/>
      <c r="AC2265" s="5"/>
      <c r="AD2265" s="1"/>
    </row>
    <row r="2266" spans="1:31" x14ac:dyDescent="0.25">
      <c r="A2266" t="s">
        <v>209</v>
      </c>
      <c r="B2266" t="s">
        <v>1616</v>
      </c>
      <c r="C2266">
        <v>40</v>
      </c>
      <c r="D2266">
        <v>161</v>
      </c>
      <c r="E2266" s="15">
        <v>0.375</v>
      </c>
      <c r="F2266" s="6">
        <f t="shared" si="1320"/>
        <v>0.434</v>
      </c>
      <c r="G2266">
        <f t="shared" si="1307"/>
        <v>2</v>
      </c>
      <c r="H2266">
        <f t="shared" si="1323"/>
        <v>98</v>
      </c>
      <c r="I2266" s="5">
        <f t="shared" si="1304"/>
        <v>43.594000000000001</v>
      </c>
      <c r="J2266" s="7">
        <f t="shared" si="1326"/>
        <v>0</v>
      </c>
      <c r="K2266" t="str">
        <f t="shared" si="1324"/>
        <v/>
      </c>
      <c r="M2266" s="20">
        <f t="shared" si="1308"/>
        <v>444</v>
      </c>
      <c r="N2266" s="20" t="str">
        <f>IF($G2266=3,SUM($D2264:D2266),"")</f>
        <v/>
      </c>
      <c r="O2266" s="20" t="str">
        <f t="shared" si="1309"/>
        <v/>
      </c>
      <c r="P2266" s="20" t="str">
        <f t="shared" si="1310"/>
        <v/>
      </c>
      <c r="Q2266" s="20" t="str">
        <f t="shared" si="1311"/>
        <v/>
      </c>
      <c r="R2266" s="20" t="str">
        <f t="shared" si="1312"/>
        <v/>
      </c>
      <c r="S2266" s="20" t="str">
        <f t="shared" si="1313"/>
        <v/>
      </c>
      <c r="T2266" s="20" t="str">
        <f t="shared" si="1315"/>
        <v/>
      </c>
      <c r="W2266" s="5"/>
      <c r="X2266" s="7"/>
      <c r="Z2266" s="5"/>
      <c r="AA2266" s="1"/>
      <c r="AB2266" s="5"/>
      <c r="AC2266" s="5"/>
      <c r="AD2266" s="1"/>
    </row>
    <row r="2267" spans="1:31" x14ac:dyDescent="0.25">
      <c r="A2267" t="s">
        <v>209</v>
      </c>
      <c r="B2267" t="s">
        <v>1617</v>
      </c>
      <c r="C2267">
        <v>26</v>
      </c>
      <c r="D2267">
        <v>87</v>
      </c>
      <c r="E2267" s="14">
        <v>0.55700000000000005</v>
      </c>
      <c r="F2267" s="6">
        <f t="shared" ref="F2267:F2327" si="1328">AVERAGE(E2265:E2267)</f>
        <v>0.47500000000000003</v>
      </c>
      <c r="G2267">
        <f t="shared" si="1307"/>
        <v>3</v>
      </c>
      <c r="H2267">
        <f t="shared" si="1323"/>
        <v>124</v>
      </c>
      <c r="I2267" s="5">
        <f t="shared" si="1304"/>
        <v>58.076000000000001</v>
      </c>
      <c r="J2267" s="7">
        <f t="shared" si="1326"/>
        <v>0</v>
      </c>
      <c r="K2267" t="str">
        <f t="shared" si="1324"/>
        <v/>
      </c>
      <c r="M2267" s="20" t="str">
        <f t="shared" si="1308"/>
        <v/>
      </c>
      <c r="N2267" s="20">
        <f>IF($G2267=3,SUM($D2265:D2267),"")</f>
        <v>531</v>
      </c>
      <c r="O2267" s="20" t="str">
        <f t="shared" si="1309"/>
        <v/>
      </c>
      <c r="P2267" s="20" t="str">
        <f t="shared" si="1310"/>
        <v/>
      </c>
      <c r="Q2267" s="20" t="str">
        <f t="shared" si="1311"/>
        <v/>
      </c>
      <c r="R2267" s="20" t="str">
        <f t="shared" si="1312"/>
        <v/>
      </c>
      <c r="S2267" s="20" t="str">
        <f t="shared" si="1313"/>
        <v/>
      </c>
      <c r="T2267" s="20" t="str">
        <f t="shared" si="1315"/>
        <v/>
      </c>
      <c r="W2267" s="5"/>
      <c r="X2267" s="7"/>
      <c r="Z2267" s="5"/>
      <c r="AA2267" s="1"/>
      <c r="AB2267" s="5"/>
      <c r="AC2267" s="5"/>
      <c r="AD2267" s="1"/>
    </row>
    <row r="2268" spans="1:31" x14ac:dyDescent="0.25">
      <c r="A2268" t="s">
        <v>209</v>
      </c>
      <c r="B2268" t="s">
        <v>1618</v>
      </c>
      <c r="C2268">
        <v>24</v>
      </c>
      <c r="D2268">
        <v>95</v>
      </c>
      <c r="E2268" s="15">
        <v>0.25</v>
      </c>
      <c r="F2268" s="6">
        <f t="shared" ref="F2268:F2328" si="1329">AVERAGE(E2265:E2268)</f>
        <v>0.41875000000000001</v>
      </c>
      <c r="G2268">
        <f t="shared" si="1307"/>
        <v>4</v>
      </c>
      <c r="H2268">
        <f t="shared" si="1323"/>
        <v>148</v>
      </c>
      <c r="I2268" s="5">
        <f t="shared" si="1304"/>
        <v>64.075999999999993</v>
      </c>
      <c r="J2268" s="7">
        <f t="shared" si="1326"/>
        <v>0</v>
      </c>
      <c r="K2268" t="str">
        <f t="shared" si="1324"/>
        <v/>
      </c>
      <c r="M2268" s="20" t="str">
        <f t="shared" si="1308"/>
        <v/>
      </c>
      <c r="N2268" s="20" t="str">
        <f>IF($G2268=3,SUM($D2266:D2268),"")</f>
        <v/>
      </c>
      <c r="O2268" s="20">
        <f t="shared" si="1309"/>
        <v>626</v>
      </c>
      <c r="P2268" s="20" t="str">
        <f t="shared" si="1310"/>
        <v/>
      </c>
      <c r="Q2268" s="20" t="str">
        <f t="shared" si="1311"/>
        <v/>
      </c>
      <c r="R2268" s="20" t="str">
        <f t="shared" si="1312"/>
        <v/>
      </c>
      <c r="S2268" s="20" t="str">
        <f t="shared" si="1313"/>
        <v/>
      </c>
      <c r="T2268" s="20" t="str">
        <f t="shared" si="1315"/>
        <v/>
      </c>
      <c r="W2268" s="5"/>
      <c r="X2268" s="7"/>
      <c r="Z2268" s="5"/>
      <c r="AA2268" s="1"/>
      <c r="AB2268" s="5"/>
      <c r="AC2268" s="5"/>
      <c r="AD2268" s="1"/>
    </row>
    <row r="2269" spans="1:31" x14ac:dyDescent="0.25">
      <c r="A2269" t="s">
        <v>209</v>
      </c>
      <c r="B2269" t="s">
        <v>1619</v>
      </c>
      <c r="C2269">
        <v>20</v>
      </c>
      <c r="D2269">
        <v>58</v>
      </c>
      <c r="E2269" s="14">
        <v>5.2999999999999999E-2</v>
      </c>
      <c r="F2269" s="6">
        <f t="shared" ref="F2269:F2329" si="1330">AVERAGE(E2265:E2269)</f>
        <v>0.34560000000000002</v>
      </c>
      <c r="G2269">
        <f t="shared" si="1307"/>
        <v>5</v>
      </c>
      <c r="H2269">
        <f t="shared" si="1323"/>
        <v>168</v>
      </c>
      <c r="I2269" s="5">
        <f t="shared" si="1304"/>
        <v>65.135999999999996</v>
      </c>
      <c r="J2269" s="7">
        <f t="shared" si="1326"/>
        <v>0</v>
      </c>
      <c r="K2269" t="str">
        <f t="shared" si="1324"/>
        <v/>
      </c>
      <c r="M2269" s="20" t="str">
        <f t="shared" si="1308"/>
        <v/>
      </c>
      <c r="N2269" s="20" t="str">
        <f>IF($G2269=3,SUM($D2267:D2269),"")</f>
        <v/>
      </c>
      <c r="O2269" s="20" t="str">
        <f t="shared" si="1309"/>
        <v/>
      </c>
      <c r="P2269" s="20">
        <f t="shared" si="1310"/>
        <v>240</v>
      </c>
      <c r="Q2269" s="20" t="str">
        <f t="shared" si="1311"/>
        <v/>
      </c>
      <c r="R2269" s="20" t="str">
        <f t="shared" si="1312"/>
        <v/>
      </c>
      <c r="S2269" s="20" t="str">
        <f t="shared" si="1313"/>
        <v/>
      </c>
      <c r="T2269" s="20" t="str">
        <f t="shared" si="1315"/>
        <v/>
      </c>
      <c r="W2269" s="5"/>
      <c r="X2269" s="7"/>
      <c r="Z2269" s="5"/>
      <c r="AA2269" s="1"/>
      <c r="AB2269" s="5"/>
      <c r="AC2269" s="5"/>
      <c r="AD2269" s="1"/>
      <c r="AE2269" s="5"/>
    </row>
    <row r="2270" spans="1:31" x14ac:dyDescent="0.25">
      <c r="A2270" t="s">
        <v>209</v>
      </c>
      <c r="B2270" t="s">
        <v>2026</v>
      </c>
      <c r="C2270">
        <v>19</v>
      </c>
      <c r="D2270">
        <v>54</v>
      </c>
      <c r="E2270" s="14">
        <v>0.14000000000000001</v>
      </c>
      <c r="F2270" s="6">
        <f t="shared" ref="F2270:F2330" si="1331">AVERAGE(E2265:E2270)</f>
        <v>0.3113333333333333</v>
      </c>
      <c r="G2270">
        <f t="shared" si="1307"/>
        <v>6</v>
      </c>
      <c r="H2270">
        <f t="shared" si="1323"/>
        <v>187</v>
      </c>
      <c r="I2270" s="5">
        <f t="shared" si="1304"/>
        <v>67.795999999999992</v>
      </c>
      <c r="J2270" s="7">
        <f t="shared" si="1326"/>
        <v>0</v>
      </c>
      <c r="K2270" t="str">
        <f t="shared" si="1324"/>
        <v/>
      </c>
      <c r="M2270" s="20" t="str">
        <f t="shared" si="1308"/>
        <v/>
      </c>
      <c r="N2270" s="20" t="str">
        <f>IF($G2270=3,SUM($D2268:D2270),"")</f>
        <v/>
      </c>
      <c r="O2270" s="20" t="str">
        <f t="shared" si="1309"/>
        <v/>
      </c>
      <c r="P2270" s="20" t="str">
        <f t="shared" si="1310"/>
        <v/>
      </c>
      <c r="Q2270" s="20">
        <f t="shared" si="1311"/>
        <v>738</v>
      </c>
      <c r="R2270" s="20" t="str">
        <f t="shared" si="1312"/>
        <v/>
      </c>
      <c r="S2270" s="20" t="str">
        <f t="shared" si="1313"/>
        <v/>
      </c>
      <c r="T2270" s="20" t="str">
        <f t="shared" si="1315"/>
        <v/>
      </c>
      <c r="W2270" s="5"/>
      <c r="X2270" s="7"/>
      <c r="Z2270" s="1"/>
      <c r="AA2270" s="1"/>
      <c r="AB2270" s="5"/>
      <c r="AC2270" s="5"/>
      <c r="AD2270" s="1"/>
    </row>
    <row r="2271" spans="1:31" x14ac:dyDescent="0.25">
      <c r="A2271" t="s">
        <v>209</v>
      </c>
      <c r="B2271" t="s">
        <v>1621</v>
      </c>
      <c r="C2271">
        <v>18</v>
      </c>
      <c r="D2271">
        <v>53</v>
      </c>
      <c r="E2271" s="14">
        <v>6.6000000000000003E-2</v>
      </c>
      <c r="F2271" s="6">
        <f t="shared" ref="F2271" si="1332">AVERAGE(E2265:E2271)</f>
        <v>0.2762857142857143</v>
      </c>
      <c r="G2271">
        <f t="shared" si="1307"/>
        <v>7</v>
      </c>
      <c r="H2271">
        <f t="shared" si="1323"/>
        <v>205</v>
      </c>
      <c r="I2271" s="5">
        <f t="shared" si="1304"/>
        <v>68.983999999999995</v>
      </c>
      <c r="J2271" s="7">
        <f t="shared" si="1326"/>
        <v>0</v>
      </c>
      <c r="K2271" t="str">
        <f t="shared" si="1324"/>
        <v/>
      </c>
      <c r="M2271" s="20" t="str">
        <f t="shared" si="1308"/>
        <v/>
      </c>
      <c r="N2271" s="20" t="str">
        <f>IF($G2271=3,SUM($D2269:D2271),"")</f>
        <v/>
      </c>
      <c r="O2271" s="20" t="str">
        <f t="shared" si="1309"/>
        <v/>
      </c>
      <c r="P2271" s="20" t="str">
        <f t="shared" si="1310"/>
        <v/>
      </c>
      <c r="Q2271" s="20" t="str">
        <f t="shared" si="1311"/>
        <v/>
      </c>
      <c r="R2271" s="20">
        <f t="shared" si="1312"/>
        <v>791</v>
      </c>
      <c r="S2271" s="20" t="str">
        <f t="shared" si="1313"/>
        <v/>
      </c>
      <c r="T2271" s="20" t="str">
        <f t="shared" si="1315"/>
        <v/>
      </c>
      <c r="W2271" s="5"/>
      <c r="X2271" s="7"/>
      <c r="Z2271" s="1"/>
      <c r="AA2271" s="1"/>
      <c r="AB2271" s="5"/>
      <c r="AC2271" s="5"/>
      <c r="AD2271" s="1"/>
    </row>
    <row r="2272" spans="1:31" x14ac:dyDescent="0.25">
      <c r="A2272" t="s">
        <v>209</v>
      </c>
      <c r="B2272" t="s">
        <v>1620</v>
      </c>
      <c r="C2272">
        <v>17</v>
      </c>
      <c r="D2272">
        <v>54</v>
      </c>
      <c r="E2272" s="14">
        <v>0.13200000000000001</v>
      </c>
      <c r="F2272" s="6">
        <f t="shared" ref="F2272" si="1333">AVERAGE(E2265:E2272)</f>
        <v>0.25824999999999998</v>
      </c>
      <c r="G2272">
        <f t="shared" si="1307"/>
        <v>8</v>
      </c>
      <c r="H2272">
        <f t="shared" si="1323"/>
        <v>222</v>
      </c>
      <c r="I2272" s="5">
        <f t="shared" si="1304"/>
        <v>71.227999999999994</v>
      </c>
      <c r="J2272" s="7">
        <f t="shared" si="1326"/>
        <v>0</v>
      </c>
      <c r="K2272" t="str">
        <f t="shared" si="1324"/>
        <v/>
      </c>
      <c r="M2272" s="20" t="str">
        <f t="shared" si="1308"/>
        <v/>
      </c>
      <c r="N2272" s="20" t="str">
        <f>IF($G2272=3,SUM($D2270:D2272),"")</f>
        <v/>
      </c>
      <c r="O2272" s="20" t="str">
        <f t="shared" si="1309"/>
        <v/>
      </c>
      <c r="P2272" s="20" t="str">
        <f t="shared" si="1310"/>
        <v/>
      </c>
      <c r="Q2272" s="20" t="str">
        <f t="shared" si="1311"/>
        <v/>
      </c>
      <c r="R2272" s="20" t="str">
        <f t="shared" si="1312"/>
        <v/>
      </c>
      <c r="S2272" s="20">
        <f t="shared" si="1313"/>
        <v>845</v>
      </c>
      <c r="T2272" s="20" t="str">
        <f t="shared" si="1315"/>
        <v/>
      </c>
      <c r="W2272" s="5"/>
      <c r="X2272" s="7"/>
      <c r="Z2272" s="1"/>
      <c r="AA2272" s="1"/>
      <c r="AB2272" s="5"/>
      <c r="AC2272" s="5"/>
      <c r="AD2272" s="1"/>
    </row>
    <row r="2273" spans="1:31" x14ac:dyDescent="0.25">
      <c r="A2273" t="s">
        <v>209</v>
      </c>
      <c r="B2273" t="s">
        <v>1622</v>
      </c>
      <c r="C2273">
        <v>17</v>
      </c>
      <c r="D2273">
        <v>54</v>
      </c>
      <c r="E2273" s="15">
        <v>0.23300000000000001</v>
      </c>
      <c r="F2273" s="6">
        <f t="shared" ref="F2273" si="1334">AVERAGE(E2265:E2273)</f>
        <v>0.25544444444444442</v>
      </c>
      <c r="G2273">
        <f t="shared" si="1307"/>
        <v>9</v>
      </c>
      <c r="H2273">
        <f t="shared" si="1323"/>
        <v>239</v>
      </c>
      <c r="I2273" s="5">
        <f t="shared" si="1304"/>
        <v>75.188999999999993</v>
      </c>
      <c r="J2273" s="7">
        <f t="shared" si="1326"/>
        <v>0</v>
      </c>
      <c r="K2273" t="str">
        <f t="shared" si="1324"/>
        <v/>
      </c>
      <c r="M2273" s="20" t="str">
        <f t="shared" si="1308"/>
        <v/>
      </c>
      <c r="N2273" s="20" t="str">
        <f>IF($G2273=3,SUM($D2271:D2273),"")</f>
        <v/>
      </c>
      <c r="O2273" s="20" t="str">
        <f t="shared" si="1309"/>
        <v/>
      </c>
      <c r="P2273" s="20" t="str">
        <f t="shared" si="1310"/>
        <v/>
      </c>
      <c r="Q2273" s="20" t="str">
        <f t="shared" si="1311"/>
        <v/>
      </c>
      <c r="R2273" s="20" t="str">
        <f t="shared" si="1312"/>
        <v/>
      </c>
      <c r="S2273" s="20" t="str">
        <f t="shared" si="1313"/>
        <v/>
      </c>
      <c r="T2273" s="20">
        <f t="shared" si="1315"/>
        <v>899</v>
      </c>
      <c r="W2273" s="5"/>
      <c r="X2273" s="7"/>
      <c r="Z2273" s="1"/>
      <c r="AA2273" s="1"/>
      <c r="AB2273" s="5"/>
      <c r="AC2273" s="5"/>
      <c r="AD2273" s="1"/>
    </row>
    <row r="2274" spans="1:31" x14ac:dyDescent="0.25">
      <c r="A2274" t="s">
        <v>209</v>
      </c>
      <c r="B2274" t="s">
        <v>2027</v>
      </c>
      <c r="C2274">
        <v>15</v>
      </c>
      <c r="D2274">
        <v>45</v>
      </c>
      <c r="E2274" s="14">
        <v>0</v>
      </c>
      <c r="F2274" s="6">
        <f t="shared" ref="F2274" si="1335">AVERAGE(E2265:E2274)</f>
        <v>0.22989999999999999</v>
      </c>
      <c r="G2274">
        <f t="shared" si="1307"/>
        <v>10</v>
      </c>
      <c r="H2274">
        <f t="shared" si="1323"/>
        <v>254</v>
      </c>
      <c r="I2274" s="5">
        <f t="shared" si="1304"/>
        <v>75.188999999999993</v>
      </c>
      <c r="J2274" s="7">
        <f t="shared" si="1326"/>
        <v>0.29601968503937004</v>
      </c>
      <c r="K2274">
        <f t="shared" si="1324"/>
        <v>944</v>
      </c>
      <c r="M2274" s="20" t="str">
        <f t="shared" si="1308"/>
        <v/>
      </c>
      <c r="N2274" s="20" t="str">
        <f>IF($G2274=3,SUM($D2272:D2274),"")</f>
        <v/>
      </c>
      <c r="O2274" s="20" t="str">
        <f t="shared" si="1309"/>
        <v/>
      </c>
      <c r="P2274" s="20" t="str">
        <f t="shared" si="1310"/>
        <v/>
      </c>
      <c r="Q2274" s="20" t="str">
        <f t="shared" si="1311"/>
        <v/>
      </c>
      <c r="R2274" s="20" t="str">
        <f t="shared" si="1312"/>
        <v/>
      </c>
      <c r="S2274" s="20" t="str">
        <f t="shared" si="1313"/>
        <v/>
      </c>
      <c r="T2274" s="20" t="str">
        <f t="shared" si="1315"/>
        <v/>
      </c>
      <c r="W2274" s="5"/>
      <c r="X2274" s="7"/>
      <c r="Z2274" s="1"/>
      <c r="AA2274" s="1"/>
      <c r="AB2274" s="5"/>
      <c r="AC2274" s="5"/>
      <c r="AD2274" s="1"/>
    </row>
    <row r="2275" spans="1:31" x14ac:dyDescent="0.25">
      <c r="A2275" t="s">
        <v>193</v>
      </c>
      <c r="B2275" t="s">
        <v>1734</v>
      </c>
      <c r="C2275">
        <v>87</v>
      </c>
      <c r="D2275">
        <v>1506</v>
      </c>
      <c r="E2275" s="15">
        <v>0.95</v>
      </c>
      <c r="F2275" s="6">
        <f t="shared" si="1319"/>
        <v>0.95</v>
      </c>
      <c r="G2275">
        <f t="shared" si="1307"/>
        <v>1</v>
      </c>
      <c r="H2275">
        <f t="shared" si="1323"/>
        <v>87</v>
      </c>
      <c r="I2275" s="5">
        <f t="shared" si="1304"/>
        <v>82.649999999999991</v>
      </c>
      <c r="J2275" s="7">
        <f t="shared" si="1326"/>
        <v>0</v>
      </c>
      <c r="K2275" t="str">
        <f t="shared" si="1324"/>
        <v/>
      </c>
      <c r="M2275" s="20" t="str">
        <f t="shared" si="1308"/>
        <v/>
      </c>
      <c r="N2275" s="20" t="str">
        <f>IF($G2275=3,SUM($D2273:D2275),"")</f>
        <v/>
      </c>
      <c r="O2275" s="20" t="str">
        <f t="shared" si="1309"/>
        <v/>
      </c>
      <c r="P2275" s="20" t="str">
        <f t="shared" si="1310"/>
        <v/>
      </c>
      <c r="Q2275" s="20" t="str">
        <f t="shared" si="1311"/>
        <v/>
      </c>
      <c r="R2275" s="20" t="str">
        <f t="shared" si="1312"/>
        <v/>
      </c>
      <c r="S2275" s="20" t="str">
        <f t="shared" si="1313"/>
        <v/>
      </c>
      <c r="T2275" s="20" t="str">
        <f t="shared" si="1315"/>
        <v/>
      </c>
      <c r="W2275" s="5"/>
      <c r="X2275" s="7"/>
      <c r="Z2275" s="1"/>
      <c r="AA2275" s="1"/>
      <c r="AB2275" s="5"/>
      <c r="AC2275" s="5"/>
      <c r="AD2275" s="1"/>
    </row>
    <row r="2276" spans="1:31" x14ac:dyDescent="0.25">
      <c r="A2276" t="s">
        <v>193</v>
      </c>
      <c r="B2276" t="s">
        <v>1735</v>
      </c>
      <c r="C2276">
        <v>35</v>
      </c>
      <c r="D2276">
        <v>650</v>
      </c>
      <c r="E2276" s="15">
        <v>1.194</v>
      </c>
      <c r="F2276" s="6">
        <f t="shared" si="1320"/>
        <v>1.0720000000000001</v>
      </c>
      <c r="G2276">
        <f t="shared" si="1307"/>
        <v>2</v>
      </c>
      <c r="H2276">
        <f t="shared" si="1323"/>
        <v>122</v>
      </c>
      <c r="I2276" s="5">
        <f t="shared" si="1304"/>
        <v>124.44</v>
      </c>
      <c r="J2276" s="7">
        <f t="shared" si="1326"/>
        <v>0</v>
      </c>
      <c r="K2276" t="str">
        <f t="shared" si="1324"/>
        <v/>
      </c>
      <c r="M2276" s="20">
        <f t="shared" si="1308"/>
        <v>2156</v>
      </c>
      <c r="N2276" s="20" t="str">
        <f>IF($G2276=3,SUM($D2274:D2276),"")</f>
        <v/>
      </c>
      <c r="O2276" s="20" t="str">
        <f t="shared" si="1309"/>
        <v/>
      </c>
      <c r="P2276" s="20" t="str">
        <f t="shared" si="1310"/>
        <v/>
      </c>
      <c r="Q2276" s="20" t="str">
        <f t="shared" si="1311"/>
        <v/>
      </c>
      <c r="R2276" s="20" t="str">
        <f t="shared" si="1312"/>
        <v/>
      </c>
      <c r="S2276" s="20" t="str">
        <f t="shared" si="1313"/>
        <v/>
      </c>
      <c r="T2276" s="20" t="str">
        <f t="shared" si="1315"/>
        <v/>
      </c>
      <c r="W2276" s="5"/>
      <c r="X2276" s="7"/>
      <c r="Z2276" s="1"/>
      <c r="AA2276" s="1"/>
      <c r="AB2276" s="5"/>
      <c r="AC2276" s="5"/>
      <c r="AD2276" s="1"/>
    </row>
    <row r="2277" spans="1:31" x14ac:dyDescent="0.25">
      <c r="A2277" t="s">
        <v>193</v>
      </c>
      <c r="B2277" t="s">
        <v>1101</v>
      </c>
      <c r="C2277">
        <v>29</v>
      </c>
      <c r="D2277">
        <v>234</v>
      </c>
      <c r="E2277" s="15">
        <v>0.51</v>
      </c>
      <c r="F2277" s="6">
        <f t="shared" si="1328"/>
        <v>0.8846666666666666</v>
      </c>
      <c r="G2277">
        <f t="shared" si="1307"/>
        <v>3</v>
      </c>
      <c r="H2277">
        <f t="shared" si="1323"/>
        <v>151</v>
      </c>
      <c r="I2277" s="5">
        <f t="shared" si="1304"/>
        <v>139.22999999999999</v>
      </c>
      <c r="J2277" s="7">
        <f t="shared" si="1326"/>
        <v>0</v>
      </c>
      <c r="K2277" t="str">
        <f t="shared" si="1324"/>
        <v/>
      </c>
      <c r="M2277" s="20" t="str">
        <f t="shared" si="1308"/>
        <v/>
      </c>
      <c r="N2277" s="20">
        <f>IF($G2277=3,SUM($D2275:D2277),"")</f>
        <v>2390</v>
      </c>
      <c r="O2277" s="20" t="str">
        <f t="shared" si="1309"/>
        <v/>
      </c>
      <c r="P2277" s="20" t="str">
        <f t="shared" si="1310"/>
        <v/>
      </c>
      <c r="Q2277" s="20" t="str">
        <f t="shared" si="1311"/>
        <v/>
      </c>
      <c r="R2277" s="20" t="str">
        <f t="shared" si="1312"/>
        <v/>
      </c>
      <c r="S2277" s="20" t="str">
        <f t="shared" si="1313"/>
        <v/>
      </c>
      <c r="T2277" s="20" t="str">
        <f t="shared" si="1315"/>
        <v/>
      </c>
      <c r="W2277" s="5"/>
      <c r="X2277" s="7"/>
      <c r="Z2277" s="1"/>
      <c r="AA2277" s="1"/>
      <c r="AB2277" s="5"/>
      <c r="AC2277" s="5"/>
      <c r="AD2277" s="1"/>
    </row>
    <row r="2278" spans="1:31" x14ac:dyDescent="0.25">
      <c r="A2278" t="s">
        <v>193</v>
      </c>
      <c r="B2278" t="s">
        <v>1736</v>
      </c>
      <c r="C2278">
        <v>29</v>
      </c>
      <c r="D2278">
        <v>406</v>
      </c>
      <c r="E2278" s="15">
        <v>0.753</v>
      </c>
      <c r="F2278" s="6">
        <f t="shared" si="1329"/>
        <v>0.85175000000000001</v>
      </c>
      <c r="G2278">
        <f t="shared" si="1307"/>
        <v>4</v>
      </c>
      <c r="H2278">
        <f t="shared" si="1323"/>
        <v>180</v>
      </c>
      <c r="I2278" s="5">
        <f t="shared" si="1304"/>
        <v>161.06699999999998</v>
      </c>
      <c r="J2278" s="7">
        <f t="shared" si="1326"/>
        <v>0</v>
      </c>
      <c r="K2278" t="str">
        <f t="shared" si="1324"/>
        <v/>
      </c>
      <c r="M2278" s="20" t="str">
        <f t="shared" si="1308"/>
        <v/>
      </c>
      <c r="N2278" s="20" t="str">
        <f>IF($G2278=3,SUM($D2276:D2278),"")</f>
        <v/>
      </c>
      <c r="O2278" s="20">
        <f t="shared" si="1309"/>
        <v>2796</v>
      </c>
      <c r="P2278" s="20" t="str">
        <f t="shared" si="1310"/>
        <v/>
      </c>
      <c r="Q2278" s="20" t="str">
        <f t="shared" si="1311"/>
        <v/>
      </c>
      <c r="R2278" s="20" t="str">
        <f t="shared" si="1312"/>
        <v/>
      </c>
      <c r="S2278" s="20" t="str">
        <f t="shared" si="1313"/>
        <v/>
      </c>
      <c r="T2278" s="20" t="str">
        <f t="shared" si="1315"/>
        <v/>
      </c>
      <c r="W2278" s="5"/>
      <c r="X2278" s="7"/>
      <c r="Z2278" s="5"/>
      <c r="AA2278" s="1"/>
      <c r="AB2278" s="5"/>
      <c r="AC2278" s="5"/>
      <c r="AD2278" s="1"/>
    </row>
    <row r="2279" spans="1:31" x14ac:dyDescent="0.25">
      <c r="A2279" t="s">
        <v>193</v>
      </c>
      <c r="B2279" t="s">
        <v>1737</v>
      </c>
      <c r="C2279">
        <v>27</v>
      </c>
      <c r="D2279">
        <v>246</v>
      </c>
      <c r="E2279" s="15">
        <v>0.54700000000000004</v>
      </c>
      <c r="F2279" s="6">
        <f t="shared" si="1330"/>
        <v>0.79080000000000006</v>
      </c>
      <c r="G2279">
        <f t="shared" si="1307"/>
        <v>5</v>
      </c>
      <c r="H2279">
        <f t="shared" si="1323"/>
        <v>207</v>
      </c>
      <c r="I2279" s="5">
        <f t="shared" si="1304"/>
        <v>175.83599999999998</v>
      </c>
      <c r="J2279" s="7">
        <f t="shared" si="1326"/>
        <v>0</v>
      </c>
      <c r="K2279" t="str">
        <f t="shared" si="1324"/>
        <v/>
      </c>
      <c r="M2279" s="20" t="str">
        <f t="shared" si="1308"/>
        <v/>
      </c>
      <c r="N2279" s="20" t="str">
        <f>IF($G2279=3,SUM($D2277:D2279),"")</f>
        <v/>
      </c>
      <c r="O2279" s="20" t="str">
        <f t="shared" si="1309"/>
        <v/>
      </c>
      <c r="P2279" s="20">
        <f t="shared" si="1310"/>
        <v>886</v>
      </c>
      <c r="Q2279" s="20" t="str">
        <f t="shared" si="1311"/>
        <v/>
      </c>
      <c r="R2279" s="20" t="str">
        <f t="shared" si="1312"/>
        <v/>
      </c>
      <c r="S2279" s="20" t="str">
        <f t="shared" si="1313"/>
        <v/>
      </c>
      <c r="T2279" s="20" t="str">
        <f t="shared" si="1315"/>
        <v/>
      </c>
      <c r="W2279" s="5"/>
      <c r="X2279" s="7"/>
      <c r="Z2279" s="5"/>
      <c r="AA2279" s="1"/>
      <c r="AB2279" s="5"/>
      <c r="AC2279" s="5"/>
      <c r="AD2279" s="1"/>
      <c r="AE2279" s="5"/>
    </row>
    <row r="2280" spans="1:31" x14ac:dyDescent="0.25">
      <c r="A2280" t="s">
        <v>193</v>
      </c>
      <c r="B2280" t="s">
        <v>1738</v>
      </c>
      <c r="C2280">
        <v>26</v>
      </c>
      <c r="D2280">
        <v>177</v>
      </c>
      <c r="E2280" s="15">
        <v>0.56499999999999995</v>
      </c>
      <c r="F2280" s="6">
        <f t="shared" si="1331"/>
        <v>0.75316666666666665</v>
      </c>
      <c r="G2280">
        <f t="shared" si="1307"/>
        <v>6</v>
      </c>
      <c r="H2280">
        <f t="shared" si="1323"/>
        <v>233</v>
      </c>
      <c r="I2280" s="5">
        <f t="shared" si="1304"/>
        <v>190.52599999999998</v>
      </c>
      <c r="J2280" s="7">
        <f t="shared" si="1326"/>
        <v>0</v>
      </c>
      <c r="K2280" t="str">
        <f t="shared" si="1324"/>
        <v/>
      </c>
      <c r="M2280" s="20" t="str">
        <f t="shared" si="1308"/>
        <v/>
      </c>
      <c r="N2280" s="20" t="str">
        <f>IF($G2280=3,SUM($D2278:D2280),"")</f>
        <v/>
      </c>
      <c r="O2280" s="20" t="str">
        <f t="shared" si="1309"/>
        <v/>
      </c>
      <c r="P2280" s="20" t="str">
        <f t="shared" si="1310"/>
        <v/>
      </c>
      <c r="Q2280" s="20">
        <f t="shared" si="1311"/>
        <v>3219</v>
      </c>
      <c r="R2280" s="20" t="str">
        <f t="shared" si="1312"/>
        <v/>
      </c>
      <c r="S2280" s="20" t="str">
        <f t="shared" si="1313"/>
        <v/>
      </c>
      <c r="T2280" s="20" t="str">
        <f t="shared" si="1315"/>
        <v/>
      </c>
      <c r="W2280" s="5"/>
      <c r="X2280" s="7"/>
      <c r="Z2280" s="1"/>
      <c r="AA2280" s="1"/>
      <c r="AB2280" s="5"/>
      <c r="AC2280" s="5"/>
      <c r="AD2280" s="1"/>
    </row>
    <row r="2281" spans="1:31" x14ac:dyDescent="0.25">
      <c r="A2281" t="s">
        <v>193</v>
      </c>
      <c r="B2281" t="s">
        <v>1739</v>
      </c>
      <c r="C2281">
        <v>25</v>
      </c>
      <c r="D2281">
        <v>215</v>
      </c>
      <c r="E2281" s="15">
        <v>0.45900000000000002</v>
      </c>
      <c r="F2281" s="6">
        <f t="shared" ref="F2281" si="1336">AVERAGE(E2275:E2281)</f>
        <v>0.71114285714285708</v>
      </c>
      <c r="G2281">
        <f t="shared" si="1307"/>
        <v>7</v>
      </c>
      <c r="H2281">
        <f t="shared" si="1323"/>
        <v>258</v>
      </c>
      <c r="I2281" s="5">
        <f t="shared" si="1304"/>
        <v>202.00099999999998</v>
      </c>
      <c r="J2281" s="7">
        <f t="shared" si="1326"/>
        <v>0</v>
      </c>
      <c r="K2281" t="str">
        <f t="shared" si="1324"/>
        <v/>
      </c>
      <c r="M2281" s="20" t="str">
        <f t="shared" si="1308"/>
        <v/>
      </c>
      <c r="N2281" s="20" t="str">
        <f>IF($G2281=3,SUM($D2279:D2281),"")</f>
        <v/>
      </c>
      <c r="O2281" s="20" t="str">
        <f t="shared" si="1309"/>
        <v/>
      </c>
      <c r="P2281" s="20" t="str">
        <f t="shared" si="1310"/>
        <v/>
      </c>
      <c r="Q2281" s="20" t="str">
        <f t="shared" si="1311"/>
        <v/>
      </c>
      <c r="R2281" s="20">
        <f t="shared" si="1312"/>
        <v>3434</v>
      </c>
      <c r="S2281" s="20" t="str">
        <f t="shared" si="1313"/>
        <v/>
      </c>
      <c r="T2281" s="20" t="str">
        <f t="shared" si="1315"/>
        <v/>
      </c>
      <c r="W2281" s="5"/>
      <c r="X2281" s="7"/>
      <c r="Z2281" s="1"/>
      <c r="AA2281" s="1"/>
      <c r="AB2281" s="5"/>
      <c r="AC2281" s="5"/>
      <c r="AD2281" s="1"/>
    </row>
    <row r="2282" spans="1:31" x14ac:dyDescent="0.25">
      <c r="A2282" t="s">
        <v>193</v>
      </c>
      <c r="B2282" t="s">
        <v>2028</v>
      </c>
      <c r="C2282">
        <v>21</v>
      </c>
      <c r="D2282">
        <v>193</v>
      </c>
      <c r="E2282" s="14">
        <v>1.36</v>
      </c>
      <c r="F2282" s="6">
        <f t="shared" ref="F2282" si="1337">AVERAGE(E2275:E2282)</f>
        <v>0.79225000000000001</v>
      </c>
      <c r="G2282">
        <f t="shared" si="1307"/>
        <v>8</v>
      </c>
      <c r="H2282">
        <f t="shared" si="1323"/>
        <v>279</v>
      </c>
      <c r="I2282" s="5">
        <f t="shared" si="1304"/>
        <v>230.56099999999998</v>
      </c>
      <c r="J2282" s="7">
        <f t="shared" si="1326"/>
        <v>0</v>
      </c>
      <c r="K2282" t="str">
        <f t="shared" si="1324"/>
        <v/>
      </c>
      <c r="M2282" s="20" t="str">
        <f t="shared" si="1308"/>
        <v/>
      </c>
      <c r="N2282" s="20" t="str">
        <f>IF($G2282=3,SUM($D2280:D2282),"")</f>
        <v/>
      </c>
      <c r="O2282" s="20" t="str">
        <f t="shared" si="1309"/>
        <v/>
      </c>
      <c r="P2282" s="20" t="str">
        <f t="shared" si="1310"/>
        <v/>
      </c>
      <c r="Q2282" s="20" t="str">
        <f t="shared" si="1311"/>
        <v/>
      </c>
      <c r="R2282" s="20" t="str">
        <f t="shared" si="1312"/>
        <v/>
      </c>
      <c r="S2282" s="20">
        <f t="shared" si="1313"/>
        <v>3627</v>
      </c>
      <c r="T2282" s="20" t="str">
        <f t="shared" si="1315"/>
        <v/>
      </c>
      <c r="W2282" s="5"/>
      <c r="X2282" s="7"/>
      <c r="Z2282" s="1"/>
      <c r="AA2282" s="1"/>
      <c r="AB2282" s="5"/>
      <c r="AC2282" s="5"/>
      <c r="AD2282" s="1"/>
    </row>
    <row r="2283" spans="1:31" x14ac:dyDescent="0.25">
      <c r="A2283" t="s">
        <v>193</v>
      </c>
      <c r="B2283" t="s">
        <v>547</v>
      </c>
      <c r="C2283">
        <v>20</v>
      </c>
      <c r="D2283">
        <v>147</v>
      </c>
      <c r="E2283" s="15">
        <v>0.46700000000000003</v>
      </c>
      <c r="F2283" s="6">
        <f t="shared" ref="F2283" si="1338">AVERAGE(E2275:E2283)</f>
        <v>0.75611111111111107</v>
      </c>
      <c r="G2283">
        <f t="shared" si="1307"/>
        <v>9</v>
      </c>
      <c r="H2283">
        <f t="shared" si="1323"/>
        <v>299</v>
      </c>
      <c r="I2283" s="5">
        <f t="shared" si="1304"/>
        <v>239.90099999999998</v>
      </c>
      <c r="J2283" s="7">
        <f t="shared" si="1326"/>
        <v>0</v>
      </c>
      <c r="K2283" t="str">
        <f t="shared" si="1324"/>
        <v/>
      </c>
      <c r="M2283" s="20" t="str">
        <f t="shared" si="1308"/>
        <v/>
      </c>
      <c r="N2283" s="20" t="str">
        <f>IF($G2283=3,SUM($D2281:D2283),"")</f>
        <v/>
      </c>
      <c r="O2283" s="20" t="str">
        <f t="shared" si="1309"/>
        <v/>
      </c>
      <c r="P2283" s="20" t="str">
        <f t="shared" si="1310"/>
        <v/>
      </c>
      <c r="Q2283" s="20" t="str">
        <f t="shared" si="1311"/>
        <v/>
      </c>
      <c r="R2283" s="20" t="str">
        <f t="shared" si="1312"/>
        <v/>
      </c>
      <c r="S2283" s="20" t="str">
        <f t="shared" si="1313"/>
        <v/>
      </c>
      <c r="T2283" s="20">
        <f t="shared" si="1315"/>
        <v>3774</v>
      </c>
      <c r="W2283" s="5"/>
      <c r="X2283" s="7"/>
      <c r="Z2283" s="1"/>
      <c r="AA2283" s="1"/>
      <c r="AB2283" s="5"/>
      <c r="AC2283" s="5"/>
      <c r="AD2283" s="1"/>
    </row>
    <row r="2284" spans="1:31" x14ac:dyDescent="0.25">
      <c r="A2284" t="s">
        <v>193</v>
      </c>
      <c r="B2284" t="s">
        <v>1513</v>
      </c>
      <c r="C2284">
        <v>20</v>
      </c>
      <c r="D2284">
        <v>168</v>
      </c>
      <c r="E2284" s="15">
        <v>0.26100000000000001</v>
      </c>
      <c r="F2284" s="6">
        <f t="shared" ref="F2284" si="1339">AVERAGE(E2275:E2284)</f>
        <v>0.70660000000000001</v>
      </c>
      <c r="G2284">
        <f t="shared" si="1307"/>
        <v>10</v>
      </c>
      <c r="H2284">
        <f t="shared" si="1323"/>
        <v>319</v>
      </c>
      <c r="I2284" s="5">
        <f t="shared" si="1304"/>
        <v>245.12099999999998</v>
      </c>
      <c r="J2284" s="7">
        <f t="shared" si="1326"/>
        <v>0.76840438871473349</v>
      </c>
      <c r="K2284">
        <f t="shared" si="1324"/>
        <v>3942</v>
      </c>
      <c r="M2284" s="20" t="str">
        <f t="shared" si="1308"/>
        <v/>
      </c>
      <c r="N2284" s="20" t="str">
        <f>IF($G2284=3,SUM($D2282:D2284),"")</f>
        <v/>
      </c>
      <c r="O2284" s="20" t="str">
        <f t="shared" si="1309"/>
        <v/>
      </c>
      <c r="P2284" s="20" t="str">
        <f t="shared" si="1310"/>
        <v/>
      </c>
      <c r="Q2284" s="20" t="str">
        <f t="shared" si="1311"/>
        <v/>
      </c>
      <c r="R2284" s="20" t="str">
        <f t="shared" si="1312"/>
        <v/>
      </c>
      <c r="S2284" s="20" t="str">
        <f t="shared" si="1313"/>
        <v/>
      </c>
      <c r="T2284" s="20" t="str">
        <f t="shared" si="1315"/>
        <v/>
      </c>
      <c r="W2284" s="5"/>
      <c r="X2284" s="7"/>
      <c r="Z2284" s="1"/>
      <c r="AA2284" s="1"/>
      <c r="AB2284" s="5"/>
      <c r="AC2284" s="5"/>
      <c r="AD2284" s="1"/>
    </row>
    <row r="2285" spans="1:31" x14ac:dyDescent="0.25">
      <c r="A2285" t="s">
        <v>236</v>
      </c>
      <c r="B2285" t="s">
        <v>1821</v>
      </c>
      <c r="C2285">
        <v>195</v>
      </c>
      <c r="D2285">
        <v>3844</v>
      </c>
      <c r="E2285" s="15">
        <v>3.3690000000000002</v>
      </c>
      <c r="F2285" s="6">
        <f t="shared" si="1319"/>
        <v>3.3690000000000002</v>
      </c>
      <c r="G2285">
        <f t="shared" si="1307"/>
        <v>1</v>
      </c>
      <c r="H2285">
        <f t="shared" si="1323"/>
        <v>195</v>
      </c>
      <c r="I2285" s="5">
        <f t="shared" si="1304"/>
        <v>656.95500000000004</v>
      </c>
      <c r="J2285" s="7">
        <f t="shared" si="1326"/>
        <v>0</v>
      </c>
      <c r="K2285" t="str">
        <f t="shared" si="1324"/>
        <v/>
      </c>
      <c r="M2285" s="20" t="str">
        <f t="shared" si="1308"/>
        <v/>
      </c>
      <c r="N2285" s="20" t="str">
        <f>IF($G2285=3,SUM($D2283:D2285),"")</f>
        <v/>
      </c>
      <c r="O2285" s="20" t="str">
        <f t="shared" si="1309"/>
        <v/>
      </c>
      <c r="P2285" s="20" t="str">
        <f t="shared" si="1310"/>
        <v/>
      </c>
      <c r="Q2285" s="20" t="str">
        <f t="shared" si="1311"/>
        <v/>
      </c>
      <c r="R2285" s="20" t="str">
        <f t="shared" si="1312"/>
        <v/>
      </c>
      <c r="S2285" s="20" t="str">
        <f t="shared" si="1313"/>
        <v/>
      </c>
      <c r="T2285" s="20" t="str">
        <f t="shared" si="1315"/>
        <v/>
      </c>
      <c r="W2285" s="5"/>
      <c r="X2285" s="7"/>
      <c r="Z2285" s="1"/>
      <c r="AA2285" s="1"/>
      <c r="AB2285" s="5"/>
      <c r="AC2285" s="5"/>
      <c r="AD2285" s="1"/>
    </row>
    <row r="2286" spans="1:31" x14ac:dyDescent="0.25">
      <c r="A2286" t="s">
        <v>236</v>
      </c>
      <c r="B2286" t="s">
        <v>1035</v>
      </c>
      <c r="C2286">
        <v>121</v>
      </c>
      <c r="D2286">
        <v>3604</v>
      </c>
      <c r="E2286" s="15">
        <v>2.9279999999999999</v>
      </c>
      <c r="F2286" s="6">
        <f t="shared" si="1320"/>
        <v>3.1485000000000003</v>
      </c>
      <c r="G2286">
        <f t="shared" si="1307"/>
        <v>2</v>
      </c>
      <c r="H2286">
        <f t="shared" si="1323"/>
        <v>316</v>
      </c>
      <c r="I2286" s="5">
        <f t="shared" si="1304"/>
        <v>1011.2430000000001</v>
      </c>
      <c r="J2286" s="7">
        <f t="shared" si="1326"/>
        <v>0</v>
      </c>
      <c r="K2286" t="str">
        <f t="shared" si="1324"/>
        <v/>
      </c>
      <c r="M2286" s="20">
        <f t="shared" si="1308"/>
        <v>7448</v>
      </c>
      <c r="N2286" s="20" t="str">
        <f>IF($G2286=3,SUM($D2284:D2286),"")</f>
        <v/>
      </c>
      <c r="O2286" s="20" t="str">
        <f t="shared" si="1309"/>
        <v/>
      </c>
      <c r="P2286" s="20" t="str">
        <f t="shared" si="1310"/>
        <v/>
      </c>
      <c r="Q2286" s="20" t="str">
        <f t="shared" si="1311"/>
        <v/>
      </c>
      <c r="R2286" s="20" t="str">
        <f t="shared" si="1312"/>
        <v/>
      </c>
      <c r="S2286" s="20" t="str">
        <f t="shared" si="1313"/>
        <v/>
      </c>
      <c r="T2286" s="20" t="str">
        <f t="shared" si="1315"/>
        <v/>
      </c>
      <c r="W2286" s="5"/>
      <c r="X2286" s="7"/>
      <c r="Z2286" s="1"/>
      <c r="AA2286" s="1"/>
      <c r="AB2286" s="5"/>
      <c r="AC2286" s="5"/>
      <c r="AD2286" s="1"/>
    </row>
    <row r="2287" spans="1:31" x14ac:dyDescent="0.25">
      <c r="A2287" t="s">
        <v>236</v>
      </c>
      <c r="B2287" t="s">
        <v>1576</v>
      </c>
      <c r="C2287">
        <v>36</v>
      </c>
      <c r="D2287">
        <v>843</v>
      </c>
      <c r="E2287" s="15">
        <v>2.609</v>
      </c>
      <c r="F2287" s="6">
        <f t="shared" si="1328"/>
        <v>2.968666666666667</v>
      </c>
      <c r="G2287">
        <f t="shared" si="1307"/>
        <v>3</v>
      </c>
      <c r="H2287">
        <f t="shared" si="1323"/>
        <v>352</v>
      </c>
      <c r="I2287" s="5">
        <f t="shared" si="1304"/>
        <v>1105.1670000000001</v>
      </c>
      <c r="J2287" s="7">
        <f t="shared" si="1326"/>
        <v>0</v>
      </c>
      <c r="K2287" t="str">
        <f t="shared" si="1324"/>
        <v/>
      </c>
      <c r="M2287" s="20" t="str">
        <f t="shared" si="1308"/>
        <v/>
      </c>
      <c r="N2287" s="20">
        <f>IF($G2287=3,SUM($D2285:D2287),"")</f>
        <v>8291</v>
      </c>
      <c r="O2287" s="20" t="str">
        <f t="shared" si="1309"/>
        <v/>
      </c>
      <c r="P2287" s="20" t="str">
        <f t="shared" si="1310"/>
        <v/>
      </c>
      <c r="Q2287" s="20" t="str">
        <f t="shared" si="1311"/>
        <v/>
      </c>
      <c r="R2287" s="20" t="str">
        <f t="shared" si="1312"/>
        <v/>
      </c>
      <c r="S2287" s="20" t="str">
        <f t="shared" si="1313"/>
        <v/>
      </c>
      <c r="T2287" s="20" t="str">
        <f t="shared" si="1315"/>
        <v/>
      </c>
      <c r="W2287" s="5"/>
      <c r="X2287" s="7"/>
      <c r="Z2287" s="1"/>
      <c r="AA2287" s="1"/>
      <c r="AB2287" s="5"/>
      <c r="AC2287" s="5"/>
      <c r="AD2287" s="1"/>
    </row>
    <row r="2288" spans="1:31" x14ac:dyDescent="0.25">
      <c r="A2288" t="s">
        <v>236</v>
      </c>
      <c r="B2288" t="s">
        <v>1822</v>
      </c>
      <c r="C2288">
        <v>29</v>
      </c>
      <c r="D2288">
        <v>582</v>
      </c>
      <c r="E2288" s="15">
        <v>1.1539999999999999</v>
      </c>
      <c r="F2288" s="6">
        <f t="shared" si="1329"/>
        <v>2.5150000000000001</v>
      </c>
      <c r="G2288">
        <f t="shared" si="1307"/>
        <v>4</v>
      </c>
      <c r="H2288">
        <f t="shared" si="1323"/>
        <v>381</v>
      </c>
      <c r="I2288" s="5">
        <f t="shared" si="1304"/>
        <v>1138.633</v>
      </c>
      <c r="J2288" s="7">
        <f t="shared" si="1326"/>
        <v>0</v>
      </c>
      <c r="K2288" t="str">
        <f t="shared" si="1324"/>
        <v/>
      </c>
      <c r="M2288" s="20" t="str">
        <f t="shared" si="1308"/>
        <v/>
      </c>
      <c r="N2288" s="20" t="str">
        <f>IF($G2288=3,SUM($D2286:D2288),"")</f>
        <v/>
      </c>
      <c r="O2288" s="20">
        <f t="shared" si="1309"/>
        <v>8873</v>
      </c>
      <c r="P2288" s="20" t="str">
        <f t="shared" si="1310"/>
        <v/>
      </c>
      <c r="Q2288" s="20" t="str">
        <f t="shared" si="1311"/>
        <v/>
      </c>
      <c r="R2288" s="20" t="str">
        <f t="shared" si="1312"/>
        <v/>
      </c>
      <c r="S2288" s="20" t="str">
        <f t="shared" si="1313"/>
        <v/>
      </c>
      <c r="T2288" s="20" t="str">
        <f t="shared" si="1315"/>
        <v/>
      </c>
      <c r="W2288" s="5"/>
      <c r="X2288" s="7"/>
      <c r="Z2288" s="1"/>
      <c r="AA2288" s="1"/>
      <c r="AB2288" s="5"/>
      <c r="AC2288" s="5"/>
      <c r="AD2288" s="1"/>
    </row>
    <row r="2289" spans="1:31" x14ac:dyDescent="0.25">
      <c r="A2289" t="s">
        <v>236</v>
      </c>
      <c r="B2289" t="s">
        <v>1823</v>
      </c>
      <c r="C2289">
        <v>17</v>
      </c>
      <c r="D2289">
        <v>435</v>
      </c>
      <c r="E2289" s="15">
        <v>2.1669999999999998</v>
      </c>
      <c r="F2289" s="6">
        <f t="shared" si="1330"/>
        <v>2.4454000000000002</v>
      </c>
      <c r="G2289">
        <f t="shared" si="1307"/>
        <v>5</v>
      </c>
      <c r="H2289">
        <f t="shared" si="1323"/>
        <v>398</v>
      </c>
      <c r="I2289" s="5">
        <f t="shared" si="1304"/>
        <v>1175.472</v>
      </c>
      <c r="J2289" s="7">
        <f t="shared" si="1326"/>
        <v>0</v>
      </c>
      <c r="K2289" t="str">
        <f t="shared" si="1324"/>
        <v/>
      </c>
      <c r="M2289" s="20" t="str">
        <f t="shared" si="1308"/>
        <v/>
      </c>
      <c r="N2289" s="20" t="str">
        <f>IF($G2289=3,SUM($D2287:D2289),"")</f>
        <v/>
      </c>
      <c r="O2289" s="20" t="str">
        <f t="shared" si="1309"/>
        <v/>
      </c>
      <c r="P2289" s="20">
        <f t="shared" si="1310"/>
        <v>1860</v>
      </c>
      <c r="Q2289" s="20" t="str">
        <f t="shared" si="1311"/>
        <v/>
      </c>
      <c r="R2289" s="20" t="str">
        <f t="shared" si="1312"/>
        <v/>
      </c>
      <c r="S2289" s="20" t="str">
        <f t="shared" si="1313"/>
        <v/>
      </c>
      <c r="T2289" s="20" t="str">
        <f t="shared" si="1315"/>
        <v/>
      </c>
      <c r="W2289" s="5"/>
      <c r="X2289" s="7"/>
      <c r="Z2289" s="5"/>
      <c r="AA2289" s="1"/>
      <c r="AB2289" s="5"/>
      <c r="AC2289" s="5"/>
      <c r="AD2289" s="1"/>
      <c r="AE2289" s="5"/>
    </row>
    <row r="2290" spans="1:31" x14ac:dyDescent="0.25">
      <c r="A2290" t="s">
        <v>236</v>
      </c>
      <c r="B2290" t="s">
        <v>1824</v>
      </c>
      <c r="C2290">
        <v>16</v>
      </c>
      <c r="D2290">
        <v>657</v>
      </c>
      <c r="E2290" s="15">
        <v>1.085</v>
      </c>
      <c r="F2290" s="6">
        <f t="shared" si="1331"/>
        <v>2.218666666666667</v>
      </c>
      <c r="G2290">
        <f t="shared" si="1307"/>
        <v>6</v>
      </c>
      <c r="H2290">
        <f t="shared" si="1323"/>
        <v>414</v>
      </c>
      <c r="I2290" s="5">
        <f t="shared" si="1304"/>
        <v>1192.8319999999999</v>
      </c>
      <c r="J2290" s="7">
        <f t="shared" si="1326"/>
        <v>0</v>
      </c>
      <c r="K2290" t="str">
        <f t="shared" si="1324"/>
        <v/>
      </c>
      <c r="M2290" s="20" t="str">
        <f t="shared" si="1308"/>
        <v/>
      </c>
      <c r="N2290" s="20" t="str">
        <f>IF($G2290=3,SUM($D2288:D2290),"")</f>
        <v/>
      </c>
      <c r="O2290" s="20" t="str">
        <f t="shared" si="1309"/>
        <v/>
      </c>
      <c r="P2290" s="20" t="str">
        <f t="shared" si="1310"/>
        <v/>
      </c>
      <c r="Q2290" s="20">
        <f t="shared" si="1311"/>
        <v>9965</v>
      </c>
      <c r="R2290" s="20" t="str">
        <f t="shared" si="1312"/>
        <v/>
      </c>
      <c r="S2290" s="20" t="str">
        <f t="shared" si="1313"/>
        <v/>
      </c>
      <c r="T2290" s="20" t="str">
        <f t="shared" si="1315"/>
        <v/>
      </c>
      <c r="W2290" s="5"/>
      <c r="X2290" s="7"/>
      <c r="Z2290" s="1"/>
      <c r="AA2290" s="1"/>
      <c r="AB2290" s="5"/>
      <c r="AC2290" s="5"/>
      <c r="AD2290" s="1"/>
    </row>
    <row r="2291" spans="1:31" x14ac:dyDescent="0.25">
      <c r="A2291" t="s">
        <v>236</v>
      </c>
      <c r="B2291" t="s">
        <v>1826</v>
      </c>
      <c r="C2291">
        <v>12</v>
      </c>
      <c r="D2291">
        <v>222</v>
      </c>
      <c r="E2291" s="15">
        <v>1.2549999999999999</v>
      </c>
      <c r="F2291" s="6">
        <f t="shared" ref="F2291" si="1340">AVERAGE(E2285:E2291)</f>
        <v>2.081</v>
      </c>
      <c r="G2291">
        <f t="shared" si="1307"/>
        <v>7</v>
      </c>
      <c r="H2291">
        <f t="shared" si="1323"/>
        <v>426</v>
      </c>
      <c r="I2291" s="5">
        <f t="shared" si="1304"/>
        <v>1207.8919999999998</v>
      </c>
      <c r="J2291" s="7">
        <f t="shared" si="1326"/>
        <v>0</v>
      </c>
      <c r="K2291" t="str">
        <f t="shared" si="1324"/>
        <v/>
      </c>
      <c r="M2291" s="20" t="str">
        <f t="shared" si="1308"/>
        <v/>
      </c>
      <c r="N2291" s="20" t="str">
        <f>IF($G2291=3,SUM($D2289:D2291),"")</f>
        <v/>
      </c>
      <c r="O2291" s="20" t="str">
        <f t="shared" si="1309"/>
        <v/>
      </c>
      <c r="P2291" s="20" t="str">
        <f t="shared" si="1310"/>
        <v/>
      </c>
      <c r="Q2291" s="20" t="str">
        <f t="shared" si="1311"/>
        <v/>
      </c>
      <c r="R2291" s="20">
        <f t="shared" si="1312"/>
        <v>10187</v>
      </c>
      <c r="S2291" s="20" t="str">
        <f t="shared" si="1313"/>
        <v/>
      </c>
      <c r="T2291" s="20" t="str">
        <f t="shared" si="1315"/>
        <v/>
      </c>
      <c r="W2291" s="5"/>
      <c r="X2291" s="7"/>
      <c r="Z2291" s="1"/>
      <c r="AA2291" s="1"/>
      <c r="AB2291" s="5"/>
      <c r="AC2291" s="5"/>
      <c r="AD2291" s="1"/>
    </row>
    <row r="2292" spans="1:31" x14ac:dyDescent="0.25">
      <c r="A2292" t="s">
        <v>236</v>
      </c>
      <c r="B2292" t="s">
        <v>1827</v>
      </c>
      <c r="C2292">
        <v>11</v>
      </c>
      <c r="D2292">
        <v>176</v>
      </c>
      <c r="E2292" s="15">
        <v>1.1779999999999999</v>
      </c>
      <c r="F2292" s="6">
        <f t="shared" ref="F2292" si="1341">AVERAGE(E2285:E2292)</f>
        <v>1.9681250000000001</v>
      </c>
      <c r="G2292">
        <f t="shared" si="1307"/>
        <v>8</v>
      </c>
      <c r="H2292">
        <f t="shared" si="1323"/>
        <v>437</v>
      </c>
      <c r="I2292" s="5">
        <f t="shared" si="1304"/>
        <v>1220.8499999999999</v>
      </c>
      <c r="J2292" s="7">
        <f t="shared" si="1326"/>
        <v>0</v>
      </c>
      <c r="K2292" t="str">
        <f t="shared" si="1324"/>
        <v/>
      </c>
      <c r="M2292" s="20" t="str">
        <f t="shared" si="1308"/>
        <v/>
      </c>
      <c r="N2292" s="20" t="str">
        <f>IF($G2292=3,SUM($D2290:D2292),"")</f>
        <v/>
      </c>
      <c r="O2292" s="20" t="str">
        <f t="shared" si="1309"/>
        <v/>
      </c>
      <c r="P2292" s="20" t="str">
        <f t="shared" si="1310"/>
        <v/>
      </c>
      <c r="Q2292" s="20" t="str">
        <f t="shared" si="1311"/>
        <v/>
      </c>
      <c r="R2292" s="20" t="str">
        <f t="shared" si="1312"/>
        <v/>
      </c>
      <c r="S2292" s="20">
        <f t="shared" si="1313"/>
        <v>10363</v>
      </c>
      <c r="T2292" s="20" t="str">
        <f t="shared" si="1315"/>
        <v/>
      </c>
      <c r="W2292" s="5"/>
      <c r="X2292" s="7"/>
      <c r="Z2292" s="1"/>
      <c r="AA2292" s="1"/>
      <c r="AB2292" s="5"/>
      <c r="AC2292" s="5"/>
      <c r="AD2292" s="1"/>
    </row>
    <row r="2293" spans="1:31" x14ac:dyDescent="0.25">
      <c r="A2293" t="s">
        <v>236</v>
      </c>
      <c r="B2293" t="s">
        <v>1825</v>
      </c>
      <c r="C2293">
        <v>10</v>
      </c>
      <c r="D2293">
        <v>147</v>
      </c>
      <c r="E2293" s="15">
        <v>0.98</v>
      </c>
      <c r="F2293" s="6">
        <f t="shared" ref="F2293" si="1342">AVERAGE(E2285:E2293)</f>
        <v>1.8583333333333334</v>
      </c>
      <c r="G2293">
        <f t="shared" si="1307"/>
        <v>9</v>
      </c>
      <c r="H2293">
        <f t="shared" si="1323"/>
        <v>447</v>
      </c>
      <c r="I2293" s="5">
        <f t="shared" si="1304"/>
        <v>1230.6499999999999</v>
      </c>
      <c r="J2293" s="7">
        <f t="shared" si="1326"/>
        <v>0</v>
      </c>
      <c r="K2293" t="str">
        <f t="shared" si="1324"/>
        <v/>
      </c>
      <c r="M2293" s="20" t="str">
        <f t="shared" si="1308"/>
        <v/>
      </c>
      <c r="N2293" s="20" t="str">
        <f>IF($G2293=3,SUM($D2291:D2293),"")</f>
        <v/>
      </c>
      <c r="O2293" s="20" t="str">
        <f t="shared" si="1309"/>
        <v/>
      </c>
      <c r="P2293" s="20" t="str">
        <f t="shared" si="1310"/>
        <v/>
      </c>
      <c r="Q2293" s="20" t="str">
        <f t="shared" si="1311"/>
        <v/>
      </c>
      <c r="R2293" s="20" t="str">
        <f t="shared" si="1312"/>
        <v/>
      </c>
      <c r="S2293" s="20" t="str">
        <f t="shared" si="1313"/>
        <v/>
      </c>
      <c r="T2293" s="20">
        <f t="shared" si="1315"/>
        <v>10510</v>
      </c>
      <c r="W2293" s="5"/>
      <c r="X2293" s="7"/>
      <c r="Z2293" s="1"/>
      <c r="AA2293" s="1"/>
      <c r="AB2293" s="5"/>
      <c r="AC2293" s="5"/>
      <c r="AD2293" s="1"/>
    </row>
    <row r="2294" spans="1:31" x14ac:dyDescent="0.25">
      <c r="A2294" t="s">
        <v>236</v>
      </c>
      <c r="B2294" t="s">
        <v>1809</v>
      </c>
      <c r="C2294">
        <v>7</v>
      </c>
      <c r="D2294">
        <v>111</v>
      </c>
      <c r="E2294" s="15">
        <v>0.74099999999999999</v>
      </c>
      <c r="F2294" s="6">
        <f t="shared" ref="F2294" si="1343">AVERAGE(E2285:E2294)</f>
        <v>1.7466000000000002</v>
      </c>
      <c r="G2294">
        <f t="shared" si="1307"/>
        <v>10</v>
      </c>
      <c r="H2294">
        <f t="shared" si="1323"/>
        <v>454</v>
      </c>
      <c r="I2294" s="5">
        <f t="shared" si="1304"/>
        <v>1235.8369999999998</v>
      </c>
      <c r="J2294" s="7">
        <f t="shared" si="1326"/>
        <v>2.7221079295154178</v>
      </c>
      <c r="K2294">
        <f t="shared" si="1324"/>
        <v>10621</v>
      </c>
      <c r="M2294" s="20" t="str">
        <f t="shared" si="1308"/>
        <v/>
      </c>
      <c r="N2294" s="20" t="str">
        <f>IF($G2294=3,SUM($D2292:D2294),"")</f>
        <v/>
      </c>
      <c r="O2294" s="20" t="str">
        <f t="shared" si="1309"/>
        <v/>
      </c>
      <c r="P2294" s="20" t="str">
        <f t="shared" si="1310"/>
        <v/>
      </c>
      <c r="Q2294" s="20" t="str">
        <f t="shared" si="1311"/>
        <v/>
      </c>
      <c r="R2294" s="20" t="str">
        <f t="shared" si="1312"/>
        <v/>
      </c>
      <c r="S2294" s="20" t="str">
        <f t="shared" si="1313"/>
        <v/>
      </c>
      <c r="T2294" s="20" t="str">
        <f t="shared" si="1315"/>
        <v/>
      </c>
      <c r="W2294" s="5"/>
      <c r="X2294" s="7"/>
      <c r="Z2294" s="1"/>
      <c r="AA2294" s="1"/>
      <c r="AB2294" s="5"/>
      <c r="AC2294" s="5"/>
      <c r="AD2294" s="1"/>
    </row>
    <row r="2295" spans="1:31" x14ac:dyDescent="0.25">
      <c r="A2295" t="s">
        <v>230</v>
      </c>
      <c r="B2295" t="s">
        <v>1762</v>
      </c>
      <c r="C2295">
        <v>165</v>
      </c>
      <c r="D2295">
        <v>4294</v>
      </c>
      <c r="E2295" s="15">
        <v>2.4359999999999999</v>
      </c>
      <c r="F2295" s="6">
        <f t="shared" si="1319"/>
        <v>2.4359999999999999</v>
      </c>
      <c r="G2295">
        <f t="shared" si="1307"/>
        <v>1</v>
      </c>
      <c r="H2295">
        <f t="shared" si="1323"/>
        <v>165</v>
      </c>
      <c r="I2295" s="5">
        <f t="shared" si="1304"/>
        <v>401.94</v>
      </c>
      <c r="J2295" s="7">
        <f t="shared" si="1326"/>
        <v>0</v>
      </c>
      <c r="K2295" t="str">
        <f t="shared" si="1324"/>
        <v/>
      </c>
      <c r="M2295" s="20" t="str">
        <f t="shared" si="1308"/>
        <v/>
      </c>
      <c r="N2295" s="20" t="str">
        <f>IF($G2295=3,SUM($D2293:D2295),"")</f>
        <v/>
      </c>
      <c r="O2295" s="20" t="str">
        <f t="shared" si="1309"/>
        <v/>
      </c>
      <c r="P2295" s="20" t="str">
        <f t="shared" si="1310"/>
        <v/>
      </c>
      <c r="Q2295" s="20" t="str">
        <f t="shared" si="1311"/>
        <v/>
      </c>
      <c r="R2295" s="20" t="str">
        <f t="shared" si="1312"/>
        <v/>
      </c>
      <c r="S2295" s="20" t="str">
        <f t="shared" si="1313"/>
        <v/>
      </c>
      <c r="T2295" s="20" t="str">
        <f t="shared" si="1315"/>
        <v/>
      </c>
      <c r="W2295" s="5"/>
      <c r="X2295" s="7"/>
      <c r="Z2295" s="1"/>
      <c r="AA2295" s="1"/>
      <c r="AB2295" s="5"/>
      <c r="AC2295" s="5"/>
      <c r="AD2295" s="1"/>
    </row>
    <row r="2296" spans="1:31" x14ac:dyDescent="0.25">
      <c r="A2296" t="s">
        <v>230</v>
      </c>
      <c r="B2296" t="s">
        <v>1763</v>
      </c>
      <c r="C2296">
        <v>81</v>
      </c>
      <c r="D2296">
        <v>1826</v>
      </c>
      <c r="E2296" s="15">
        <v>3.0539999999999998</v>
      </c>
      <c r="F2296" s="6">
        <f t="shared" si="1320"/>
        <v>2.7450000000000001</v>
      </c>
      <c r="G2296">
        <f t="shared" si="1307"/>
        <v>2</v>
      </c>
      <c r="H2296">
        <f t="shared" si="1323"/>
        <v>246</v>
      </c>
      <c r="I2296" s="5">
        <f t="shared" si="1304"/>
        <v>649.31399999999996</v>
      </c>
      <c r="J2296" s="7">
        <f t="shared" si="1326"/>
        <v>0</v>
      </c>
      <c r="K2296" t="str">
        <f t="shared" si="1324"/>
        <v/>
      </c>
      <c r="M2296" s="20">
        <f t="shared" si="1308"/>
        <v>6120</v>
      </c>
      <c r="N2296" s="20" t="str">
        <f>IF($G2296=3,SUM($D2294:D2296),"")</f>
        <v/>
      </c>
      <c r="O2296" s="20" t="str">
        <f t="shared" si="1309"/>
        <v/>
      </c>
      <c r="P2296" s="20" t="str">
        <f t="shared" si="1310"/>
        <v/>
      </c>
      <c r="Q2296" s="20" t="str">
        <f t="shared" si="1311"/>
        <v/>
      </c>
      <c r="R2296" s="20" t="str">
        <f t="shared" si="1312"/>
        <v/>
      </c>
      <c r="S2296" s="20" t="str">
        <f t="shared" si="1313"/>
        <v/>
      </c>
      <c r="T2296" s="20" t="str">
        <f t="shared" si="1315"/>
        <v/>
      </c>
      <c r="W2296" s="5"/>
      <c r="X2296" s="7"/>
      <c r="Z2296" s="1"/>
      <c r="AA2296" s="1"/>
      <c r="AB2296" s="5"/>
      <c r="AC2296" s="5"/>
      <c r="AD2296" s="1"/>
    </row>
    <row r="2297" spans="1:31" x14ac:dyDescent="0.25">
      <c r="A2297" t="s">
        <v>230</v>
      </c>
      <c r="B2297" t="s">
        <v>1764</v>
      </c>
      <c r="C2297">
        <v>66</v>
      </c>
      <c r="D2297">
        <v>1617</v>
      </c>
      <c r="E2297" s="15">
        <v>1.988</v>
      </c>
      <c r="F2297" s="6">
        <f t="shared" si="1328"/>
        <v>2.4926666666666666</v>
      </c>
      <c r="G2297">
        <f t="shared" si="1307"/>
        <v>3</v>
      </c>
      <c r="H2297">
        <f t="shared" si="1323"/>
        <v>312</v>
      </c>
      <c r="I2297" s="5">
        <f t="shared" si="1304"/>
        <v>780.52199999999993</v>
      </c>
      <c r="J2297" s="7">
        <f t="shared" si="1326"/>
        <v>0</v>
      </c>
      <c r="K2297" t="str">
        <f t="shared" si="1324"/>
        <v/>
      </c>
      <c r="M2297" s="20" t="str">
        <f t="shared" si="1308"/>
        <v/>
      </c>
      <c r="N2297" s="20">
        <f>IF($G2297=3,SUM($D2295:D2297),"")</f>
        <v>7737</v>
      </c>
      <c r="O2297" s="20" t="str">
        <f t="shared" si="1309"/>
        <v/>
      </c>
      <c r="P2297" s="20" t="str">
        <f t="shared" si="1310"/>
        <v/>
      </c>
      <c r="Q2297" s="20" t="str">
        <f t="shared" si="1311"/>
        <v/>
      </c>
      <c r="R2297" s="20" t="str">
        <f t="shared" si="1312"/>
        <v/>
      </c>
      <c r="S2297" s="20" t="str">
        <f t="shared" si="1313"/>
        <v/>
      </c>
      <c r="T2297" s="20" t="str">
        <f t="shared" si="1315"/>
        <v/>
      </c>
      <c r="W2297" s="5"/>
      <c r="X2297" s="7"/>
      <c r="Z2297" s="1"/>
      <c r="AA2297" s="1"/>
      <c r="AB2297" s="5"/>
      <c r="AC2297" s="5"/>
      <c r="AD2297" s="1"/>
    </row>
    <row r="2298" spans="1:31" x14ac:dyDescent="0.25">
      <c r="A2298" t="s">
        <v>230</v>
      </c>
      <c r="B2298" t="s">
        <v>1765</v>
      </c>
      <c r="C2298">
        <v>50</v>
      </c>
      <c r="D2298">
        <v>1308</v>
      </c>
      <c r="E2298" s="15">
        <v>2.331</v>
      </c>
      <c r="F2298" s="6">
        <f t="shared" si="1329"/>
        <v>2.4522499999999998</v>
      </c>
      <c r="G2298">
        <f t="shared" si="1307"/>
        <v>4</v>
      </c>
      <c r="H2298">
        <f t="shared" si="1323"/>
        <v>362</v>
      </c>
      <c r="I2298" s="5">
        <f t="shared" si="1304"/>
        <v>897.07199999999989</v>
      </c>
      <c r="J2298" s="7">
        <f t="shared" si="1326"/>
        <v>0</v>
      </c>
      <c r="K2298" t="str">
        <f t="shared" si="1324"/>
        <v/>
      </c>
      <c r="M2298" s="20" t="str">
        <f t="shared" si="1308"/>
        <v/>
      </c>
      <c r="N2298" s="20" t="str">
        <f>IF($G2298=3,SUM($D2296:D2298),"")</f>
        <v/>
      </c>
      <c r="O2298" s="20">
        <f t="shared" si="1309"/>
        <v>9045</v>
      </c>
      <c r="P2298" s="20" t="str">
        <f t="shared" si="1310"/>
        <v/>
      </c>
      <c r="Q2298" s="20" t="str">
        <f t="shared" si="1311"/>
        <v/>
      </c>
      <c r="R2298" s="20" t="str">
        <f t="shared" si="1312"/>
        <v/>
      </c>
      <c r="S2298" s="20" t="str">
        <f t="shared" si="1313"/>
        <v/>
      </c>
      <c r="T2298" s="20" t="str">
        <f t="shared" si="1315"/>
        <v/>
      </c>
      <c r="W2298" s="5"/>
      <c r="X2298" s="7"/>
      <c r="Z2298" s="5"/>
      <c r="AA2298" s="1"/>
      <c r="AB2298" s="5"/>
      <c r="AC2298" s="5"/>
      <c r="AD2298" s="1"/>
      <c r="AE2298" s="5"/>
    </row>
    <row r="2299" spans="1:31" x14ac:dyDescent="0.25">
      <c r="A2299" t="s">
        <v>230</v>
      </c>
      <c r="B2299" t="s">
        <v>1766</v>
      </c>
      <c r="C2299">
        <v>43</v>
      </c>
      <c r="D2299">
        <v>1187</v>
      </c>
      <c r="E2299" s="15">
        <v>1.877</v>
      </c>
      <c r="F2299" s="6">
        <f t="shared" si="1330"/>
        <v>2.3372000000000002</v>
      </c>
      <c r="G2299">
        <f t="shared" si="1307"/>
        <v>5</v>
      </c>
      <c r="H2299">
        <f t="shared" si="1323"/>
        <v>405</v>
      </c>
      <c r="I2299" s="5">
        <f t="shared" si="1304"/>
        <v>977.7829999999999</v>
      </c>
      <c r="J2299" s="7">
        <f t="shared" si="1326"/>
        <v>0</v>
      </c>
      <c r="K2299" t="str">
        <f t="shared" si="1324"/>
        <v/>
      </c>
      <c r="M2299" s="20" t="str">
        <f t="shared" si="1308"/>
        <v/>
      </c>
      <c r="N2299" s="20" t="str">
        <f>IF($G2299=3,SUM($D2297:D2299),"")</f>
        <v/>
      </c>
      <c r="O2299" s="20" t="str">
        <f t="shared" si="1309"/>
        <v/>
      </c>
      <c r="P2299" s="20">
        <f t="shared" si="1310"/>
        <v>4112</v>
      </c>
      <c r="Q2299" s="20" t="str">
        <f t="shared" si="1311"/>
        <v/>
      </c>
      <c r="R2299" s="20" t="str">
        <f t="shared" si="1312"/>
        <v/>
      </c>
      <c r="S2299" s="20" t="str">
        <f t="shared" si="1313"/>
        <v/>
      </c>
      <c r="T2299" s="20" t="str">
        <f t="shared" si="1315"/>
        <v/>
      </c>
      <c r="W2299" s="5"/>
      <c r="X2299" s="7"/>
      <c r="Z2299" s="1"/>
      <c r="AA2299" s="1"/>
      <c r="AB2299" s="5"/>
      <c r="AC2299" s="5"/>
      <c r="AD2299" s="1"/>
    </row>
    <row r="2300" spans="1:31" x14ac:dyDescent="0.25">
      <c r="A2300" t="s">
        <v>230</v>
      </c>
      <c r="B2300" t="s">
        <v>1707</v>
      </c>
      <c r="C2300">
        <v>36</v>
      </c>
      <c r="D2300">
        <v>903</v>
      </c>
      <c r="E2300" s="15">
        <v>1.1539999999999999</v>
      </c>
      <c r="F2300" s="6">
        <f t="shared" si="1331"/>
        <v>2.14</v>
      </c>
      <c r="G2300">
        <f t="shared" si="1307"/>
        <v>6</v>
      </c>
      <c r="H2300">
        <f t="shared" si="1323"/>
        <v>441</v>
      </c>
      <c r="I2300" s="5">
        <f t="shared" si="1304"/>
        <v>1019.3269999999999</v>
      </c>
      <c r="J2300" s="7">
        <f t="shared" si="1326"/>
        <v>0</v>
      </c>
      <c r="K2300" t="str">
        <f t="shared" si="1324"/>
        <v/>
      </c>
      <c r="M2300" s="20" t="str">
        <f t="shared" si="1308"/>
        <v/>
      </c>
      <c r="N2300" s="20" t="str">
        <f>IF($G2300=3,SUM($D2298:D2300),"")</f>
        <v/>
      </c>
      <c r="O2300" s="20" t="str">
        <f t="shared" si="1309"/>
        <v/>
      </c>
      <c r="P2300" s="20" t="str">
        <f t="shared" si="1310"/>
        <v/>
      </c>
      <c r="Q2300" s="20">
        <f t="shared" si="1311"/>
        <v>11135</v>
      </c>
      <c r="R2300" s="20" t="str">
        <f t="shared" si="1312"/>
        <v/>
      </c>
      <c r="S2300" s="20" t="str">
        <f t="shared" si="1313"/>
        <v/>
      </c>
      <c r="T2300" s="20" t="str">
        <f t="shared" si="1315"/>
        <v/>
      </c>
      <c r="W2300" s="5"/>
      <c r="X2300" s="7"/>
      <c r="Z2300" s="1"/>
      <c r="AA2300" s="1"/>
      <c r="AB2300" s="5"/>
      <c r="AC2300" s="5"/>
      <c r="AD2300" s="1"/>
    </row>
    <row r="2301" spans="1:31" x14ac:dyDescent="0.25">
      <c r="A2301" t="s">
        <v>230</v>
      </c>
      <c r="B2301" t="s">
        <v>1767</v>
      </c>
      <c r="C2301">
        <v>17</v>
      </c>
      <c r="D2301">
        <v>418</v>
      </c>
      <c r="E2301" s="15">
        <v>1.633</v>
      </c>
      <c r="F2301" s="6">
        <f t="shared" ref="F2301" si="1344">AVERAGE(E2295:E2301)</f>
        <v>2.0675714285714286</v>
      </c>
      <c r="G2301">
        <f t="shared" si="1307"/>
        <v>7</v>
      </c>
      <c r="H2301">
        <f t="shared" si="1323"/>
        <v>458</v>
      </c>
      <c r="I2301" s="5">
        <f t="shared" si="1304"/>
        <v>1047.088</v>
      </c>
      <c r="J2301" s="7">
        <f t="shared" si="1326"/>
        <v>0</v>
      </c>
      <c r="K2301" t="str">
        <f t="shared" si="1324"/>
        <v/>
      </c>
      <c r="M2301" s="20" t="str">
        <f t="shared" si="1308"/>
        <v/>
      </c>
      <c r="N2301" s="20" t="str">
        <f>IF($G2301=3,SUM($D2299:D2301),"")</f>
        <v/>
      </c>
      <c r="O2301" s="20" t="str">
        <f t="shared" si="1309"/>
        <v/>
      </c>
      <c r="P2301" s="20" t="str">
        <f t="shared" si="1310"/>
        <v/>
      </c>
      <c r="Q2301" s="20" t="str">
        <f t="shared" si="1311"/>
        <v/>
      </c>
      <c r="R2301" s="20">
        <f t="shared" si="1312"/>
        <v>11553</v>
      </c>
      <c r="S2301" s="20" t="str">
        <f t="shared" si="1313"/>
        <v/>
      </c>
      <c r="T2301" s="20" t="str">
        <f t="shared" si="1315"/>
        <v/>
      </c>
      <c r="W2301" s="5"/>
      <c r="X2301" s="7"/>
      <c r="Z2301" s="1"/>
      <c r="AA2301" s="1"/>
      <c r="AB2301" s="5"/>
      <c r="AC2301" s="5"/>
      <c r="AD2301" s="1"/>
    </row>
    <row r="2302" spans="1:31" x14ac:dyDescent="0.25">
      <c r="A2302" t="s">
        <v>230</v>
      </c>
      <c r="B2302" t="s">
        <v>1768</v>
      </c>
      <c r="C2302">
        <v>12</v>
      </c>
      <c r="D2302">
        <v>289</v>
      </c>
      <c r="E2302" s="15">
        <v>1.891</v>
      </c>
      <c r="F2302" s="6">
        <f t="shared" ref="F2302" si="1345">AVERAGE(E2295:E2302)</f>
        <v>2.0454999999999997</v>
      </c>
      <c r="G2302">
        <f t="shared" si="1307"/>
        <v>8</v>
      </c>
      <c r="H2302">
        <f t="shared" si="1323"/>
        <v>470</v>
      </c>
      <c r="I2302" s="5">
        <f t="shared" si="1304"/>
        <v>1069.78</v>
      </c>
      <c r="J2302" s="7">
        <f t="shared" si="1326"/>
        <v>0</v>
      </c>
      <c r="K2302" t="str">
        <f t="shared" si="1324"/>
        <v/>
      </c>
      <c r="M2302" s="20" t="str">
        <f t="shared" si="1308"/>
        <v/>
      </c>
      <c r="N2302" s="20" t="str">
        <f>IF($G2302=3,SUM($D2300:D2302),"")</f>
        <v/>
      </c>
      <c r="O2302" s="20" t="str">
        <f t="shared" si="1309"/>
        <v/>
      </c>
      <c r="P2302" s="20" t="str">
        <f t="shared" si="1310"/>
        <v/>
      </c>
      <c r="Q2302" s="20" t="str">
        <f t="shared" si="1311"/>
        <v/>
      </c>
      <c r="R2302" s="20" t="str">
        <f t="shared" si="1312"/>
        <v/>
      </c>
      <c r="S2302" s="20">
        <f t="shared" si="1313"/>
        <v>11842</v>
      </c>
      <c r="T2302" s="20" t="str">
        <f t="shared" si="1315"/>
        <v/>
      </c>
      <c r="W2302" s="5"/>
      <c r="X2302" s="7"/>
      <c r="Z2302" s="1"/>
      <c r="AA2302" s="1"/>
      <c r="AB2302" s="5"/>
      <c r="AC2302" s="5"/>
      <c r="AD2302" s="1"/>
    </row>
    <row r="2303" spans="1:31" x14ac:dyDescent="0.25">
      <c r="A2303" t="s">
        <v>230</v>
      </c>
      <c r="B2303" t="s">
        <v>1769</v>
      </c>
      <c r="C2303">
        <v>7</v>
      </c>
      <c r="D2303">
        <v>313</v>
      </c>
      <c r="E2303" s="14">
        <v>1.8720000000000001</v>
      </c>
      <c r="F2303" s="6">
        <f t="shared" ref="F2303" si="1346">AVERAGE(E2295:E2303)</f>
        <v>2.0262222222222217</v>
      </c>
      <c r="G2303">
        <f t="shared" si="1307"/>
        <v>9</v>
      </c>
      <c r="H2303">
        <f t="shared" si="1323"/>
        <v>477</v>
      </c>
      <c r="I2303" s="5">
        <f t="shared" si="1304"/>
        <v>1082.884</v>
      </c>
      <c r="J2303" s="7">
        <f t="shared" si="1326"/>
        <v>0</v>
      </c>
      <c r="K2303" t="str">
        <f t="shared" si="1324"/>
        <v/>
      </c>
      <c r="M2303" s="20" t="str">
        <f t="shared" si="1308"/>
        <v/>
      </c>
      <c r="N2303" s="20" t="str">
        <f>IF($G2303=3,SUM($D2301:D2303),"")</f>
        <v/>
      </c>
      <c r="O2303" s="20" t="str">
        <f t="shared" si="1309"/>
        <v/>
      </c>
      <c r="P2303" s="20" t="str">
        <f t="shared" si="1310"/>
        <v/>
      </c>
      <c r="Q2303" s="20" t="str">
        <f t="shared" si="1311"/>
        <v/>
      </c>
      <c r="R2303" s="20" t="str">
        <f t="shared" si="1312"/>
        <v/>
      </c>
      <c r="S2303" s="20" t="str">
        <f t="shared" si="1313"/>
        <v/>
      </c>
      <c r="T2303" s="20">
        <f t="shared" si="1315"/>
        <v>12155</v>
      </c>
      <c r="W2303" s="5"/>
      <c r="X2303" s="7"/>
      <c r="Z2303" s="1"/>
      <c r="AA2303" s="1"/>
      <c r="AB2303" s="5"/>
      <c r="AC2303" s="5"/>
      <c r="AD2303" s="1"/>
    </row>
    <row r="2304" spans="1:31" x14ac:dyDescent="0.25">
      <c r="A2304" t="s">
        <v>230</v>
      </c>
      <c r="B2304" t="s">
        <v>2030</v>
      </c>
      <c r="C2304">
        <v>5</v>
      </c>
      <c r="D2304">
        <v>106</v>
      </c>
      <c r="E2304" s="16">
        <v>1.133</v>
      </c>
      <c r="F2304" s="6">
        <f t="shared" ref="F2304" si="1347">AVERAGE(E2295:E2304)</f>
        <v>1.9368999999999996</v>
      </c>
      <c r="G2304">
        <f t="shared" si="1307"/>
        <v>10</v>
      </c>
      <c r="H2304">
        <f t="shared" si="1323"/>
        <v>482</v>
      </c>
      <c r="I2304" s="5">
        <f t="shared" si="1304"/>
        <v>1088.549</v>
      </c>
      <c r="J2304" s="7">
        <f t="shared" si="1326"/>
        <v>2.2584004149377592</v>
      </c>
      <c r="K2304">
        <f t="shared" si="1324"/>
        <v>12261</v>
      </c>
      <c r="M2304" s="20" t="str">
        <f t="shared" si="1308"/>
        <v/>
      </c>
      <c r="N2304" s="20" t="str">
        <f>IF($G2304=3,SUM($D2302:D2304),"")</f>
        <v/>
      </c>
      <c r="O2304" s="20" t="str">
        <f t="shared" si="1309"/>
        <v/>
      </c>
      <c r="P2304" s="20" t="str">
        <f t="shared" si="1310"/>
        <v/>
      </c>
      <c r="Q2304" s="20" t="str">
        <f t="shared" si="1311"/>
        <v/>
      </c>
      <c r="R2304" s="20" t="str">
        <f t="shared" si="1312"/>
        <v/>
      </c>
      <c r="S2304" s="20" t="str">
        <f t="shared" si="1313"/>
        <v/>
      </c>
      <c r="T2304" s="20" t="str">
        <f t="shared" si="1315"/>
        <v/>
      </c>
      <c r="W2304" s="5"/>
      <c r="X2304" s="7"/>
      <c r="Z2304" s="1"/>
      <c r="AA2304" s="1"/>
      <c r="AB2304" s="5"/>
      <c r="AC2304" s="5"/>
      <c r="AD2304" s="1"/>
    </row>
    <row r="2305" spans="1:31" x14ac:dyDescent="0.25">
      <c r="A2305" t="s">
        <v>223</v>
      </c>
      <c r="B2305" t="s">
        <v>538</v>
      </c>
      <c r="C2305">
        <v>66</v>
      </c>
      <c r="D2305">
        <v>589</v>
      </c>
      <c r="E2305" s="15">
        <v>0.872</v>
      </c>
      <c r="F2305" s="6">
        <f t="shared" si="1319"/>
        <v>0.872</v>
      </c>
      <c r="G2305">
        <f t="shared" si="1307"/>
        <v>1</v>
      </c>
      <c r="H2305">
        <f t="shared" si="1323"/>
        <v>66</v>
      </c>
      <c r="I2305" s="5">
        <f t="shared" si="1304"/>
        <v>57.552</v>
      </c>
      <c r="J2305" s="7">
        <f t="shared" si="1326"/>
        <v>0</v>
      </c>
      <c r="K2305" t="str">
        <f t="shared" si="1324"/>
        <v/>
      </c>
      <c r="M2305" s="20" t="str">
        <f t="shared" si="1308"/>
        <v/>
      </c>
      <c r="N2305" s="20" t="str">
        <f>IF($G2305=3,SUM($D2303:D2305),"")</f>
        <v/>
      </c>
      <c r="O2305" s="20" t="str">
        <f t="shared" si="1309"/>
        <v/>
      </c>
      <c r="P2305" s="20" t="str">
        <f t="shared" si="1310"/>
        <v/>
      </c>
      <c r="Q2305" s="20" t="str">
        <f t="shared" si="1311"/>
        <v/>
      </c>
      <c r="R2305" s="20" t="str">
        <f t="shared" si="1312"/>
        <v/>
      </c>
      <c r="S2305" s="20" t="str">
        <f t="shared" si="1313"/>
        <v/>
      </c>
      <c r="T2305" s="20" t="str">
        <f t="shared" si="1315"/>
        <v/>
      </c>
      <c r="W2305" s="5"/>
      <c r="X2305" s="7"/>
      <c r="Z2305" s="1"/>
      <c r="AA2305" s="1"/>
      <c r="AB2305" s="5"/>
      <c r="AC2305" s="5"/>
      <c r="AD2305" s="1"/>
    </row>
    <row r="2306" spans="1:31" x14ac:dyDescent="0.25">
      <c r="A2306" t="s">
        <v>223</v>
      </c>
      <c r="B2306" t="s">
        <v>540</v>
      </c>
      <c r="C2306">
        <v>46</v>
      </c>
      <c r="D2306">
        <v>393</v>
      </c>
      <c r="E2306" s="15">
        <v>1.29</v>
      </c>
      <c r="F2306" s="6">
        <f t="shared" si="1320"/>
        <v>1.081</v>
      </c>
      <c r="G2306">
        <f t="shared" si="1307"/>
        <v>2</v>
      </c>
      <c r="H2306">
        <f t="shared" si="1323"/>
        <v>112</v>
      </c>
      <c r="I2306" s="5">
        <f t="shared" ref="I2306:I2344" si="1348">IF(G2305&gt;G2306,E2306*C2306,E2306*C2306+I2305)</f>
        <v>116.892</v>
      </c>
      <c r="J2306" s="7">
        <f t="shared" si="1326"/>
        <v>0</v>
      </c>
      <c r="K2306" t="str">
        <f t="shared" si="1324"/>
        <v/>
      </c>
      <c r="M2306" s="20">
        <f t="shared" si="1308"/>
        <v>982</v>
      </c>
      <c r="N2306" s="20" t="str">
        <f>IF($G2306=3,SUM($D2304:D2306),"")</f>
        <v/>
      </c>
      <c r="O2306" s="20" t="str">
        <f t="shared" si="1309"/>
        <v/>
      </c>
      <c r="P2306" s="20" t="str">
        <f t="shared" si="1310"/>
        <v/>
      </c>
      <c r="Q2306" s="20" t="str">
        <f t="shared" si="1311"/>
        <v/>
      </c>
      <c r="R2306" s="20" t="str">
        <f t="shared" si="1312"/>
        <v/>
      </c>
      <c r="S2306" s="20" t="str">
        <f t="shared" si="1313"/>
        <v/>
      </c>
      <c r="T2306" s="20" t="str">
        <f t="shared" si="1315"/>
        <v/>
      </c>
      <c r="W2306" s="5"/>
      <c r="X2306" s="7"/>
      <c r="Z2306" s="1"/>
      <c r="AA2306" s="1"/>
      <c r="AB2306" s="5"/>
      <c r="AC2306" s="5"/>
      <c r="AD2306" s="1"/>
    </row>
    <row r="2307" spans="1:31" x14ac:dyDescent="0.25">
      <c r="A2307" t="s">
        <v>223</v>
      </c>
      <c r="B2307" t="s">
        <v>1715</v>
      </c>
      <c r="C2307">
        <v>45</v>
      </c>
      <c r="D2307">
        <v>348</v>
      </c>
      <c r="E2307" s="15">
        <v>0.86599999999999999</v>
      </c>
      <c r="F2307" s="6">
        <f t="shared" si="1328"/>
        <v>1.0093333333333334</v>
      </c>
      <c r="G2307">
        <f t="shared" si="1307"/>
        <v>3</v>
      </c>
      <c r="H2307">
        <f t="shared" si="1323"/>
        <v>157</v>
      </c>
      <c r="I2307" s="5">
        <f t="shared" si="1348"/>
        <v>155.86199999999999</v>
      </c>
      <c r="J2307" s="7">
        <f t="shared" si="1326"/>
        <v>0</v>
      </c>
      <c r="K2307" t="str">
        <f t="shared" si="1324"/>
        <v/>
      </c>
      <c r="M2307" s="20" t="str">
        <f t="shared" si="1308"/>
        <v/>
      </c>
      <c r="N2307" s="20">
        <f>IF($G2307=3,SUM($D2305:D2307),"")</f>
        <v>1330</v>
      </c>
      <c r="O2307" s="20" t="str">
        <f t="shared" si="1309"/>
        <v/>
      </c>
      <c r="P2307" s="20" t="str">
        <f t="shared" si="1310"/>
        <v/>
      </c>
      <c r="Q2307" s="20" t="str">
        <f t="shared" si="1311"/>
        <v/>
      </c>
      <c r="R2307" s="20" t="str">
        <f t="shared" si="1312"/>
        <v/>
      </c>
      <c r="S2307" s="20" t="str">
        <f t="shared" si="1313"/>
        <v/>
      </c>
      <c r="T2307" s="20" t="str">
        <f t="shared" si="1315"/>
        <v/>
      </c>
      <c r="W2307" s="5"/>
      <c r="X2307" s="7"/>
      <c r="Z2307" s="1"/>
      <c r="AA2307" s="1"/>
      <c r="AB2307" s="5"/>
      <c r="AC2307" s="5"/>
      <c r="AD2307" s="1"/>
    </row>
    <row r="2308" spans="1:31" x14ac:dyDescent="0.25">
      <c r="A2308" t="s">
        <v>223</v>
      </c>
      <c r="B2308" t="s">
        <v>1716</v>
      </c>
      <c r="C2308">
        <v>39</v>
      </c>
      <c r="D2308">
        <v>275</v>
      </c>
      <c r="E2308" s="15">
        <v>1.028</v>
      </c>
      <c r="F2308" s="6">
        <f t="shared" si="1329"/>
        <v>1.014</v>
      </c>
      <c r="G2308">
        <f t="shared" ref="G2308:G2344" si="1349">IF(A2308=A2307,G2307+1,1)</f>
        <v>4</v>
      </c>
      <c r="H2308">
        <f t="shared" si="1323"/>
        <v>196</v>
      </c>
      <c r="I2308" s="5">
        <f t="shared" si="1348"/>
        <v>195.95400000000001</v>
      </c>
      <c r="J2308" s="7">
        <f t="shared" si="1326"/>
        <v>0</v>
      </c>
      <c r="K2308" t="str">
        <f t="shared" si="1324"/>
        <v/>
      </c>
      <c r="M2308" s="20" t="str">
        <f t="shared" ref="M2308:M2371" si="1350">IF($G2308=2,SUM($D2307:$D2308),"")</f>
        <v/>
      </c>
      <c r="N2308" s="20" t="str">
        <f>IF($G2308=3,SUM($D2306:D2308),"")</f>
        <v/>
      </c>
      <c r="O2308" s="20">
        <f t="shared" si="1309"/>
        <v>1605</v>
      </c>
      <c r="P2308" s="20" t="str">
        <f t="shared" si="1310"/>
        <v/>
      </c>
      <c r="Q2308" s="20" t="str">
        <f t="shared" si="1311"/>
        <v/>
      </c>
      <c r="R2308" s="20" t="str">
        <f t="shared" si="1312"/>
        <v/>
      </c>
      <c r="S2308" s="20" t="str">
        <f t="shared" si="1313"/>
        <v/>
      </c>
      <c r="T2308" s="20" t="str">
        <f t="shared" si="1315"/>
        <v/>
      </c>
      <c r="W2308" s="5"/>
      <c r="X2308" s="7"/>
      <c r="Z2308" s="5"/>
      <c r="AA2308" s="1"/>
      <c r="AB2308" s="5"/>
      <c r="AC2308" s="5"/>
      <c r="AD2308" s="1"/>
      <c r="AE2308" s="5"/>
    </row>
    <row r="2309" spans="1:31" x14ac:dyDescent="0.25">
      <c r="A2309" t="s">
        <v>223</v>
      </c>
      <c r="B2309" t="s">
        <v>1717</v>
      </c>
      <c r="C2309">
        <v>31</v>
      </c>
      <c r="D2309">
        <v>197</v>
      </c>
      <c r="E2309" s="15">
        <v>0.71199999999999997</v>
      </c>
      <c r="F2309" s="6">
        <f t="shared" si="1330"/>
        <v>0.9536</v>
      </c>
      <c r="G2309">
        <f t="shared" si="1349"/>
        <v>5</v>
      </c>
      <c r="H2309">
        <f t="shared" si="1323"/>
        <v>227</v>
      </c>
      <c r="I2309" s="5">
        <f t="shared" si="1348"/>
        <v>218.02600000000001</v>
      </c>
      <c r="J2309" s="7">
        <f t="shared" si="1326"/>
        <v>0</v>
      </c>
      <c r="K2309" t="str">
        <f t="shared" si="1324"/>
        <v/>
      </c>
      <c r="M2309" s="20" t="str">
        <f t="shared" si="1350"/>
        <v/>
      </c>
      <c r="N2309" s="20" t="str">
        <f>IF($G2309=3,SUM($D2307:D2309),"")</f>
        <v/>
      </c>
      <c r="O2309" s="20" t="str">
        <f t="shared" si="1309"/>
        <v/>
      </c>
      <c r="P2309" s="20">
        <f t="shared" si="1310"/>
        <v>820</v>
      </c>
      <c r="Q2309" s="20" t="str">
        <f t="shared" si="1311"/>
        <v/>
      </c>
      <c r="R2309" s="20" t="str">
        <f t="shared" si="1312"/>
        <v/>
      </c>
      <c r="S2309" s="20" t="str">
        <f t="shared" si="1313"/>
        <v/>
      </c>
      <c r="T2309" s="20" t="str">
        <f t="shared" si="1315"/>
        <v/>
      </c>
      <c r="W2309" s="5"/>
      <c r="X2309" s="7"/>
      <c r="Z2309" s="1"/>
      <c r="AA2309" s="1"/>
      <c r="AB2309" s="5"/>
      <c r="AC2309" s="5"/>
      <c r="AD2309" s="1"/>
    </row>
    <row r="2310" spans="1:31" x14ac:dyDescent="0.25">
      <c r="A2310" t="s">
        <v>223</v>
      </c>
      <c r="B2310" t="s">
        <v>544</v>
      </c>
      <c r="C2310">
        <v>30</v>
      </c>
      <c r="D2310">
        <v>197</v>
      </c>
      <c r="E2310" s="15">
        <v>0.192</v>
      </c>
      <c r="F2310" s="6">
        <f t="shared" si="1331"/>
        <v>0.82666666666666666</v>
      </c>
      <c r="G2310">
        <f t="shared" si="1349"/>
        <v>6</v>
      </c>
      <c r="H2310">
        <f t="shared" si="1323"/>
        <v>257</v>
      </c>
      <c r="I2310" s="5">
        <f t="shared" si="1348"/>
        <v>223.786</v>
      </c>
      <c r="J2310" s="7">
        <f t="shared" si="1326"/>
        <v>0</v>
      </c>
      <c r="K2310" t="str">
        <f t="shared" si="1324"/>
        <v/>
      </c>
      <c r="M2310" s="20" t="str">
        <f t="shared" si="1350"/>
        <v/>
      </c>
      <c r="N2310" s="20" t="str">
        <f>IF($G2310=3,SUM($D2308:D2310),"")</f>
        <v/>
      </c>
      <c r="O2310" s="20" t="str">
        <f t="shared" ref="O2310:O2344" si="1351">IF(G2310=4,SUM(D2307:D2310),"")</f>
        <v/>
      </c>
      <c r="P2310" s="20" t="str">
        <f t="shared" si="1310"/>
        <v/>
      </c>
      <c r="Q2310" s="20">
        <f t="shared" si="1311"/>
        <v>1999</v>
      </c>
      <c r="R2310" s="20" t="str">
        <f t="shared" si="1312"/>
        <v/>
      </c>
      <c r="S2310" s="20" t="str">
        <f t="shared" si="1313"/>
        <v/>
      </c>
      <c r="T2310" s="20" t="str">
        <f t="shared" si="1315"/>
        <v/>
      </c>
      <c r="W2310" s="5"/>
      <c r="X2310" s="7"/>
      <c r="Z2310" s="1"/>
      <c r="AA2310" s="1"/>
      <c r="AB2310" s="5"/>
      <c r="AC2310" s="5"/>
      <c r="AD2310" s="1"/>
    </row>
    <row r="2311" spans="1:31" x14ac:dyDescent="0.25">
      <c r="A2311" t="s">
        <v>223</v>
      </c>
      <c r="B2311" t="s">
        <v>1719</v>
      </c>
      <c r="C2311">
        <v>21</v>
      </c>
      <c r="D2311">
        <v>168</v>
      </c>
      <c r="E2311" s="15">
        <v>0.95699999999999996</v>
      </c>
      <c r="F2311" s="6">
        <f t="shared" ref="F2311" si="1352">AVERAGE(E2305:E2311)</f>
        <v>0.84528571428571431</v>
      </c>
      <c r="G2311">
        <f t="shared" si="1349"/>
        <v>7</v>
      </c>
      <c r="H2311">
        <f t="shared" si="1323"/>
        <v>278</v>
      </c>
      <c r="I2311" s="5">
        <f t="shared" si="1348"/>
        <v>243.88300000000001</v>
      </c>
      <c r="J2311" s="7">
        <f t="shared" si="1326"/>
        <v>0</v>
      </c>
      <c r="K2311" t="str">
        <f t="shared" si="1324"/>
        <v/>
      </c>
      <c r="M2311" s="20" t="str">
        <f t="shared" si="1350"/>
        <v/>
      </c>
      <c r="N2311" s="20" t="str">
        <f>IF($G2311=3,SUM($D2309:D2311),"")</f>
        <v/>
      </c>
      <c r="O2311" s="20" t="str">
        <f t="shared" si="1351"/>
        <v/>
      </c>
      <c r="P2311" s="20" t="str">
        <f t="shared" ref="P2311:P2344" si="1353">IF($G2311=5,SUM($D2309:$D2311),"")</f>
        <v/>
      </c>
      <c r="Q2311" s="20" t="str">
        <f t="shared" si="1311"/>
        <v/>
      </c>
      <c r="R2311" s="20">
        <f t="shared" si="1312"/>
        <v>2167</v>
      </c>
      <c r="S2311" s="20" t="str">
        <f t="shared" si="1313"/>
        <v/>
      </c>
      <c r="T2311" s="20" t="str">
        <f t="shared" si="1315"/>
        <v/>
      </c>
      <c r="W2311" s="5"/>
      <c r="X2311" s="7"/>
      <c r="Z2311" s="1"/>
      <c r="AA2311" s="1"/>
      <c r="AB2311" s="5"/>
      <c r="AC2311" s="5"/>
      <c r="AD2311" s="1"/>
    </row>
    <row r="2312" spans="1:31" x14ac:dyDescent="0.25">
      <c r="A2312" t="s">
        <v>223</v>
      </c>
      <c r="B2312" t="s">
        <v>1718</v>
      </c>
      <c r="C2312">
        <v>20</v>
      </c>
      <c r="D2312">
        <v>209</v>
      </c>
      <c r="E2312" s="15">
        <v>0.39800000000000002</v>
      </c>
      <c r="F2312" s="6">
        <f t="shared" ref="F2312" si="1354">AVERAGE(E2305:E2312)</f>
        <v>0.78937499999999994</v>
      </c>
      <c r="G2312">
        <f t="shared" si="1349"/>
        <v>8</v>
      </c>
      <c r="H2312">
        <f t="shared" si="1323"/>
        <v>298</v>
      </c>
      <c r="I2312" s="5">
        <f t="shared" si="1348"/>
        <v>251.84300000000002</v>
      </c>
      <c r="J2312" s="7">
        <f t="shared" si="1326"/>
        <v>0</v>
      </c>
      <c r="K2312" t="str">
        <f t="shared" si="1324"/>
        <v/>
      </c>
      <c r="M2312" s="20" t="str">
        <f t="shared" si="1350"/>
        <v/>
      </c>
      <c r="N2312" s="20" t="str">
        <f>IF($G2312=3,SUM($D2310:D2312),"")</f>
        <v/>
      </c>
      <c r="O2312" s="20" t="str">
        <f t="shared" si="1351"/>
        <v/>
      </c>
      <c r="P2312" s="20" t="str">
        <f t="shared" si="1353"/>
        <v/>
      </c>
      <c r="Q2312" s="20" t="str">
        <f t="shared" ref="Q2312:Q2344" si="1355">IF($G2312=6,SUM($D2307:$D2312),"")</f>
        <v/>
      </c>
      <c r="R2312" s="20" t="str">
        <f t="shared" si="1312"/>
        <v/>
      </c>
      <c r="S2312" s="20">
        <f t="shared" si="1313"/>
        <v>2376</v>
      </c>
      <c r="T2312" s="20" t="str">
        <f t="shared" si="1315"/>
        <v/>
      </c>
      <c r="W2312" s="5"/>
      <c r="X2312" s="7"/>
      <c r="Z2312" s="1"/>
      <c r="AA2312" s="1"/>
      <c r="AB2312" s="5"/>
      <c r="AC2312" s="5"/>
      <c r="AD2312" s="1"/>
    </row>
    <row r="2313" spans="1:31" x14ac:dyDescent="0.25">
      <c r="A2313" t="s">
        <v>223</v>
      </c>
      <c r="B2313" t="s">
        <v>1720</v>
      </c>
      <c r="C2313">
        <v>16</v>
      </c>
      <c r="D2313">
        <v>106</v>
      </c>
      <c r="E2313" s="15">
        <v>0.64200000000000002</v>
      </c>
      <c r="F2313" s="6">
        <f t="shared" ref="F2313" si="1356">AVERAGE(E2305:E2313)</f>
        <v>0.77300000000000002</v>
      </c>
      <c r="G2313">
        <f t="shared" si="1349"/>
        <v>9</v>
      </c>
      <c r="H2313">
        <f t="shared" si="1323"/>
        <v>314</v>
      </c>
      <c r="I2313" s="5">
        <f t="shared" si="1348"/>
        <v>262.11500000000001</v>
      </c>
      <c r="J2313" s="7">
        <f t="shared" si="1326"/>
        <v>0</v>
      </c>
      <c r="K2313" t="str">
        <f t="shared" si="1324"/>
        <v/>
      </c>
      <c r="M2313" s="20" t="str">
        <f t="shared" si="1350"/>
        <v/>
      </c>
      <c r="N2313" s="20" t="str">
        <f>IF($G2313=3,SUM($D2311:D2313),"")</f>
        <v/>
      </c>
      <c r="O2313" s="20" t="str">
        <f t="shared" si="1351"/>
        <v/>
      </c>
      <c r="P2313" s="20" t="str">
        <f t="shared" si="1353"/>
        <v/>
      </c>
      <c r="Q2313" s="20" t="str">
        <f t="shared" si="1355"/>
        <v/>
      </c>
      <c r="R2313" s="20" t="str">
        <f t="shared" ref="R2313:R2344" si="1357">IF($G2313=7,SUM($D2307:$D2313),"")</f>
        <v/>
      </c>
      <c r="S2313" s="20" t="str">
        <f t="shared" si="1313"/>
        <v/>
      </c>
      <c r="T2313" s="20">
        <f t="shared" si="1315"/>
        <v>2482</v>
      </c>
      <c r="W2313" s="5"/>
      <c r="X2313" s="7"/>
      <c r="Z2313" s="1"/>
      <c r="AA2313" s="1"/>
      <c r="AB2313" s="5"/>
      <c r="AC2313" s="5"/>
      <c r="AD2313" s="1"/>
    </row>
    <row r="2314" spans="1:31" x14ac:dyDescent="0.25">
      <c r="A2314" t="s">
        <v>223</v>
      </c>
      <c r="B2314" t="s">
        <v>2029</v>
      </c>
      <c r="C2314">
        <v>15</v>
      </c>
      <c r="D2314">
        <v>95</v>
      </c>
      <c r="E2314" s="14">
        <v>0.67</v>
      </c>
      <c r="F2314" s="6">
        <f t="shared" ref="F2314" si="1358">AVERAGE(E2305:E2314)</f>
        <v>0.76269999999999993</v>
      </c>
      <c r="G2314">
        <f t="shared" si="1349"/>
        <v>10</v>
      </c>
      <c r="H2314">
        <f t="shared" si="1323"/>
        <v>329</v>
      </c>
      <c r="I2314" s="5">
        <f t="shared" si="1348"/>
        <v>272.16500000000002</v>
      </c>
      <c r="J2314" s="7">
        <f t="shared" si="1326"/>
        <v>0.82724924012158063</v>
      </c>
      <c r="K2314">
        <f t="shared" si="1324"/>
        <v>2577</v>
      </c>
      <c r="M2314" s="20" t="str">
        <f t="shared" si="1350"/>
        <v/>
      </c>
      <c r="N2314" s="20" t="str">
        <f>IF($G2314=3,SUM($D2312:D2314),"")</f>
        <v/>
      </c>
      <c r="O2314" s="20" t="str">
        <f t="shared" si="1351"/>
        <v/>
      </c>
      <c r="P2314" s="20" t="str">
        <f t="shared" si="1353"/>
        <v/>
      </c>
      <c r="Q2314" s="20" t="str">
        <f t="shared" si="1355"/>
        <v/>
      </c>
      <c r="R2314" s="20" t="str">
        <f t="shared" si="1357"/>
        <v/>
      </c>
      <c r="S2314" s="20" t="str">
        <f t="shared" ref="S2314:S2344" si="1359">IF($G2314=8,SUM($D2307:$D2314),"")</f>
        <v/>
      </c>
      <c r="T2314" s="20" t="str">
        <f t="shared" si="1315"/>
        <v/>
      </c>
      <c r="W2314" s="5"/>
      <c r="X2314" s="7"/>
      <c r="Z2314" s="1"/>
      <c r="AA2314" s="1"/>
      <c r="AB2314" s="5"/>
      <c r="AC2314" s="5"/>
      <c r="AD2314" s="1"/>
    </row>
    <row r="2315" spans="1:31" x14ac:dyDescent="0.25">
      <c r="A2315" t="s">
        <v>234</v>
      </c>
      <c r="B2315" t="s">
        <v>234</v>
      </c>
      <c r="C2315">
        <v>109</v>
      </c>
      <c r="D2315">
        <v>2156</v>
      </c>
      <c r="E2315" s="15">
        <v>2.6160000000000001</v>
      </c>
      <c r="F2315" s="6">
        <f t="shared" si="1319"/>
        <v>2.6160000000000001</v>
      </c>
      <c r="G2315">
        <f t="shared" si="1349"/>
        <v>1</v>
      </c>
      <c r="H2315">
        <f t="shared" si="1323"/>
        <v>109</v>
      </c>
      <c r="I2315" s="5">
        <f t="shared" si="1348"/>
        <v>285.14400000000001</v>
      </c>
      <c r="J2315" s="7">
        <f t="shared" si="1326"/>
        <v>0</v>
      </c>
      <c r="K2315" t="str">
        <f t="shared" si="1324"/>
        <v/>
      </c>
      <c r="M2315" s="20" t="str">
        <f t="shared" si="1350"/>
        <v/>
      </c>
      <c r="N2315" s="20" t="str">
        <f>IF($G2315=3,SUM($D2313:D2315),"")</f>
        <v/>
      </c>
      <c r="O2315" s="20" t="str">
        <f t="shared" si="1351"/>
        <v/>
      </c>
      <c r="P2315" s="20" t="str">
        <f t="shared" si="1353"/>
        <v/>
      </c>
      <c r="Q2315" s="20" t="str">
        <f t="shared" si="1355"/>
        <v/>
      </c>
      <c r="R2315" s="20" t="str">
        <f t="shared" si="1357"/>
        <v/>
      </c>
      <c r="S2315" s="20" t="str">
        <f t="shared" si="1359"/>
        <v/>
      </c>
      <c r="T2315" s="20" t="str">
        <f t="shared" ref="T2315:T2344" si="1360">IF($G2315=9,SUM($D2307:$D2315),"")</f>
        <v/>
      </c>
      <c r="W2315" s="5"/>
      <c r="X2315" s="7"/>
      <c r="Z2315" s="1"/>
      <c r="AA2315" s="1"/>
      <c r="AB2315" s="5"/>
      <c r="AC2315" s="5"/>
      <c r="AD2315" s="1"/>
    </row>
    <row r="2316" spans="1:31" x14ac:dyDescent="0.25">
      <c r="A2316" t="s">
        <v>234</v>
      </c>
      <c r="B2316" t="s">
        <v>1793</v>
      </c>
      <c r="C2316">
        <v>51</v>
      </c>
      <c r="D2316">
        <v>1139</v>
      </c>
      <c r="E2316" s="15">
        <v>1.228</v>
      </c>
      <c r="F2316" s="6">
        <f t="shared" si="1320"/>
        <v>1.9220000000000002</v>
      </c>
      <c r="G2316">
        <f t="shared" si="1349"/>
        <v>2</v>
      </c>
      <c r="H2316">
        <f t="shared" si="1323"/>
        <v>160</v>
      </c>
      <c r="I2316" s="5">
        <f t="shared" si="1348"/>
        <v>347.77199999999999</v>
      </c>
      <c r="J2316" s="7">
        <f t="shared" si="1326"/>
        <v>0</v>
      </c>
      <c r="K2316" t="str">
        <f t="shared" si="1324"/>
        <v/>
      </c>
      <c r="M2316" s="20">
        <f t="shared" si="1350"/>
        <v>3295</v>
      </c>
      <c r="N2316" s="20" t="str">
        <f>IF($G2316=3,SUM($D2314:D2316),"")</f>
        <v/>
      </c>
      <c r="O2316" s="20" t="str">
        <f t="shared" si="1351"/>
        <v/>
      </c>
      <c r="P2316" s="20" t="str">
        <f t="shared" si="1353"/>
        <v/>
      </c>
      <c r="Q2316" s="20" t="str">
        <f t="shared" si="1355"/>
        <v/>
      </c>
      <c r="R2316" s="20" t="str">
        <f t="shared" si="1357"/>
        <v/>
      </c>
      <c r="S2316" s="20" t="str">
        <f t="shared" si="1359"/>
        <v/>
      </c>
      <c r="T2316" s="20" t="str">
        <f t="shared" si="1360"/>
        <v/>
      </c>
      <c r="W2316" s="5"/>
      <c r="X2316" s="7"/>
      <c r="Z2316" s="1"/>
      <c r="AA2316" s="1"/>
      <c r="AB2316" s="5"/>
      <c r="AC2316" s="5"/>
      <c r="AD2316" s="1"/>
    </row>
    <row r="2317" spans="1:31" x14ac:dyDescent="0.25">
      <c r="A2317" t="s">
        <v>234</v>
      </c>
      <c r="B2317" t="s">
        <v>1080</v>
      </c>
      <c r="C2317">
        <v>45</v>
      </c>
      <c r="D2317">
        <v>1073</v>
      </c>
      <c r="E2317" s="15">
        <v>1.667</v>
      </c>
      <c r="F2317" s="6">
        <f t="shared" si="1328"/>
        <v>1.837</v>
      </c>
      <c r="G2317">
        <f t="shared" si="1349"/>
        <v>3</v>
      </c>
      <c r="H2317">
        <f t="shared" si="1323"/>
        <v>205</v>
      </c>
      <c r="I2317" s="5">
        <f t="shared" si="1348"/>
        <v>422.78699999999998</v>
      </c>
      <c r="J2317" s="7">
        <f t="shared" si="1326"/>
        <v>0</v>
      </c>
      <c r="K2317" t="str">
        <f t="shared" si="1324"/>
        <v/>
      </c>
      <c r="M2317" s="20" t="str">
        <f t="shared" si="1350"/>
        <v/>
      </c>
      <c r="N2317" s="20">
        <f>IF($G2317=3,SUM($D2315:D2317),"")</f>
        <v>4368</v>
      </c>
      <c r="O2317" s="20" t="str">
        <f t="shared" si="1351"/>
        <v/>
      </c>
      <c r="P2317" s="20" t="str">
        <f t="shared" si="1353"/>
        <v/>
      </c>
      <c r="Q2317" s="20" t="str">
        <f t="shared" si="1355"/>
        <v/>
      </c>
      <c r="R2317" s="20" t="str">
        <f t="shared" si="1357"/>
        <v/>
      </c>
      <c r="S2317" s="20" t="str">
        <f t="shared" si="1359"/>
        <v/>
      </c>
      <c r="T2317" s="20" t="str">
        <f t="shared" si="1360"/>
        <v/>
      </c>
      <c r="W2317" s="5"/>
      <c r="X2317" s="7"/>
      <c r="Z2317" s="1"/>
      <c r="AA2317" s="1"/>
      <c r="AB2317" s="5"/>
      <c r="AC2317" s="5"/>
      <c r="AD2317" s="1"/>
    </row>
    <row r="2318" spans="1:31" x14ac:dyDescent="0.25">
      <c r="A2318" t="s">
        <v>234</v>
      </c>
      <c r="B2318" t="s">
        <v>1794</v>
      </c>
      <c r="C2318">
        <v>40</v>
      </c>
      <c r="D2318">
        <v>806</v>
      </c>
      <c r="E2318" s="15">
        <v>2.339</v>
      </c>
      <c r="F2318" s="6">
        <f t="shared" si="1329"/>
        <v>1.9624999999999999</v>
      </c>
      <c r="G2318">
        <f t="shared" si="1349"/>
        <v>4</v>
      </c>
      <c r="H2318">
        <f t="shared" si="1323"/>
        <v>245</v>
      </c>
      <c r="I2318" s="5">
        <f t="shared" si="1348"/>
        <v>516.34699999999998</v>
      </c>
      <c r="J2318" s="7">
        <f t="shared" si="1326"/>
        <v>0</v>
      </c>
      <c r="K2318" t="str">
        <f t="shared" si="1324"/>
        <v/>
      </c>
      <c r="M2318" s="20" t="str">
        <f t="shared" si="1350"/>
        <v/>
      </c>
      <c r="N2318" s="20" t="str">
        <f>IF($G2318=3,SUM($D2316:D2318),"")</f>
        <v/>
      </c>
      <c r="O2318" s="20">
        <f t="shared" si="1351"/>
        <v>5174</v>
      </c>
      <c r="P2318" s="20" t="str">
        <f t="shared" si="1353"/>
        <v/>
      </c>
      <c r="Q2318" s="20" t="str">
        <f t="shared" si="1355"/>
        <v/>
      </c>
      <c r="R2318" s="20" t="str">
        <f t="shared" si="1357"/>
        <v/>
      </c>
      <c r="S2318" s="20" t="str">
        <f t="shared" si="1359"/>
        <v/>
      </c>
      <c r="T2318" s="20" t="str">
        <f t="shared" si="1360"/>
        <v/>
      </c>
      <c r="W2318" s="5"/>
      <c r="X2318" s="7"/>
      <c r="Z2318" s="5"/>
      <c r="AA2318" s="1"/>
      <c r="AB2318" s="5"/>
      <c r="AC2318" s="5"/>
      <c r="AD2318" s="1"/>
      <c r="AE2318" s="5"/>
    </row>
    <row r="2319" spans="1:31" x14ac:dyDescent="0.25">
      <c r="A2319" t="s">
        <v>234</v>
      </c>
      <c r="B2319" t="s">
        <v>1795</v>
      </c>
      <c r="C2319">
        <v>36</v>
      </c>
      <c r="D2319">
        <v>636</v>
      </c>
      <c r="E2319" s="15">
        <v>1.7809999999999999</v>
      </c>
      <c r="F2319" s="6">
        <f t="shared" si="1330"/>
        <v>1.9262000000000001</v>
      </c>
      <c r="G2319">
        <f t="shared" si="1349"/>
        <v>5</v>
      </c>
      <c r="H2319">
        <f t="shared" si="1323"/>
        <v>281</v>
      </c>
      <c r="I2319" s="5">
        <f t="shared" si="1348"/>
        <v>580.46299999999997</v>
      </c>
      <c r="J2319" s="7">
        <f t="shared" si="1326"/>
        <v>0</v>
      </c>
      <c r="K2319" t="str">
        <f t="shared" si="1324"/>
        <v/>
      </c>
      <c r="M2319" s="20" t="str">
        <f t="shared" si="1350"/>
        <v/>
      </c>
      <c r="N2319" s="20" t="str">
        <f>IF($G2319=3,SUM($D2317:D2319),"")</f>
        <v/>
      </c>
      <c r="O2319" s="20" t="str">
        <f t="shared" si="1351"/>
        <v/>
      </c>
      <c r="P2319" s="20">
        <f t="shared" si="1353"/>
        <v>2515</v>
      </c>
      <c r="Q2319" s="20" t="str">
        <f t="shared" si="1355"/>
        <v/>
      </c>
      <c r="R2319" s="20" t="str">
        <f t="shared" si="1357"/>
        <v/>
      </c>
      <c r="S2319" s="20" t="str">
        <f t="shared" si="1359"/>
        <v/>
      </c>
      <c r="T2319" s="20" t="str">
        <f t="shared" si="1360"/>
        <v/>
      </c>
      <c r="W2319" s="5"/>
      <c r="X2319" s="7"/>
      <c r="Z2319" s="1"/>
      <c r="AA2319" s="1"/>
      <c r="AB2319" s="5"/>
      <c r="AC2319" s="5"/>
      <c r="AD2319" s="1"/>
    </row>
    <row r="2320" spans="1:31" x14ac:dyDescent="0.25">
      <c r="A2320" t="s">
        <v>234</v>
      </c>
      <c r="B2320" t="s">
        <v>1796</v>
      </c>
      <c r="C2320">
        <v>34</v>
      </c>
      <c r="D2320">
        <v>481</v>
      </c>
      <c r="E2320" s="15">
        <v>1.181</v>
      </c>
      <c r="F2320" s="6">
        <f t="shared" si="1331"/>
        <v>1.8020000000000003</v>
      </c>
      <c r="G2320">
        <f t="shared" si="1349"/>
        <v>6</v>
      </c>
      <c r="H2320">
        <f t="shared" si="1323"/>
        <v>315</v>
      </c>
      <c r="I2320" s="5">
        <f t="shared" si="1348"/>
        <v>620.61699999999996</v>
      </c>
      <c r="J2320" s="7">
        <f t="shared" si="1326"/>
        <v>0</v>
      </c>
      <c r="K2320" t="str">
        <f t="shared" si="1324"/>
        <v/>
      </c>
      <c r="M2320" s="20" t="str">
        <f t="shared" si="1350"/>
        <v/>
      </c>
      <c r="N2320" s="20" t="str">
        <f>IF($G2320=3,SUM($D2318:D2320),"")</f>
        <v/>
      </c>
      <c r="O2320" s="20" t="str">
        <f t="shared" si="1351"/>
        <v/>
      </c>
      <c r="P2320" s="20" t="str">
        <f t="shared" si="1353"/>
        <v/>
      </c>
      <c r="Q2320" s="20">
        <f t="shared" si="1355"/>
        <v>6291</v>
      </c>
      <c r="R2320" s="20" t="str">
        <f t="shared" si="1357"/>
        <v/>
      </c>
      <c r="S2320" s="20" t="str">
        <f t="shared" si="1359"/>
        <v/>
      </c>
      <c r="T2320" s="20" t="str">
        <f t="shared" si="1360"/>
        <v/>
      </c>
      <c r="W2320" s="5"/>
      <c r="X2320" s="7"/>
      <c r="Z2320" s="1"/>
      <c r="AA2320" s="1"/>
      <c r="AB2320" s="5"/>
      <c r="AC2320" s="5"/>
      <c r="AD2320" s="1"/>
    </row>
    <row r="2321" spans="1:31" x14ac:dyDescent="0.25">
      <c r="A2321" t="s">
        <v>234</v>
      </c>
      <c r="B2321" t="s">
        <v>1797</v>
      </c>
      <c r="C2321">
        <v>26</v>
      </c>
      <c r="D2321">
        <v>518</v>
      </c>
      <c r="E2321" s="15">
        <v>1.109</v>
      </c>
      <c r="F2321" s="6">
        <f t="shared" ref="F2321" si="1361">AVERAGE(E2315:E2321)</f>
        <v>1.7030000000000001</v>
      </c>
      <c r="G2321">
        <f t="shared" si="1349"/>
        <v>7</v>
      </c>
      <c r="H2321">
        <f t="shared" si="1323"/>
        <v>341</v>
      </c>
      <c r="I2321" s="5">
        <f t="shared" si="1348"/>
        <v>649.45099999999991</v>
      </c>
      <c r="J2321" s="7">
        <f t="shared" si="1326"/>
        <v>0</v>
      </c>
      <c r="K2321" t="str">
        <f t="shared" si="1324"/>
        <v/>
      </c>
      <c r="M2321" s="20" t="str">
        <f t="shared" si="1350"/>
        <v/>
      </c>
      <c r="N2321" s="20" t="str">
        <f>IF($G2321=3,SUM($D2319:D2321),"")</f>
        <v/>
      </c>
      <c r="O2321" s="20" t="str">
        <f t="shared" si="1351"/>
        <v/>
      </c>
      <c r="P2321" s="20" t="str">
        <f t="shared" si="1353"/>
        <v/>
      </c>
      <c r="Q2321" s="20" t="str">
        <f t="shared" si="1355"/>
        <v/>
      </c>
      <c r="R2321" s="20">
        <f t="shared" si="1357"/>
        <v>6809</v>
      </c>
      <c r="S2321" s="20" t="str">
        <f t="shared" si="1359"/>
        <v/>
      </c>
      <c r="T2321" s="20" t="str">
        <f t="shared" si="1360"/>
        <v/>
      </c>
      <c r="W2321" s="5"/>
      <c r="X2321" s="7"/>
      <c r="Z2321" s="1"/>
      <c r="AA2321" s="1"/>
      <c r="AB2321" s="5"/>
      <c r="AC2321" s="5"/>
      <c r="AD2321" s="1"/>
    </row>
    <row r="2322" spans="1:31" x14ac:dyDescent="0.25">
      <c r="A2322" t="s">
        <v>234</v>
      </c>
      <c r="B2322" t="s">
        <v>1799</v>
      </c>
      <c r="C2322">
        <v>22</v>
      </c>
      <c r="D2322">
        <v>556</v>
      </c>
      <c r="E2322" s="15">
        <v>1.617</v>
      </c>
      <c r="F2322" s="6">
        <f t="shared" ref="F2322" si="1362">AVERAGE(E2315:E2322)</f>
        <v>1.69225</v>
      </c>
      <c r="G2322">
        <f t="shared" si="1349"/>
        <v>8</v>
      </c>
      <c r="H2322">
        <f t="shared" si="1323"/>
        <v>363</v>
      </c>
      <c r="I2322" s="5">
        <f t="shared" si="1348"/>
        <v>685.02499999999986</v>
      </c>
      <c r="J2322" s="7">
        <f t="shared" si="1326"/>
        <v>0</v>
      </c>
      <c r="K2322" t="str">
        <f t="shared" si="1324"/>
        <v/>
      </c>
      <c r="M2322" s="20" t="str">
        <f t="shared" si="1350"/>
        <v/>
      </c>
      <c r="N2322" s="20" t="str">
        <f>IF($G2322=3,SUM($D2320:D2322),"")</f>
        <v/>
      </c>
      <c r="O2322" s="20" t="str">
        <f t="shared" si="1351"/>
        <v/>
      </c>
      <c r="P2322" s="20" t="str">
        <f t="shared" si="1353"/>
        <v/>
      </c>
      <c r="Q2322" s="20" t="str">
        <f t="shared" si="1355"/>
        <v/>
      </c>
      <c r="R2322" s="20" t="str">
        <f t="shared" si="1357"/>
        <v/>
      </c>
      <c r="S2322" s="20">
        <f t="shared" si="1359"/>
        <v>7365</v>
      </c>
      <c r="T2322" s="20" t="str">
        <f t="shared" si="1360"/>
        <v/>
      </c>
      <c r="W2322" s="5"/>
      <c r="X2322" s="7"/>
      <c r="Z2322" s="1"/>
      <c r="AA2322" s="1"/>
      <c r="AB2322" s="5"/>
      <c r="AC2322" s="5"/>
      <c r="AD2322" s="1"/>
    </row>
    <row r="2323" spans="1:31" x14ac:dyDescent="0.25">
      <c r="A2323" t="s">
        <v>234</v>
      </c>
      <c r="B2323" t="s">
        <v>1798</v>
      </c>
      <c r="C2323">
        <v>22</v>
      </c>
      <c r="D2323">
        <v>320</v>
      </c>
      <c r="E2323" s="15">
        <v>0.67900000000000005</v>
      </c>
      <c r="F2323" s="6">
        <f t="shared" ref="F2323" si="1363">AVERAGE(E2315:E2323)</f>
        <v>1.5796666666666668</v>
      </c>
      <c r="G2323">
        <f t="shared" si="1349"/>
        <v>9</v>
      </c>
      <c r="H2323">
        <f t="shared" si="1323"/>
        <v>385</v>
      </c>
      <c r="I2323" s="5">
        <f t="shared" si="1348"/>
        <v>699.96299999999985</v>
      </c>
      <c r="J2323" s="7">
        <f t="shared" si="1326"/>
        <v>0</v>
      </c>
      <c r="K2323" t="str">
        <f t="shared" si="1324"/>
        <v/>
      </c>
      <c r="M2323" s="20" t="str">
        <f t="shared" si="1350"/>
        <v/>
      </c>
      <c r="N2323" s="20" t="str">
        <f>IF($G2323=3,SUM($D2321:D2323),"")</f>
        <v/>
      </c>
      <c r="O2323" s="20" t="str">
        <f t="shared" si="1351"/>
        <v/>
      </c>
      <c r="P2323" s="20" t="str">
        <f t="shared" si="1353"/>
        <v/>
      </c>
      <c r="Q2323" s="20" t="str">
        <f t="shared" si="1355"/>
        <v/>
      </c>
      <c r="R2323" s="20" t="str">
        <f t="shared" si="1357"/>
        <v/>
      </c>
      <c r="S2323" s="20" t="str">
        <f t="shared" si="1359"/>
        <v/>
      </c>
      <c r="T2323" s="20">
        <f t="shared" si="1360"/>
        <v>7685</v>
      </c>
      <c r="W2323" s="5"/>
      <c r="X2323" s="7"/>
      <c r="Z2323" s="1"/>
      <c r="AA2323" s="1"/>
      <c r="AB2323" s="5"/>
      <c r="AC2323" s="5"/>
      <c r="AD2323" s="1"/>
    </row>
    <row r="2324" spans="1:31" x14ac:dyDescent="0.25">
      <c r="A2324" t="s">
        <v>234</v>
      </c>
      <c r="B2324" t="s">
        <v>1800</v>
      </c>
      <c r="C2324">
        <v>19</v>
      </c>
      <c r="D2324">
        <v>439</v>
      </c>
      <c r="E2324" s="15">
        <v>1.0329999999999999</v>
      </c>
      <c r="F2324" s="6">
        <f t="shared" ref="F2324" si="1364">AVERAGE(E2315:E2324)</f>
        <v>1.5249999999999999</v>
      </c>
      <c r="G2324">
        <f t="shared" si="1349"/>
        <v>10</v>
      </c>
      <c r="H2324">
        <f t="shared" si="1323"/>
        <v>404</v>
      </c>
      <c r="I2324" s="5">
        <f t="shared" si="1348"/>
        <v>719.5899999999998</v>
      </c>
      <c r="J2324" s="7">
        <f t="shared" si="1326"/>
        <v>1.7811633663366331</v>
      </c>
      <c r="K2324">
        <f t="shared" si="1324"/>
        <v>8124</v>
      </c>
      <c r="M2324" s="20" t="str">
        <f t="shared" si="1350"/>
        <v/>
      </c>
      <c r="N2324" s="20" t="str">
        <f>IF($G2324=3,SUM($D2322:D2324),"")</f>
        <v/>
      </c>
      <c r="O2324" s="20" t="str">
        <f t="shared" si="1351"/>
        <v/>
      </c>
      <c r="P2324" s="20" t="str">
        <f t="shared" si="1353"/>
        <v/>
      </c>
      <c r="Q2324" s="20" t="str">
        <f t="shared" si="1355"/>
        <v/>
      </c>
      <c r="R2324" s="20" t="str">
        <f t="shared" si="1357"/>
        <v/>
      </c>
      <c r="S2324" s="20" t="str">
        <f t="shared" si="1359"/>
        <v/>
      </c>
      <c r="T2324" s="20" t="str">
        <f t="shared" si="1360"/>
        <v/>
      </c>
      <c r="W2324" s="5"/>
      <c r="X2324" s="7"/>
      <c r="Z2324" s="1"/>
      <c r="AA2324" s="1"/>
      <c r="AB2324" s="5"/>
      <c r="AC2324" s="5"/>
      <c r="AD2324" s="1"/>
    </row>
    <row r="2325" spans="1:31" x14ac:dyDescent="0.25">
      <c r="A2325" t="s">
        <v>233</v>
      </c>
      <c r="B2325" t="s">
        <v>1782</v>
      </c>
      <c r="C2325">
        <v>61</v>
      </c>
      <c r="D2325">
        <v>991</v>
      </c>
      <c r="E2325" s="15">
        <v>1.5069999999999999</v>
      </c>
      <c r="F2325" s="6">
        <f t="shared" ref="F2325:F2335" si="1365">AVERAGE(E2325)</f>
        <v>1.5069999999999999</v>
      </c>
      <c r="G2325">
        <f t="shared" si="1349"/>
        <v>1</v>
      </c>
      <c r="H2325">
        <f t="shared" si="1323"/>
        <v>61</v>
      </c>
      <c r="I2325" s="5">
        <f t="shared" si="1348"/>
        <v>91.926999999999992</v>
      </c>
      <c r="J2325" s="7">
        <f t="shared" si="1326"/>
        <v>0</v>
      </c>
      <c r="K2325" t="str">
        <f t="shared" si="1324"/>
        <v/>
      </c>
      <c r="M2325" s="20" t="str">
        <f t="shared" si="1350"/>
        <v/>
      </c>
      <c r="N2325" s="20" t="str">
        <f>IF($G2325=3,SUM($D2323:D2325),"")</f>
        <v/>
      </c>
      <c r="O2325" s="20" t="str">
        <f t="shared" si="1351"/>
        <v/>
      </c>
      <c r="P2325" s="20" t="str">
        <f t="shared" si="1353"/>
        <v/>
      </c>
      <c r="Q2325" s="20" t="str">
        <f t="shared" si="1355"/>
        <v/>
      </c>
      <c r="R2325" s="20" t="str">
        <f t="shared" si="1357"/>
        <v/>
      </c>
      <c r="S2325" s="20" t="str">
        <f t="shared" si="1359"/>
        <v/>
      </c>
      <c r="T2325" s="20" t="str">
        <f t="shared" si="1360"/>
        <v/>
      </c>
      <c r="W2325" s="5"/>
      <c r="X2325" s="7"/>
      <c r="Z2325" s="1"/>
      <c r="AA2325" s="1"/>
      <c r="AB2325" s="5"/>
      <c r="AC2325" s="5"/>
      <c r="AD2325" s="1"/>
    </row>
    <row r="2326" spans="1:31" x14ac:dyDescent="0.25">
      <c r="A2326" t="s">
        <v>233</v>
      </c>
      <c r="B2326" t="s">
        <v>1783</v>
      </c>
      <c r="C2326">
        <v>60</v>
      </c>
      <c r="D2326">
        <v>822</v>
      </c>
      <c r="E2326" s="15">
        <v>1.284</v>
      </c>
      <c r="F2326" s="6">
        <f t="shared" ref="F2326:F2336" si="1366">AVERAGE(E2325:E2326)</f>
        <v>1.3955</v>
      </c>
      <c r="G2326">
        <f t="shared" si="1349"/>
        <v>2</v>
      </c>
      <c r="H2326">
        <f t="shared" ref="H2326:H2344" si="1367">IF(G2325&gt;G2326,C2326,C2326+H2325)</f>
        <v>121</v>
      </c>
      <c r="I2326" s="5">
        <f t="shared" si="1348"/>
        <v>168.96699999999998</v>
      </c>
      <c r="J2326" s="7">
        <f t="shared" si="1326"/>
        <v>0</v>
      </c>
      <c r="K2326" t="str">
        <f t="shared" ref="K2326:K2344" si="1368">IF(J2326&gt;0,SUM(D2317:D2326),"")</f>
        <v/>
      </c>
      <c r="M2326" s="20">
        <f t="shared" si="1350"/>
        <v>1813</v>
      </c>
      <c r="N2326" s="20" t="str">
        <f>IF($G2326=3,SUM($D2324:D2326),"")</f>
        <v/>
      </c>
      <c r="O2326" s="20" t="str">
        <f t="shared" si="1351"/>
        <v/>
      </c>
      <c r="P2326" s="20" t="str">
        <f t="shared" si="1353"/>
        <v/>
      </c>
      <c r="Q2326" s="20" t="str">
        <f t="shared" si="1355"/>
        <v/>
      </c>
      <c r="R2326" s="20" t="str">
        <f t="shared" si="1357"/>
        <v/>
      </c>
      <c r="S2326" s="20" t="str">
        <f t="shared" si="1359"/>
        <v/>
      </c>
      <c r="T2326" s="20" t="str">
        <f t="shared" si="1360"/>
        <v/>
      </c>
      <c r="W2326" s="5"/>
      <c r="X2326" s="7"/>
      <c r="Z2326" s="1"/>
      <c r="AA2326" s="1"/>
      <c r="AB2326" s="5"/>
      <c r="AC2326" s="5"/>
      <c r="AD2326" s="1"/>
    </row>
    <row r="2327" spans="1:31" x14ac:dyDescent="0.25">
      <c r="A2327" t="s">
        <v>233</v>
      </c>
      <c r="B2327" t="s">
        <v>1785</v>
      </c>
      <c r="C2327">
        <v>52</v>
      </c>
      <c r="D2327">
        <v>816</v>
      </c>
      <c r="E2327" s="15">
        <v>1.893</v>
      </c>
      <c r="F2327" s="6">
        <f t="shared" si="1328"/>
        <v>1.5613333333333335</v>
      </c>
      <c r="G2327">
        <f t="shared" si="1349"/>
        <v>3</v>
      </c>
      <c r="H2327">
        <f t="shared" si="1367"/>
        <v>173</v>
      </c>
      <c r="I2327" s="5">
        <f t="shared" si="1348"/>
        <v>267.40300000000002</v>
      </c>
      <c r="J2327" s="7">
        <f t="shared" ref="J2327:J2344" si="1369">IF(G2327&gt;G2328,I2327/H2327,0)</f>
        <v>0</v>
      </c>
      <c r="K2327" t="str">
        <f t="shared" si="1368"/>
        <v/>
      </c>
      <c r="M2327" s="20" t="str">
        <f t="shared" si="1350"/>
        <v/>
      </c>
      <c r="N2327" s="20">
        <f>IF($G2327=3,SUM($D2325:D2327),"")</f>
        <v>2629</v>
      </c>
      <c r="O2327" s="20" t="str">
        <f t="shared" si="1351"/>
        <v/>
      </c>
      <c r="P2327" s="20" t="str">
        <f t="shared" si="1353"/>
        <v/>
      </c>
      <c r="Q2327" s="20" t="str">
        <f t="shared" si="1355"/>
        <v/>
      </c>
      <c r="R2327" s="20" t="str">
        <f t="shared" si="1357"/>
        <v/>
      </c>
      <c r="S2327" s="20" t="str">
        <f t="shared" si="1359"/>
        <v/>
      </c>
      <c r="T2327" s="20" t="str">
        <f t="shared" si="1360"/>
        <v/>
      </c>
      <c r="W2327" s="5"/>
      <c r="X2327" s="7"/>
      <c r="Z2327" s="1"/>
      <c r="AA2327" s="1"/>
      <c r="AB2327" s="5"/>
      <c r="AC2327" s="5"/>
      <c r="AD2327" s="1"/>
    </row>
    <row r="2328" spans="1:31" x14ac:dyDescent="0.25">
      <c r="A2328" t="s">
        <v>233</v>
      </c>
      <c r="B2328" t="s">
        <v>1784</v>
      </c>
      <c r="C2328">
        <v>42</v>
      </c>
      <c r="D2328">
        <v>486</v>
      </c>
      <c r="E2328" s="15">
        <v>1.647</v>
      </c>
      <c r="F2328" s="6">
        <f t="shared" si="1329"/>
        <v>1.5827500000000001</v>
      </c>
      <c r="G2328">
        <f t="shared" si="1349"/>
        <v>4</v>
      </c>
      <c r="H2328">
        <f t="shared" si="1367"/>
        <v>215</v>
      </c>
      <c r="I2328" s="5">
        <f t="shared" si="1348"/>
        <v>336.577</v>
      </c>
      <c r="J2328" s="7">
        <f t="shared" si="1369"/>
        <v>0</v>
      </c>
      <c r="K2328" t="str">
        <f t="shared" si="1368"/>
        <v/>
      </c>
      <c r="M2328" s="20" t="str">
        <f t="shared" si="1350"/>
        <v/>
      </c>
      <c r="N2328" s="20" t="str">
        <f>IF($G2328=3,SUM($D2326:D2328),"")</f>
        <v/>
      </c>
      <c r="O2328" s="20">
        <f t="shared" si="1351"/>
        <v>3115</v>
      </c>
      <c r="P2328" s="20" t="str">
        <f t="shared" si="1353"/>
        <v/>
      </c>
      <c r="Q2328" s="20" t="str">
        <f t="shared" si="1355"/>
        <v/>
      </c>
      <c r="R2328" s="20" t="str">
        <f t="shared" si="1357"/>
        <v/>
      </c>
      <c r="S2328" s="20" t="str">
        <f t="shared" si="1359"/>
        <v/>
      </c>
      <c r="T2328" s="20" t="str">
        <f t="shared" si="1360"/>
        <v/>
      </c>
      <c r="W2328" s="5"/>
      <c r="X2328" s="7"/>
      <c r="Z2328" s="5"/>
      <c r="AA2328" s="1"/>
      <c r="AB2328" s="5"/>
      <c r="AC2328" s="5"/>
      <c r="AD2328" s="1"/>
      <c r="AE2328" s="5"/>
    </row>
    <row r="2329" spans="1:31" x14ac:dyDescent="0.25">
      <c r="A2329" t="s">
        <v>233</v>
      </c>
      <c r="B2329" t="s">
        <v>1786</v>
      </c>
      <c r="C2329">
        <v>37</v>
      </c>
      <c r="D2329">
        <v>702</v>
      </c>
      <c r="E2329" s="15">
        <v>1.86</v>
      </c>
      <c r="F2329" s="6">
        <f t="shared" si="1330"/>
        <v>1.6382000000000001</v>
      </c>
      <c r="G2329">
        <f t="shared" si="1349"/>
        <v>5</v>
      </c>
      <c r="H2329">
        <f t="shared" si="1367"/>
        <v>252</v>
      </c>
      <c r="I2329" s="5">
        <f t="shared" si="1348"/>
        <v>405.39699999999999</v>
      </c>
      <c r="J2329" s="7">
        <f t="shared" si="1369"/>
        <v>0</v>
      </c>
      <c r="K2329" t="str">
        <f t="shared" si="1368"/>
        <v/>
      </c>
      <c r="M2329" s="20" t="str">
        <f t="shared" si="1350"/>
        <v/>
      </c>
      <c r="N2329" s="20" t="str">
        <f>IF($G2329=3,SUM($D2327:D2329),"")</f>
        <v/>
      </c>
      <c r="O2329" s="20" t="str">
        <f t="shared" si="1351"/>
        <v/>
      </c>
      <c r="P2329" s="20">
        <f t="shared" si="1353"/>
        <v>2004</v>
      </c>
      <c r="Q2329" s="20" t="str">
        <f t="shared" si="1355"/>
        <v/>
      </c>
      <c r="R2329" s="20" t="str">
        <f t="shared" si="1357"/>
        <v/>
      </c>
      <c r="S2329" s="20" t="str">
        <f t="shared" si="1359"/>
        <v/>
      </c>
      <c r="T2329" s="20" t="str">
        <f t="shared" si="1360"/>
        <v/>
      </c>
      <c r="W2329" s="5"/>
      <c r="X2329" s="7"/>
      <c r="Z2329" s="1"/>
      <c r="AA2329" s="1"/>
      <c r="AB2329" s="5"/>
      <c r="AC2329" s="5"/>
      <c r="AD2329" s="1"/>
    </row>
    <row r="2330" spans="1:31" x14ac:dyDescent="0.25">
      <c r="A2330" t="s">
        <v>233</v>
      </c>
      <c r="B2330" t="s">
        <v>1787</v>
      </c>
      <c r="C2330">
        <v>33</v>
      </c>
      <c r="D2330">
        <v>355</v>
      </c>
      <c r="E2330" s="15">
        <v>0.92100000000000004</v>
      </c>
      <c r="F2330" s="6">
        <f t="shared" si="1331"/>
        <v>1.5186666666666666</v>
      </c>
      <c r="G2330">
        <f t="shared" si="1349"/>
        <v>6</v>
      </c>
      <c r="H2330">
        <f t="shared" si="1367"/>
        <v>285</v>
      </c>
      <c r="I2330" s="5">
        <f t="shared" si="1348"/>
        <v>435.78999999999996</v>
      </c>
      <c r="J2330" s="7">
        <f t="shared" si="1369"/>
        <v>0</v>
      </c>
      <c r="K2330" t="str">
        <f t="shared" si="1368"/>
        <v/>
      </c>
      <c r="M2330" s="20" t="str">
        <f t="shared" si="1350"/>
        <v/>
      </c>
      <c r="N2330" s="20" t="str">
        <f>IF($G2330=3,SUM($D2328:D2330),"")</f>
        <v/>
      </c>
      <c r="O2330" s="20" t="str">
        <f t="shared" si="1351"/>
        <v/>
      </c>
      <c r="P2330" s="20" t="str">
        <f t="shared" si="1353"/>
        <v/>
      </c>
      <c r="Q2330" s="20">
        <f t="shared" si="1355"/>
        <v>4172</v>
      </c>
      <c r="R2330" s="20" t="str">
        <f t="shared" si="1357"/>
        <v/>
      </c>
      <c r="S2330" s="20" t="str">
        <f t="shared" si="1359"/>
        <v/>
      </c>
      <c r="T2330" s="20" t="str">
        <f t="shared" si="1360"/>
        <v/>
      </c>
      <c r="W2330" s="5"/>
      <c r="X2330" s="7"/>
      <c r="Z2330" s="1"/>
      <c r="AA2330" s="1"/>
      <c r="AB2330" s="5"/>
      <c r="AC2330" s="5"/>
      <c r="AD2330" s="1"/>
    </row>
    <row r="2331" spans="1:31" x14ac:dyDescent="0.25">
      <c r="A2331" t="s">
        <v>233</v>
      </c>
      <c r="B2331" t="s">
        <v>1790</v>
      </c>
      <c r="C2331">
        <v>24</v>
      </c>
      <c r="D2331">
        <v>326</v>
      </c>
      <c r="E2331" s="15">
        <v>0.95399999999999996</v>
      </c>
      <c r="F2331" s="6">
        <f t="shared" ref="F2331" si="1370">AVERAGE(E2325:E2331)</f>
        <v>1.4380000000000002</v>
      </c>
      <c r="G2331">
        <f t="shared" si="1349"/>
        <v>7</v>
      </c>
      <c r="H2331">
        <f t="shared" si="1367"/>
        <v>309</v>
      </c>
      <c r="I2331" s="5">
        <f t="shared" si="1348"/>
        <v>458.68599999999998</v>
      </c>
      <c r="J2331" s="7">
        <f t="shared" si="1369"/>
        <v>0</v>
      </c>
      <c r="K2331" t="str">
        <f t="shared" si="1368"/>
        <v/>
      </c>
      <c r="M2331" s="20" t="str">
        <f t="shared" si="1350"/>
        <v/>
      </c>
      <c r="N2331" s="20" t="str">
        <f>IF($G2331=3,SUM($D2329:D2331),"")</f>
        <v/>
      </c>
      <c r="O2331" s="20" t="str">
        <f t="shared" si="1351"/>
        <v/>
      </c>
      <c r="P2331" s="20" t="str">
        <f t="shared" si="1353"/>
        <v/>
      </c>
      <c r="Q2331" s="20" t="str">
        <f t="shared" si="1355"/>
        <v/>
      </c>
      <c r="R2331" s="20">
        <f t="shared" si="1357"/>
        <v>4498</v>
      </c>
      <c r="S2331" s="20" t="str">
        <f t="shared" si="1359"/>
        <v/>
      </c>
      <c r="T2331" s="20" t="str">
        <f t="shared" si="1360"/>
        <v/>
      </c>
      <c r="W2331" s="5"/>
      <c r="X2331" s="7"/>
      <c r="Z2331" s="1"/>
      <c r="AA2331" s="1"/>
      <c r="AB2331" s="5"/>
      <c r="AC2331" s="5"/>
      <c r="AD2331" s="1"/>
    </row>
    <row r="2332" spans="1:31" x14ac:dyDescent="0.25">
      <c r="A2332" t="s">
        <v>233</v>
      </c>
      <c r="B2332" t="s">
        <v>1788</v>
      </c>
      <c r="C2332">
        <v>23</v>
      </c>
      <c r="D2332">
        <v>335</v>
      </c>
      <c r="E2332" s="15">
        <v>1.222</v>
      </c>
      <c r="F2332" s="6">
        <f t="shared" ref="F2332" si="1371">AVERAGE(E2325:E2332)</f>
        <v>1.411</v>
      </c>
      <c r="G2332">
        <f t="shared" si="1349"/>
        <v>8</v>
      </c>
      <c r="H2332">
        <f t="shared" si="1367"/>
        <v>332</v>
      </c>
      <c r="I2332" s="5">
        <f t="shared" si="1348"/>
        <v>486.79199999999997</v>
      </c>
      <c r="J2332" s="7">
        <f t="shared" si="1369"/>
        <v>0</v>
      </c>
      <c r="K2332" t="str">
        <f t="shared" si="1368"/>
        <v/>
      </c>
      <c r="M2332" s="20" t="str">
        <f t="shared" si="1350"/>
        <v/>
      </c>
      <c r="N2332" s="20" t="str">
        <f>IF($G2332=3,SUM($D2330:D2332),"")</f>
        <v/>
      </c>
      <c r="O2332" s="20" t="str">
        <f t="shared" si="1351"/>
        <v/>
      </c>
      <c r="P2332" s="20" t="str">
        <f t="shared" si="1353"/>
        <v/>
      </c>
      <c r="Q2332" s="20" t="str">
        <f t="shared" si="1355"/>
        <v/>
      </c>
      <c r="R2332" s="20" t="str">
        <f t="shared" si="1357"/>
        <v/>
      </c>
      <c r="S2332" s="20">
        <f t="shared" si="1359"/>
        <v>4833</v>
      </c>
      <c r="T2332" s="20" t="str">
        <f t="shared" si="1360"/>
        <v/>
      </c>
      <c r="W2332" s="5"/>
      <c r="X2332" s="7"/>
      <c r="Z2332" s="1"/>
      <c r="AA2332" s="1"/>
      <c r="AB2332" s="5"/>
      <c r="AC2332" s="5"/>
      <c r="AD2332" s="1"/>
    </row>
    <row r="2333" spans="1:31" x14ac:dyDescent="0.25">
      <c r="A2333" t="s">
        <v>233</v>
      </c>
      <c r="B2333" t="s">
        <v>1789</v>
      </c>
      <c r="C2333">
        <v>22</v>
      </c>
      <c r="D2333">
        <v>339</v>
      </c>
      <c r="E2333" s="14">
        <v>1.2509999999999999</v>
      </c>
      <c r="F2333" s="6">
        <f t="shared" ref="F2333" si="1372">AVERAGE(E2325:E2333)</f>
        <v>1.3932222222222221</v>
      </c>
      <c r="G2333">
        <f t="shared" si="1349"/>
        <v>9</v>
      </c>
      <c r="H2333">
        <f t="shared" si="1367"/>
        <v>354</v>
      </c>
      <c r="I2333" s="5">
        <f t="shared" si="1348"/>
        <v>514.31399999999996</v>
      </c>
      <c r="J2333" s="7">
        <f t="shared" si="1369"/>
        <v>0</v>
      </c>
      <c r="K2333" t="str">
        <f t="shared" si="1368"/>
        <v/>
      </c>
      <c r="M2333" s="20" t="str">
        <f t="shared" si="1350"/>
        <v/>
      </c>
      <c r="N2333" s="20" t="str">
        <f>IF($G2333=3,SUM($D2331:D2333),"")</f>
        <v/>
      </c>
      <c r="O2333" s="20" t="str">
        <f t="shared" si="1351"/>
        <v/>
      </c>
      <c r="P2333" s="20" t="str">
        <f t="shared" si="1353"/>
        <v/>
      </c>
      <c r="Q2333" s="20" t="str">
        <f t="shared" si="1355"/>
        <v/>
      </c>
      <c r="R2333" s="20" t="str">
        <f t="shared" si="1357"/>
        <v/>
      </c>
      <c r="S2333" s="20" t="str">
        <f t="shared" si="1359"/>
        <v/>
      </c>
      <c r="T2333" s="20">
        <f t="shared" si="1360"/>
        <v>5172</v>
      </c>
      <c r="W2333" s="5"/>
      <c r="X2333" s="7"/>
      <c r="Z2333" s="1"/>
      <c r="AA2333" s="1"/>
      <c r="AB2333" s="5"/>
      <c r="AC2333" s="5"/>
      <c r="AD2333" s="1"/>
    </row>
    <row r="2334" spans="1:31" x14ac:dyDescent="0.25">
      <c r="A2334" t="s">
        <v>233</v>
      </c>
      <c r="B2334" t="s">
        <v>1791</v>
      </c>
      <c r="C2334">
        <v>17</v>
      </c>
      <c r="D2334">
        <v>219</v>
      </c>
      <c r="E2334" s="15">
        <v>1.04</v>
      </c>
      <c r="F2334" s="6">
        <f t="shared" ref="F2334" si="1373">AVERAGE(E2325:E2334)</f>
        <v>1.3579000000000001</v>
      </c>
      <c r="G2334">
        <f t="shared" si="1349"/>
        <v>10</v>
      </c>
      <c r="H2334">
        <f t="shared" si="1367"/>
        <v>371</v>
      </c>
      <c r="I2334" s="5">
        <f t="shared" si="1348"/>
        <v>531.99399999999991</v>
      </c>
      <c r="J2334" s="7">
        <f t="shared" si="1369"/>
        <v>1.4339460916442046</v>
      </c>
      <c r="K2334">
        <f t="shared" si="1368"/>
        <v>5391</v>
      </c>
      <c r="M2334" s="20" t="str">
        <f t="shared" si="1350"/>
        <v/>
      </c>
      <c r="N2334" s="20" t="str">
        <f>IF($G2334=3,SUM($D2332:D2334),"")</f>
        <v/>
      </c>
      <c r="O2334" s="20" t="str">
        <f t="shared" si="1351"/>
        <v/>
      </c>
      <c r="P2334" s="20" t="str">
        <f t="shared" si="1353"/>
        <v/>
      </c>
      <c r="Q2334" s="20" t="str">
        <f t="shared" si="1355"/>
        <v/>
      </c>
      <c r="R2334" s="20" t="str">
        <f t="shared" si="1357"/>
        <v/>
      </c>
      <c r="S2334" s="20" t="str">
        <f t="shared" si="1359"/>
        <v/>
      </c>
      <c r="T2334" s="20" t="str">
        <f t="shared" si="1360"/>
        <v/>
      </c>
      <c r="W2334" s="5"/>
      <c r="X2334" s="7"/>
      <c r="Z2334" s="1"/>
      <c r="AA2334" s="1"/>
      <c r="AB2334" s="5"/>
      <c r="AC2334" s="5"/>
      <c r="AD2334" s="1"/>
    </row>
    <row r="2335" spans="1:31" x14ac:dyDescent="0.25">
      <c r="A2335" t="s">
        <v>232</v>
      </c>
      <c r="B2335" t="s">
        <v>1772</v>
      </c>
      <c r="C2335">
        <v>56</v>
      </c>
      <c r="D2335">
        <v>373</v>
      </c>
      <c r="E2335" s="15">
        <v>0.54800000000000004</v>
      </c>
      <c r="F2335" s="6">
        <f t="shared" si="1365"/>
        <v>0.54800000000000004</v>
      </c>
      <c r="G2335">
        <f t="shared" si="1349"/>
        <v>1</v>
      </c>
      <c r="H2335">
        <f t="shared" si="1367"/>
        <v>56</v>
      </c>
      <c r="I2335" s="5">
        <f t="shared" si="1348"/>
        <v>30.688000000000002</v>
      </c>
      <c r="J2335" s="7">
        <f t="shared" si="1369"/>
        <v>0</v>
      </c>
      <c r="K2335" t="str">
        <f t="shared" si="1368"/>
        <v/>
      </c>
      <c r="M2335" s="20" t="str">
        <f t="shared" si="1350"/>
        <v/>
      </c>
      <c r="N2335" s="20" t="str">
        <f>IF($G2335=3,SUM($D2333:D2335),"")</f>
        <v/>
      </c>
      <c r="O2335" s="20" t="str">
        <f t="shared" si="1351"/>
        <v/>
      </c>
      <c r="P2335" s="20" t="str">
        <f t="shared" si="1353"/>
        <v/>
      </c>
      <c r="Q2335" s="20" t="str">
        <f t="shared" si="1355"/>
        <v/>
      </c>
      <c r="R2335" s="20" t="str">
        <f t="shared" si="1357"/>
        <v/>
      </c>
      <c r="S2335" s="20" t="str">
        <f t="shared" si="1359"/>
        <v/>
      </c>
      <c r="T2335" s="20" t="str">
        <f t="shared" si="1360"/>
        <v/>
      </c>
      <c r="W2335" s="5"/>
      <c r="X2335" s="7"/>
      <c r="Z2335" s="1"/>
      <c r="AA2335" s="1"/>
      <c r="AB2335" s="5"/>
      <c r="AC2335" s="5"/>
      <c r="AD2335" s="1"/>
    </row>
    <row r="2336" spans="1:31" x14ac:dyDescent="0.25">
      <c r="A2336" t="s">
        <v>232</v>
      </c>
      <c r="B2336" t="s">
        <v>1773</v>
      </c>
      <c r="C2336">
        <v>52</v>
      </c>
      <c r="D2336">
        <v>454</v>
      </c>
      <c r="E2336" s="15">
        <v>0.51200000000000001</v>
      </c>
      <c r="F2336" s="6">
        <f t="shared" si="1366"/>
        <v>0.53</v>
      </c>
      <c r="G2336">
        <f t="shared" si="1349"/>
        <v>2</v>
      </c>
      <c r="H2336">
        <f t="shared" si="1367"/>
        <v>108</v>
      </c>
      <c r="I2336" s="5">
        <f t="shared" si="1348"/>
        <v>57.312000000000005</v>
      </c>
      <c r="J2336" s="7">
        <f t="shared" si="1369"/>
        <v>0</v>
      </c>
      <c r="K2336" t="str">
        <f t="shared" si="1368"/>
        <v/>
      </c>
      <c r="M2336" s="20">
        <f t="shared" si="1350"/>
        <v>827</v>
      </c>
      <c r="N2336" s="20" t="str">
        <f>IF($G2336=3,SUM($D2334:D2336),"")</f>
        <v/>
      </c>
      <c r="O2336" s="20" t="str">
        <f t="shared" si="1351"/>
        <v/>
      </c>
      <c r="P2336" s="20" t="str">
        <f t="shared" si="1353"/>
        <v/>
      </c>
      <c r="Q2336" s="20" t="str">
        <f t="shared" si="1355"/>
        <v/>
      </c>
      <c r="R2336" s="20" t="str">
        <f t="shared" si="1357"/>
        <v/>
      </c>
      <c r="S2336" s="20" t="str">
        <f t="shared" si="1359"/>
        <v/>
      </c>
      <c r="T2336" s="20" t="str">
        <f t="shared" si="1360"/>
        <v/>
      </c>
      <c r="W2336" s="5"/>
      <c r="X2336" s="7"/>
      <c r="Z2336" s="1"/>
      <c r="AA2336" s="1"/>
      <c r="AB2336" s="5"/>
      <c r="AC2336" s="5"/>
      <c r="AD2336" s="1"/>
    </row>
    <row r="2337" spans="1:31" x14ac:dyDescent="0.25">
      <c r="A2337" t="s">
        <v>232</v>
      </c>
      <c r="B2337" t="s">
        <v>1774</v>
      </c>
      <c r="C2337">
        <v>49</v>
      </c>
      <c r="D2337">
        <v>339</v>
      </c>
      <c r="E2337" s="15">
        <v>0.54100000000000004</v>
      </c>
      <c r="F2337" s="6">
        <f t="shared" ref="F2337" si="1374">AVERAGE(E2335:E2337)</f>
        <v>0.53366666666666662</v>
      </c>
      <c r="G2337">
        <f t="shared" si="1349"/>
        <v>3</v>
      </c>
      <c r="H2337">
        <f t="shared" si="1367"/>
        <v>157</v>
      </c>
      <c r="I2337" s="5">
        <f t="shared" si="1348"/>
        <v>83.820999999999998</v>
      </c>
      <c r="J2337" s="7">
        <f t="shared" si="1369"/>
        <v>0</v>
      </c>
      <c r="K2337" t="str">
        <f t="shared" si="1368"/>
        <v/>
      </c>
      <c r="M2337" s="20" t="str">
        <f t="shared" si="1350"/>
        <v/>
      </c>
      <c r="N2337" s="20">
        <f>IF($G2337=3,SUM($D2335:D2337),"")</f>
        <v>1166</v>
      </c>
      <c r="O2337" s="20" t="str">
        <f t="shared" si="1351"/>
        <v/>
      </c>
      <c r="P2337" s="20" t="str">
        <f t="shared" si="1353"/>
        <v/>
      </c>
      <c r="Q2337" s="20" t="str">
        <f t="shared" si="1355"/>
        <v/>
      </c>
      <c r="R2337" s="20" t="str">
        <f t="shared" si="1357"/>
        <v/>
      </c>
      <c r="S2337" s="20" t="str">
        <f t="shared" si="1359"/>
        <v/>
      </c>
      <c r="T2337" s="20" t="str">
        <f t="shared" si="1360"/>
        <v/>
      </c>
      <c r="W2337" s="5"/>
      <c r="X2337" s="7"/>
      <c r="Z2337" s="1"/>
      <c r="AA2337" s="1"/>
      <c r="AB2337" s="5"/>
      <c r="AC2337" s="5"/>
      <c r="AD2337" s="1"/>
    </row>
    <row r="2338" spans="1:31" x14ac:dyDescent="0.25">
      <c r="A2338" t="s">
        <v>232</v>
      </c>
      <c r="B2338" t="s">
        <v>1775</v>
      </c>
      <c r="C2338">
        <v>40</v>
      </c>
      <c r="D2338">
        <v>361</v>
      </c>
      <c r="E2338" s="15">
        <v>1.0509999999999999</v>
      </c>
      <c r="F2338" s="6">
        <f t="shared" ref="F2338" si="1375">AVERAGE(E2335:E2338)</f>
        <v>0.66300000000000003</v>
      </c>
      <c r="G2338">
        <f t="shared" si="1349"/>
        <v>4</v>
      </c>
      <c r="H2338">
        <f t="shared" si="1367"/>
        <v>197</v>
      </c>
      <c r="I2338" s="5">
        <f t="shared" si="1348"/>
        <v>125.86099999999999</v>
      </c>
      <c r="J2338" s="7">
        <f t="shared" si="1369"/>
        <v>0</v>
      </c>
      <c r="K2338" t="str">
        <f t="shared" si="1368"/>
        <v/>
      </c>
      <c r="M2338" s="20" t="str">
        <f t="shared" si="1350"/>
        <v/>
      </c>
      <c r="N2338" s="20" t="str">
        <f>IF($G2338=3,SUM($D2336:D2338),"")</f>
        <v/>
      </c>
      <c r="O2338" s="20">
        <f t="shared" si="1351"/>
        <v>1527</v>
      </c>
      <c r="P2338" s="20" t="str">
        <f t="shared" si="1353"/>
        <v/>
      </c>
      <c r="Q2338" s="20" t="str">
        <f t="shared" si="1355"/>
        <v/>
      </c>
      <c r="R2338" s="20" t="str">
        <f t="shared" si="1357"/>
        <v/>
      </c>
      <c r="S2338" s="20" t="str">
        <f t="shared" si="1359"/>
        <v/>
      </c>
      <c r="T2338" s="20" t="str">
        <f t="shared" si="1360"/>
        <v/>
      </c>
      <c r="W2338" s="5"/>
      <c r="X2338" s="7"/>
      <c r="Z2338" s="5"/>
      <c r="AA2338" s="1"/>
      <c r="AB2338" s="5"/>
      <c r="AC2338" s="5"/>
      <c r="AD2338" s="1"/>
      <c r="AE2338" s="5"/>
    </row>
    <row r="2339" spans="1:31" x14ac:dyDescent="0.25">
      <c r="A2339" t="s">
        <v>232</v>
      </c>
      <c r="B2339" t="s">
        <v>1776</v>
      </c>
      <c r="C2339">
        <v>39</v>
      </c>
      <c r="D2339">
        <v>333</v>
      </c>
      <c r="E2339" s="15">
        <v>0.46100000000000002</v>
      </c>
      <c r="F2339" s="6">
        <f t="shared" ref="F2339" si="1376">AVERAGE(E2335:E2339)</f>
        <v>0.62260000000000004</v>
      </c>
      <c r="G2339">
        <f t="shared" si="1349"/>
        <v>5</v>
      </c>
      <c r="H2339">
        <f t="shared" si="1367"/>
        <v>236</v>
      </c>
      <c r="I2339" s="5">
        <f t="shared" si="1348"/>
        <v>143.83999999999997</v>
      </c>
      <c r="J2339" s="7">
        <f t="shared" si="1369"/>
        <v>0</v>
      </c>
      <c r="K2339" t="str">
        <f t="shared" si="1368"/>
        <v/>
      </c>
      <c r="M2339" s="20" t="str">
        <f t="shared" si="1350"/>
        <v/>
      </c>
      <c r="N2339" s="20" t="str">
        <f>IF($G2339=3,SUM($D2337:D2339),"")</f>
        <v/>
      </c>
      <c r="O2339" s="20" t="str">
        <f t="shared" si="1351"/>
        <v/>
      </c>
      <c r="P2339" s="20">
        <f t="shared" si="1353"/>
        <v>1033</v>
      </c>
      <c r="Q2339" s="20" t="str">
        <f t="shared" si="1355"/>
        <v/>
      </c>
      <c r="R2339" s="20" t="str">
        <f t="shared" si="1357"/>
        <v/>
      </c>
      <c r="S2339" s="20" t="str">
        <f t="shared" si="1359"/>
        <v/>
      </c>
      <c r="T2339" s="20" t="str">
        <f t="shared" si="1360"/>
        <v/>
      </c>
      <c r="W2339" s="5"/>
      <c r="X2339" s="7"/>
      <c r="Z2339" s="1"/>
      <c r="AA2339" s="1"/>
      <c r="AB2339" s="5"/>
      <c r="AC2339" s="5"/>
      <c r="AD2339" s="1"/>
    </row>
    <row r="2340" spans="1:31" x14ac:dyDescent="0.25">
      <c r="A2340" t="s">
        <v>232</v>
      </c>
      <c r="B2340" t="s">
        <v>1777</v>
      </c>
      <c r="C2340">
        <v>34</v>
      </c>
      <c r="D2340">
        <v>235</v>
      </c>
      <c r="E2340" s="15">
        <v>0.89200000000000002</v>
      </c>
      <c r="F2340" s="6">
        <f t="shared" ref="F2340" si="1377">AVERAGE(E2335:E2340)</f>
        <v>0.66749999999999998</v>
      </c>
      <c r="G2340">
        <f t="shared" si="1349"/>
        <v>6</v>
      </c>
      <c r="H2340">
        <f t="shared" si="1367"/>
        <v>270</v>
      </c>
      <c r="I2340" s="5">
        <f t="shared" si="1348"/>
        <v>174.16799999999998</v>
      </c>
      <c r="J2340" s="7">
        <f t="shared" si="1369"/>
        <v>0</v>
      </c>
      <c r="K2340" t="str">
        <f t="shared" si="1368"/>
        <v/>
      </c>
      <c r="M2340" s="20" t="str">
        <f t="shared" si="1350"/>
        <v/>
      </c>
      <c r="N2340" s="20" t="str">
        <f>IF($G2340=3,SUM($D2338:D2340),"")</f>
        <v/>
      </c>
      <c r="O2340" s="20" t="str">
        <f t="shared" si="1351"/>
        <v/>
      </c>
      <c r="P2340" s="20" t="str">
        <f t="shared" si="1353"/>
        <v/>
      </c>
      <c r="Q2340" s="20">
        <f t="shared" si="1355"/>
        <v>2095</v>
      </c>
      <c r="R2340" s="20" t="str">
        <f t="shared" si="1357"/>
        <v/>
      </c>
      <c r="S2340" s="20" t="str">
        <f t="shared" si="1359"/>
        <v/>
      </c>
      <c r="T2340" s="20" t="str">
        <f t="shared" si="1360"/>
        <v/>
      </c>
      <c r="W2340" s="5"/>
      <c r="X2340" s="7"/>
      <c r="Z2340" s="1"/>
      <c r="AA2340" s="1"/>
      <c r="AB2340" s="5"/>
      <c r="AC2340" s="5"/>
      <c r="AD2340" s="1"/>
    </row>
    <row r="2341" spans="1:31" x14ac:dyDescent="0.25">
      <c r="A2341" t="s">
        <v>232</v>
      </c>
      <c r="B2341" t="s">
        <v>1778</v>
      </c>
      <c r="C2341">
        <v>33</v>
      </c>
      <c r="D2341">
        <v>281</v>
      </c>
      <c r="E2341" s="14">
        <v>0.76</v>
      </c>
      <c r="F2341" s="6">
        <f t="shared" ref="F2341" si="1378">AVERAGE(E2335:E2341)</f>
        <v>0.68071428571428572</v>
      </c>
      <c r="G2341">
        <f t="shared" si="1349"/>
        <v>7</v>
      </c>
      <c r="H2341">
        <f t="shared" si="1367"/>
        <v>303</v>
      </c>
      <c r="I2341" s="5">
        <f t="shared" si="1348"/>
        <v>199.24799999999999</v>
      </c>
      <c r="J2341" s="7">
        <f t="shared" si="1369"/>
        <v>0</v>
      </c>
      <c r="K2341" t="str">
        <f t="shared" si="1368"/>
        <v/>
      </c>
      <c r="M2341" s="20" t="str">
        <f t="shared" si="1350"/>
        <v/>
      </c>
      <c r="N2341" s="20" t="str">
        <f>IF($G2341=3,SUM($D2339:D2341),"")</f>
        <v/>
      </c>
      <c r="O2341" s="20" t="str">
        <f t="shared" si="1351"/>
        <v/>
      </c>
      <c r="P2341" s="20" t="str">
        <f t="shared" si="1353"/>
        <v/>
      </c>
      <c r="Q2341" s="20" t="str">
        <f t="shared" si="1355"/>
        <v/>
      </c>
      <c r="R2341" s="20">
        <f t="shared" si="1357"/>
        <v>2376</v>
      </c>
      <c r="S2341" s="20" t="str">
        <f t="shared" si="1359"/>
        <v/>
      </c>
      <c r="T2341" s="20" t="str">
        <f t="shared" si="1360"/>
        <v/>
      </c>
      <c r="W2341" s="5"/>
      <c r="X2341" s="7"/>
      <c r="Z2341" s="1"/>
      <c r="AA2341" s="1"/>
      <c r="AB2341" s="5"/>
      <c r="AC2341" s="5"/>
      <c r="AD2341" s="1"/>
    </row>
    <row r="2342" spans="1:31" x14ac:dyDescent="0.25">
      <c r="A2342" t="s">
        <v>232</v>
      </c>
      <c r="B2342" t="s">
        <v>1779</v>
      </c>
      <c r="C2342">
        <v>30</v>
      </c>
      <c r="D2342">
        <v>426</v>
      </c>
      <c r="E2342" s="15">
        <v>0.34599999999999997</v>
      </c>
      <c r="F2342" s="6">
        <f t="shared" ref="F2342" si="1379">AVERAGE(E2335:E2342)</f>
        <v>0.63887499999999997</v>
      </c>
      <c r="G2342">
        <f t="shared" si="1349"/>
        <v>8</v>
      </c>
      <c r="H2342">
        <f t="shared" si="1367"/>
        <v>333</v>
      </c>
      <c r="I2342" s="5">
        <f t="shared" si="1348"/>
        <v>209.62799999999999</v>
      </c>
      <c r="J2342" s="7">
        <f t="shared" si="1369"/>
        <v>0</v>
      </c>
      <c r="K2342" t="str">
        <f t="shared" si="1368"/>
        <v/>
      </c>
      <c r="M2342" s="20" t="str">
        <f t="shared" si="1350"/>
        <v/>
      </c>
      <c r="N2342" s="20" t="str">
        <f>IF($G2342=3,SUM($D2340:D2342),"")</f>
        <v/>
      </c>
      <c r="O2342" s="20" t="str">
        <f t="shared" si="1351"/>
        <v/>
      </c>
      <c r="P2342" s="20" t="str">
        <f t="shared" si="1353"/>
        <v/>
      </c>
      <c r="Q2342" s="20" t="str">
        <f t="shared" si="1355"/>
        <v/>
      </c>
      <c r="R2342" s="20" t="str">
        <f t="shared" si="1357"/>
        <v/>
      </c>
      <c r="S2342" s="20">
        <f t="shared" si="1359"/>
        <v>2802</v>
      </c>
      <c r="T2342" s="20" t="str">
        <f t="shared" si="1360"/>
        <v/>
      </c>
      <c r="W2342" s="5"/>
      <c r="X2342" s="7"/>
      <c r="Z2342" s="1"/>
      <c r="AA2342" s="1"/>
      <c r="AB2342" s="5"/>
      <c r="AC2342" s="5"/>
      <c r="AD2342" s="1"/>
    </row>
    <row r="2343" spans="1:31" x14ac:dyDescent="0.25">
      <c r="A2343" t="s">
        <v>232</v>
      </c>
      <c r="B2343" t="s">
        <v>1780</v>
      </c>
      <c r="C2343">
        <v>29</v>
      </c>
      <c r="D2343">
        <v>189</v>
      </c>
      <c r="E2343" s="15">
        <v>0.59799999999999998</v>
      </c>
      <c r="F2343" s="6">
        <f t="shared" ref="F2343" si="1380">AVERAGE(E2335:E2343)</f>
        <v>0.6343333333333333</v>
      </c>
      <c r="G2343">
        <f t="shared" si="1349"/>
        <v>9</v>
      </c>
      <c r="H2343">
        <f t="shared" si="1367"/>
        <v>362</v>
      </c>
      <c r="I2343" s="5">
        <f t="shared" si="1348"/>
        <v>226.96999999999997</v>
      </c>
      <c r="J2343" s="7">
        <f t="shared" si="1369"/>
        <v>0</v>
      </c>
      <c r="K2343" t="str">
        <f t="shared" si="1368"/>
        <v/>
      </c>
      <c r="M2343" s="20" t="str">
        <f t="shared" si="1350"/>
        <v/>
      </c>
      <c r="N2343" s="20" t="str">
        <f>IF($G2343=3,SUM($D2341:D2343),"")</f>
        <v/>
      </c>
      <c r="O2343" s="20" t="str">
        <f t="shared" si="1351"/>
        <v/>
      </c>
      <c r="P2343" s="20" t="str">
        <f t="shared" si="1353"/>
        <v/>
      </c>
      <c r="Q2343" s="20" t="str">
        <f t="shared" si="1355"/>
        <v/>
      </c>
      <c r="R2343" s="20" t="str">
        <f t="shared" si="1357"/>
        <v/>
      </c>
      <c r="S2343" s="20" t="str">
        <f t="shared" si="1359"/>
        <v/>
      </c>
      <c r="T2343" s="20">
        <f t="shared" si="1360"/>
        <v>2991</v>
      </c>
      <c r="W2343" s="5"/>
      <c r="X2343" s="7"/>
      <c r="Z2343" s="1"/>
      <c r="AA2343" s="1"/>
      <c r="AB2343" s="5"/>
      <c r="AC2343" s="5"/>
      <c r="AD2343" s="1"/>
    </row>
    <row r="2344" spans="1:31" x14ac:dyDescent="0.25">
      <c r="A2344" t="s">
        <v>232</v>
      </c>
      <c r="B2344" t="s">
        <v>1781</v>
      </c>
      <c r="C2344">
        <v>22</v>
      </c>
      <c r="D2344">
        <v>164</v>
      </c>
      <c r="E2344" s="15">
        <v>0.57599999999999996</v>
      </c>
      <c r="F2344" s="6">
        <f>AVERAGE(E2335:E2344)</f>
        <v>0.62849999999999995</v>
      </c>
      <c r="G2344">
        <f t="shared" si="1349"/>
        <v>10</v>
      </c>
      <c r="H2344">
        <f t="shared" si="1367"/>
        <v>384</v>
      </c>
      <c r="I2344" s="5">
        <f t="shared" si="1348"/>
        <v>239.64199999999997</v>
      </c>
      <c r="J2344" s="7">
        <f t="shared" si="1369"/>
        <v>0.62406770833333325</v>
      </c>
      <c r="K2344">
        <f t="shared" si="1368"/>
        <v>3155</v>
      </c>
      <c r="M2344" s="20" t="str">
        <f t="shared" si="1350"/>
        <v/>
      </c>
      <c r="N2344" s="20" t="str">
        <f>IF($G2344=3,SUM($D2342:D2344),"")</f>
        <v/>
      </c>
      <c r="O2344" s="20" t="str">
        <f t="shared" si="1351"/>
        <v/>
      </c>
      <c r="P2344" s="20" t="str">
        <f t="shared" si="1353"/>
        <v/>
      </c>
      <c r="Q2344" s="20" t="str">
        <f t="shared" si="1355"/>
        <v/>
      </c>
      <c r="R2344" s="20" t="str">
        <f t="shared" si="1357"/>
        <v/>
      </c>
      <c r="S2344" s="20" t="str">
        <f t="shared" si="1359"/>
        <v/>
      </c>
      <c r="T2344" s="20" t="str">
        <f t="shared" si="1360"/>
        <v/>
      </c>
      <c r="W2344" s="5"/>
      <c r="X2344" s="7"/>
      <c r="Z2344" s="1"/>
      <c r="AA2344" s="1"/>
      <c r="AB2344" s="5"/>
      <c r="AC2344" s="5"/>
      <c r="AD2344" s="1"/>
    </row>
    <row r="2345" spans="1:31" x14ac:dyDescent="0.25">
      <c r="F2345" s="6"/>
      <c r="G2345"/>
      <c r="H2345"/>
      <c r="I2345" s="5"/>
      <c r="J2345" s="7"/>
      <c r="M2345" s="20" t="str">
        <f t="shared" si="1350"/>
        <v/>
      </c>
      <c r="P2345" s="21"/>
      <c r="Q2345" s="21"/>
      <c r="R2345" s="22"/>
      <c r="T2345" s="23"/>
      <c r="W2345" s="5"/>
      <c r="X2345" s="7"/>
      <c r="Z2345" s="1"/>
      <c r="AA2345" s="1"/>
      <c r="AB2345" s="5"/>
      <c r="AC2345" s="5"/>
      <c r="AD2345" s="1"/>
    </row>
    <row r="2346" spans="1:31" x14ac:dyDescent="0.25">
      <c r="F2346" s="6"/>
      <c r="G2346"/>
      <c r="H2346"/>
      <c r="I2346" s="5"/>
      <c r="J2346" s="7"/>
      <c r="M2346" s="20" t="str">
        <f t="shared" si="1350"/>
        <v/>
      </c>
      <c r="P2346" s="21"/>
      <c r="Q2346" s="21"/>
      <c r="R2346" s="22"/>
      <c r="T2346" s="23"/>
      <c r="W2346" s="5"/>
      <c r="X2346" s="7"/>
      <c r="Z2346" s="1"/>
      <c r="AA2346" s="1"/>
      <c r="AB2346" s="5"/>
      <c r="AC2346" s="5"/>
      <c r="AD2346" s="1"/>
    </row>
    <row r="2347" spans="1:31" x14ac:dyDescent="0.25">
      <c r="F2347" s="6"/>
      <c r="G2347"/>
      <c r="H2347"/>
      <c r="I2347" s="5"/>
      <c r="J2347" s="7"/>
      <c r="M2347" s="20" t="str">
        <f t="shared" si="1350"/>
        <v/>
      </c>
      <c r="P2347" s="21"/>
      <c r="Q2347" s="21"/>
      <c r="R2347" s="22"/>
      <c r="T2347" s="23"/>
      <c r="W2347" s="5"/>
      <c r="X2347" s="7"/>
      <c r="Z2347" s="1"/>
      <c r="AA2347" s="1"/>
      <c r="AB2347" s="5"/>
      <c r="AC2347" s="5"/>
      <c r="AD2347" s="1"/>
    </row>
    <row r="2348" spans="1:31" x14ac:dyDescent="0.25">
      <c r="F2348" s="6"/>
      <c r="G2348"/>
      <c r="H2348"/>
      <c r="I2348" s="5"/>
      <c r="J2348" s="7"/>
      <c r="M2348" s="20" t="str">
        <f t="shared" si="1350"/>
        <v/>
      </c>
      <c r="P2348" s="21"/>
      <c r="Q2348" s="21"/>
      <c r="R2348" s="22"/>
      <c r="T2348" s="23"/>
      <c r="W2348" s="5"/>
      <c r="X2348" s="7"/>
      <c r="Z2348" s="5"/>
      <c r="AA2348" s="1"/>
      <c r="AB2348" s="5"/>
      <c r="AC2348" s="5"/>
      <c r="AD2348" s="1"/>
      <c r="AE2348" s="5"/>
    </row>
    <row r="2349" spans="1:31" x14ac:dyDescent="0.25">
      <c r="F2349" s="6"/>
      <c r="G2349"/>
      <c r="H2349"/>
      <c r="I2349" s="5"/>
      <c r="J2349" s="7"/>
      <c r="M2349" s="20" t="str">
        <f t="shared" si="1350"/>
        <v/>
      </c>
      <c r="P2349" s="21"/>
      <c r="Q2349" s="21"/>
      <c r="R2349" s="22"/>
      <c r="T2349" s="23"/>
      <c r="W2349" s="5"/>
      <c r="X2349" s="7"/>
      <c r="Z2349" s="1"/>
      <c r="AA2349" s="1"/>
      <c r="AB2349" s="5"/>
      <c r="AC2349" s="5"/>
      <c r="AD2349" s="1"/>
    </row>
    <row r="2350" spans="1:31" x14ac:dyDescent="0.25">
      <c r="F2350" s="6"/>
      <c r="G2350"/>
      <c r="H2350"/>
      <c r="I2350" s="5"/>
      <c r="J2350" s="7"/>
      <c r="M2350" s="20" t="str">
        <f t="shared" si="1350"/>
        <v/>
      </c>
      <c r="P2350" s="21"/>
      <c r="Q2350" s="21"/>
      <c r="R2350" s="22"/>
      <c r="T2350" s="23"/>
      <c r="W2350" s="5"/>
      <c r="X2350" s="7"/>
      <c r="Z2350" s="1"/>
      <c r="AA2350" s="1"/>
      <c r="AB2350" s="5"/>
      <c r="AC2350" s="5"/>
      <c r="AD2350" s="1"/>
    </row>
    <row r="2351" spans="1:31" x14ac:dyDescent="0.25">
      <c r="F2351" s="6"/>
      <c r="G2351"/>
      <c r="H2351"/>
      <c r="I2351" s="5"/>
      <c r="J2351" s="7"/>
      <c r="M2351" s="20" t="str">
        <f t="shared" si="1350"/>
        <v/>
      </c>
      <c r="P2351" s="21"/>
      <c r="Q2351" s="21"/>
      <c r="R2351" s="22"/>
      <c r="T2351" s="23"/>
      <c r="W2351" s="5"/>
      <c r="X2351" s="7"/>
      <c r="Z2351" s="1"/>
      <c r="AA2351" s="1"/>
      <c r="AB2351" s="5"/>
      <c r="AC2351" s="5"/>
      <c r="AD2351" s="1"/>
    </row>
    <row r="2352" spans="1:31" x14ac:dyDescent="0.25">
      <c r="F2352" s="6"/>
      <c r="G2352"/>
      <c r="H2352"/>
      <c r="I2352" s="5"/>
      <c r="J2352" s="7"/>
      <c r="M2352" s="20" t="str">
        <f t="shared" si="1350"/>
        <v/>
      </c>
      <c r="P2352" s="21"/>
      <c r="Q2352" s="21"/>
      <c r="R2352" s="22"/>
      <c r="T2352" s="23"/>
      <c r="W2352" s="5"/>
      <c r="X2352" s="7"/>
      <c r="Z2352" s="1"/>
      <c r="AA2352" s="1"/>
      <c r="AB2352" s="5"/>
      <c r="AC2352" s="5"/>
      <c r="AD2352" s="1"/>
    </row>
    <row r="2353" spans="6:31" x14ac:dyDescent="0.25">
      <c r="F2353" s="6"/>
      <c r="G2353"/>
      <c r="H2353"/>
      <c r="I2353" s="5"/>
      <c r="J2353" s="7"/>
      <c r="M2353" s="20" t="str">
        <f t="shared" si="1350"/>
        <v/>
      </c>
      <c r="P2353" s="21"/>
      <c r="Q2353" s="21"/>
      <c r="R2353" s="22"/>
      <c r="T2353" s="23"/>
      <c r="W2353" s="5"/>
      <c r="X2353" s="7"/>
      <c r="Z2353" s="1"/>
      <c r="AA2353" s="1"/>
      <c r="AB2353" s="5"/>
      <c r="AC2353" s="5"/>
      <c r="AD2353" s="1"/>
    </row>
    <row r="2354" spans="6:31" x14ac:dyDescent="0.25">
      <c r="F2354" s="6"/>
      <c r="G2354"/>
      <c r="H2354"/>
      <c r="I2354" s="5"/>
      <c r="J2354" s="7"/>
      <c r="M2354" s="20" t="str">
        <f t="shared" si="1350"/>
        <v/>
      </c>
      <c r="P2354" s="21"/>
      <c r="Q2354" s="21"/>
      <c r="R2354" s="22"/>
      <c r="T2354" s="23"/>
      <c r="W2354" s="5"/>
      <c r="X2354" s="7"/>
      <c r="Z2354" s="1"/>
      <c r="AA2354" s="1"/>
      <c r="AB2354" s="5"/>
      <c r="AC2354" s="5"/>
      <c r="AD2354" s="1"/>
    </row>
    <row r="2355" spans="6:31" x14ac:dyDescent="0.25">
      <c r="F2355" s="6"/>
      <c r="G2355"/>
      <c r="H2355"/>
      <c r="I2355" s="5"/>
      <c r="J2355" s="7"/>
      <c r="M2355" s="20" t="str">
        <f t="shared" si="1350"/>
        <v/>
      </c>
      <c r="P2355" s="21"/>
      <c r="Q2355" s="21"/>
      <c r="R2355" s="22"/>
      <c r="T2355" s="23"/>
      <c r="W2355" s="5"/>
      <c r="X2355" s="7"/>
      <c r="Z2355" s="1"/>
      <c r="AA2355" s="1"/>
      <c r="AB2355" s="5"/>
      <c r="AC2355" s="5"/>
      <c r="AD2355" s="1"/>
    </row>
    <row r="2356" spans="6:31" x14ac:dyDescent="0.25">
      <c r="F2356" s="6"/>
      <c r="G2356"/>
      <c r="H2356"/>
      <c r="I2356" s="5"/>
      <c r="J2356" s="7"/>
      <c r="M2356" s="20" t="str">
        <f t="shared" si="1350"/>
        <v/>
      </c>
      <c r="P2356" s="21"/>
      <c r="Q2356" s="21"/>
      <c r="R2356" s="22"/>
      <c r="T2356" s="23"/>
      <c r="W2356" s="5"/>
      <c r="X2356" s="7"/>
      <c r="Z2356" s="1"/>
      <c r="AA2356" s="1"/>
      <c r="AB2356" s="5"/>
      <c r="AC2356" s="5"/>
      <c r="AD2356" s="1"/>
    </row>
    <row r="2357" spans="6:31" x14ac:dyDescent="0.25">
      <c r="F2357" s="6"/>
      <c r="G2357"/>
      <c r="H2357"/>
      <c r="I2357" s="5"/>
      <c r="J2357" s="7"/>
      <c r="M2357" s="20" t="str">
        <f t="shared" si="1350"/>
        <v/>
      </c>
      <c r="P2357" s="21"/>
      <c r="Q2357" s="21"/>
      <c r="R2357" s="22"/>
      <c r="T2357" s="23"/>
      <c r="W2357" s="5"/>
      <c r="X2357" s="7"/>
      <c r="Z2357" s="1"/>
      <c r="AA2357" s="1"/>
      <c r="AB2357" s="5"/>
      <c r="AC2357" s="5"/>
      <c r="AD2357" s="1"/>
    </row>
    <row r="2358" spans="6:31" x14ac:dyDescent="0.25">
      <c r="F2358" s="6"/>
      <c r="G2358"/>
      <c r="H2358"/>
      <c r="I2358" s="5"/>
      <c r="J2358" s="7"/>
      <c r="M2358" s="20" t="str">
        <f t="shared" si="1350"/>
        <v/>
      </c>
      <c r="P2358" s="21"/>
      <c r="Q2358" s="21"/>
      <c r="R2358" s="22"/>
      <c r="T2358" s="23"/>
      <c r="W2358" s="5"/>
      <c r="X2358" s="7"/>
      <c r="Z2358" s="5"/>
      <c r="AA2358" s="1"/>
      <c r="AB2358" s="5"/>
      <c r="AC2358" s="5"/>
      <c r="AD2358" s="1"/>
      <c r="AE2358" s="5"/>
    </row>
    <row r="2359" spans="6:31" x14ac:dyDescent="0.25">
      <c r="F2359" s="6"/>
      <c r="G2359"/>
      <c r="H2359"/>
      <c r="I2359" s="5"/>
      <c r="J2359" s="7"/>
      <c r="M2359" s="20" t="str">
        <f t="shared" si="1350"/>
        <v/>
      </c>
      <c r="P2359" s="21"/>
      <c r="Q2359" s="21"/>
      <c r="R2359" s="22"/>
      <c r="T2359" s="23"/>
      <c r="W2359" s="5"/>
      <c r="X2359" s="7"/>
      <c r="Z2359" s="1"/>
      <c r="AA2359" s="1"/>
      <c r="AB2359" s="5"/>
      <c r="AC2359" s="5"/>
      <c r="AD2359" s="1"/>
    </row>
    <row r="2360" spans="6:31" x14ac:dyDescent="0.25">
      <c r="F2360" s="6"/>
      <c r="G2360"/>
      <c r="H2360"/>
      <c r="I2360" s="5"/>
      <c r="J2360" s="7"/>
      <c r="M2360" s="20" t="str">
        <f t="shared" si="1350"/>
        <v/>
      </c>
      <c r="P2360" s="21"/>
      <c r="Q2360" s="21"/>
      <c r="R2360" s="22"/>
      <c r="T2360" s="23"/>
      <c r="W2360" s="5"/>
      <c r="X2360" s="7"/>
      <c r="Z2360" s="1"/>
      <c r="AA2360" s="1"/>
      <c r="AB2360" s="5"/>
      <c r="AC2360" s="5"/>
      <c r="AD2360" s="1"/>
    </row>
    <row r="2361" spans="6:31" x14ac:dyDescent="0.25">
      <c r="F2361" s="6"/>
      <c r="G2361"/>
      <c r="H2361"/>
      <c r="I2361" s="5"/>
      <c r="J2361" s="7"/>
      <c r="M2361" s="20" t="str">
        <f t="shared" si="1350"/>
        <v/>
      </c>
      <c r="P2361" s="21"/>
      <c r="Q2361" s="21"/>
      <c r="R2361" s="22"/>
      <c r="T2361" s="23"/>
      <c r="W2361" s="5"/>
      <c r="X2361" s="7"/>
      <c r="Z2361" s="1"/>
      <c r="AA2361" s="1"/>
      <c r="AB2361" s="5"/>
      <c r="AC2361" s="5"/>
      <c r="AD2361" s="1"/>
    </row>
    <row r="2362" spans="6:31" x14ac:dyDescent="0.25">
      <c r="F2362" s="6"/>
      <c r="G2362"/>
      <c r="H2362"/>
      <c r="I2362" s="5"/>
      <c r="J2362" s="7"/>
      <c r="M2362" s="20" t="str">
        <f t="shared" si="1350"/>
        <v/>
      </c>
      <c r="P2362" s="21"/>
      <c r="Q2362" s="21"/>
      <c r="R2362" s="22"/>
      <c r="T2362" s="23"/>
      <c r="W2362" s="5"/>
      <c r="X2362" s="7"/>
      <c r="Z2362" s="1"/>
      <c r="AA2362" s="1"/>
      <c r="AB2362" s="5"/>
      <c r="AC2362" s="5"/>
      <c r="AD2362" s="1"/>
    </row>
    <row r="2363" spans="6:31" x14ac:dyDescent="0.25">
      <c r="F2363" s="6"/>
      <c r="G2363"/>
      <c r="H2363"/>
      <c r="I2363" s="5"/>
      <c r="J2363" s="7"/>
      <c r="M2363" s="20" t="str">
        <f t="shared" si="1350"/>
        <v/>
      </c>
      <c r="P2363" s="21"/>
      <c r="Q2363" s="21"/>
      <c r="R2363" s="22"/>
      <c r="T2363" s="23"/>
      <c r="W2363" s="5"/>
      <c r="X2363" s="7"/>
      <c r="Z2363" s="1"/>
      <c r="AA2363" s="1"/>
      <c r="AB2363" s="5"/>
      <c r="AC2363" s="5"/>
      <c r="AD2363" s="1"/>
    </row>
    <row r="2364" spans="6:31" x14ac:dyDescent="0.25">
      <c r="F2364" s="6"/>
      <c r="G2364"/>
      <c r="H2364"/>
      <c r="I2364" s="5"/>
      <c r="J2364" s="7"/>
      <c r="M2364" s="20" t="str">
        <f t="shared" si="1350"/>
        <v/>
      </c>
      <c r="P2364" s="21"/>
      <c r="Q2364" s="21"/>
      <c r="R2364" s="22"/>
      <c r="T2364" s="23"/>
      <c r="W2364" s="5"/>
      <c r="X2364" s="7"/>
      <c r="Z2364" s="1"/>
      <c r="AA2364" s="1"/>
      <c r="AB2364" s="5"/>
      <c r="AC2364" s="5"/>
      <c r="AD2364" s="1"/>
    </row>
    <row r="2365" spans="6:31" x14ac:dyDescent="0.25">
      <c r="F2365" s="6"/>
      <c r="G2365"/>
      <c r="H2365"/>
      <c r="I2365" s="5"/>
      <c r="J2365" s="7"/>
      <c r="M2365" s="20" t="str">
        <f t="shared" si="1350"/>
        <v/>
      </c>
      <c r="P2365" s="21"/>
      <c r="Q2365" s="21"/>
      <c r="R2365" s="22"/>
      <c r="T2365" s="23"/>
      <c r="W2365" s="5"/>
      <c r="X2365" s="7"/>
      <c r="Z2365" s="1"/>
      <c r="AA2365" s="1"/>
      <c r="AB2365" s="5"/>
      <c r="AC2365" s="5"/>
      <c r="AD2365" s="1"/>
    </row>
    <row r="2366" spans="6:31" x14ac:dyDescent="0.25">
      <c r="F2366" s="6"/>
      <c r="G2366"/>
      <c r="H2366"/>
      <c r="I2366" s="5"/>
      <c r="J2366" s="7"/>
      <c r="M2366" s="20" t="str">
        <f t="shared" si="1350"/>
        <v/>
      </c>
      <c r="P2366" s="21"/>
      <c r="Q2366" s="21"/>
      <c r="R2366" s="22"/>
      <c r="T2366" s="23"/>
      <c r="W2366" s="5"/>
      <c r="X2366" s="7"/>
      <c r="Z2366" s="1"/>
      <c r="AA2366" s="1"/>
      <c r="AB2366" s="5"/>
      <c r="AC2366" s="5"/>
      <c r="AD2366" s="1"/>
    </row>
    <row r="2367" spans="6:31" x14ac:dyDescent="0.25">
      <c r="F2367" s="6"/>
      <c r="G2367"/>
      <c r="H2367"/>
      <c r="I2367" s="5"/>
      <c r="J2367" s="7"/>
      <c r="M2367" s="20" t="str">
        <f t="shared" si="1350"/>
        <v/>
      </c>
      <c r="P2367" s="21"/>
      <c r="Q2367" s="21"/>
      <c r="R2367" s="22"/>
      <c r="T2367" s="23"/>
      <c r="W2367" s="5"/>
      <c r="X2367" s="7"/>
      <c r="Z2367" s="1"/>
      <c r="AA2367" s="1"/>
      <c r="AB2367" s="5"/>
      <c r="AC2367" s="5"/>
      <c r="AD2367" s="1"/>
    </row>
    <row r="2368" spans="6:31" x14ac:dyDescent="0.25">
      <c r="F2368" s="6"/>
      <c r="G2368"/>
      <c r="H2368"/>
      <c r="I2368" s="5"/>
      <c r="J2368" s="7"/>
      <c r="M2368" s="20" t="str">
        <f t="shared" si="1350"/>
        <v/>
      </c>
      <c r="P2368" s="21"/>
      <c r="Q2368" s="21"/>
      <c r="R2368" s="22"/>
      <c r="T2368" s="23"/>
      <c r="W2368" s="5"/>
      <c r="X2368" s="7"/>
      <c r="Z2368" s="5"/>
      <c r="AA2368" s="1"/>
      <c r="AB2368" s="5"/>
      <c r="AC2368" s="5"/>
      <c r="AD2368" s="1"/>
      <c r="AE2368" s="5"/>
    </row>
    <row r="2369" spans="6:31" x14ac:dyDescent="0.25">
      <c r="F2369" s="6"/>
      <c r="G2369"/>
      <c r="H2369"/>
      <c r="I2369" s="5"/>
      <c r="J2369" s="7"/>
      <c r="M2369" s="20" t="str">
        <f t="shared" si="1350"/>
        <v/>
      </c>
      <c r="P2369" s="21"/>
      <c r="Q2369" s="21"/>
      <c r="R2369" s="22"/>
      <c r="T2369" s="23"/>
      <c r="W2369" s="5"/>
      <c r="X2369" s="7"/>
      <c r="Z2369" s="1"/>
      <c r="AA2369" s="1"/>
      <c r="AB2369" s="5"/>
      <c r="AC2369" s="5"/>
      <c r="AD2369" s="1"/>
    </row>
    <row r="2370" spans="6:31" x14ac:dyDescent="0.25">
      <c r="F2370" s="6"/>
      <c r="G2370"/>
      <c r="H2370"/>
      <c r="I2370" s="5"/>
      <c r="J2370" s="7"/>
      <c r="M2370" s="20" t="str">
        <f t="shared" si="1350"/>
        <v/>
      </c>
      <c r="P2370" s="21"/>
      <c r="Q2370" s="21"/>
      <c r="R2370" s="22"/>
      <c r="T2370" s="23"/>
      <c r="W2370" s="5"/>
      <c r="X2370" s="7"/>
      <c r="Z2370" s="1"/>
      <c r="AA2370" s="1"/>
      <c r="AB2370" s="5"/>
      <c r="AC2370" s="5"/>
      <c r="AD2370" s="1"/>
    </row>
    <row r="2371" spans="6:31" x14ac:dyDescent="0.25">
      <c r="F2371" s="6"/>
      <c r="G2371"/>
      <c r="H2371"/>
      <c r="I2371" s="5"/>
      <c r="J2371" s="7"/>
      <c r="M2371" s="20" t="str">
        <f t="shared" si="1350"/>
        <v/>
      </c>
      <c r="P2371" s="21"/>
      <c r="Q2371" s="21"/>
      <c r="R2371" s="22"/>
      <c r="T2371" s="23"/>
      <c r="W2371" s="5"/>
      <c r="X2371" s="7"/>
      <c r="Z2371" s="1"/>
      <c r="AA2371" s="1"/>
      <c r="AB2371" s="5"/>
      <c r="AC2371" s="5"/>
      <c r="AD2371" s="1"/>
    </row>
    <row r="2372" spans="6:31" x14ac:dyDescent="0.25">
      <c r="F2372" s="6"/>
      <c r="G2372"/>
      <c r="H2372"/>
      <c r="I2372" s="5"/>
      <c r="J2372" s="7"/>
      <c r="M2372" s="20" t="str">
        <f t="shared" ref="M2372:M2435" si="1381">IF($G2372=2,SUM($D2371:$D2372),"")</f>
        <v/>
      </c>
      <c r="P2372" s="21"/>
      <c r="Q2372" s="21"/>
      <c r="R2372" s="22"/>
      <c r="T2372" s="23"/>
      <c r="W2372" s="5"/>
      <c r="X2372" s="7"/>
      <c r="Z2372" s="1"/>
      <c r="AA2372" s="1"/>
      <c r="AB2372" s="5"/>
      <c r="AC2372" s="5"/>
      <c r="AD2372" s="1"/>
    </row>
    <row r="2373" spans="6:31" x14ac:dyDescent="0.25">
      <c r="F2373" s="6"/>
      <c r="G2373"/>
      <c r="H2373"/>
      <c r="I2373" s="5"/>
      <c r="J2373" s="7"/>
      <c r="M2373" s="20" t="str">
        <f t="shared" si="1381"/>
        <v/>
      </c>
      <c r="P2373" s="21"/>
      <c r="Q2373" s="21"/>
      <c r="R2373" s="22"/>
      <c r="T2373" s="23"/>
      <c r="W2373" s="5"/>
      <c r="X2373" s="7"/>
      <c r="Z2373" s="1"/>
      <c r="AA2373" s="1"/>
      <c r="AB2373" s="5"/>
      <c r="AC2373" s="5"/>
      <c r="AD2373" s="1"/>
    </row>
    <row r="2374" spans="6:31" x14ac:dyDescent="0.25">
      <c r="F2374" s="6"/>
      <c r="G2374"/>
      <c r="H2374"/>
      <c r="I2374" s="5"/>
      <c r="J2374" s="7"/>
      <c r="M2374" s="20" t="str">
        <f t="shared" si="1381"/>
        <v/>
      </c>
      <c r="P2374" s="21"/>
      <c r="Q2374" s="21"/>
      <c r="R2374" s="22"/>
      <c r="T2374" s="23"/>
      <c r="W2374" s="5"/>
      <c r="X2374" s="7"/>
      <c r="Z2374" s="1"/>
      <c r="AA2374" s="1"/>
      <c r="AB2374" s="5"/>
      <c r="AC2374" s="5"/>
      <c r="AD2374" s="1"/>
    </row>
    <row r="2375" spans="6:31" x14ac:dyDescent="0.25">
      <c r="F2375" s="6"/>
      <c r="G2375"/>
      <c r="H2375"/>
      <c r="I2375" s="5"/>
      <c r="J2375" s="7"/>
      <c r="M2375" s="20" t="str">
        <f t="shared" si="1381"/>
        <v/>
      </c>
      <c r="P2375" s="21"/>
      <c r="Q2375" s="21"/>
      <c r="R2375" s="22"/>
      <c r="T2375" s="23"/>
      <c r="W2375" s="5"/>
      <c r="X2375" s="7"/>
      <c r="Z2375" s="1"/>
      <c r="AA2375" s="1"/>
      <c r="AB2375" s="5"/>
      <c r="AC2375" s="5"/>
      <c r="AD2375" s="1"/>
    </row>
    <row r="2376" spans="6:31" x14ac:dyDescent="0.25">
      <c r="F2376" s="6"/>
      <c r="G2376"/>
      <c r="H2376"/>
      <c r="I2376" s="5"/>
      <c r="J2376" s="7"/>
      <c r="M2376" s="20" t="str">
        <f t="shared" si="1381"/>
        <v/>
      </c>
      <c r="P2376" s="21"/>
      <c r="Q2376" s="21"/>
      <c r="R2376" s="22"/>
      <c r="T2376" s="23"/>
      <c r="W2376" s="5"/>
      <c r="X2376" s="7"/>
      <c r="Z2376" s="1"/>
      <c r="AA2376" s="1"/>
      <c r="AB2376" s="5"/>
      <c r="AC2376" s="5"/>
      <c r="AD2376" s="1"/>
    </row>
    <row r="2377" spans="6:31" x14ac:dyDescent="0.25">
      <c r="F2377" s="6"/>
      <c r="G2377"/>
      <c r="H2377"/>
      <c r="I2377" s="5"/>
      <c r="J2377" s="7"/>
      <c r="M2377" s="20" t="str">
        <f t="shared" si="1381"/>
        <v/>
      </c>
      <c r="P2377" s="21"/>
      <c r="Q2377" s="21"/>
      <c r="R2377" s="22"/>
      <c r="T2377" s="23"/>
      <c r="W2377" s="5"/>
      <c r="X2377" s="7"/>
      <c r="Z2377" s="1"/>
      <c r="AA2377" s="1"/>
      <c r="AB2377" s="5"/>
      <c r="AC2377" s="5"/>
      <c r="AD2377" s="1"/>
    </row>
    <row r="2378" spans="6:31" x14ac:dyDescent="0.25">
      <c r="F2378" s="6"/>
      <c r="G2378"/>
      <c r="H2378"/>
      <c r="I2378" s="5"/>
      <c r="J2378" s="7"/>
      <c r="M2378" s="20" t="str">
        <f t="shared" si="1381"/>
        <v/>
      </c>
      <c r="P2378" s="21"/>
      <c r="Q2378" s="21"/>
      <c r="R2378" s="22"/>
      <c r="T2378" s="23"/>
      <c r="W2378" s="5"/>
      <c r="X2378" s="7"/>
      <c r="Z2378" s="5"/>
      <c r="AA2378" s="1"/>
      <c r="AB2378" s="5"/>
      <c r="AC2378" s="5"/>
      <c r="AD2378" s="1"/>
      <c r="AE2378" s="5"/>
    </row>
    <row r="2379" spans="6:31" x14ac:dyDescent="0.25">
      <c r="F2379" s="6"/>
      <c r="G2379"/>
      <c r="H2379"/>
      <c r="I2379" s="5"/>
      <c r="J2379" s="7"/>
      <c r="M2379" s="20" t="str">
        <f t="shared" si="1381"/>
        <v/>
      </c>
      <c r="P2379" s="21"/>
      <c r="Q2379" s="21"/>
      <c r="R2379" s="22"/>
      <c r="T2379" s="23"/>
      <c r="W2379" s="5"/>
      <c r="X2379" s="7"/>
      <c r="Z2379" s="1"/>
      <c r="AA2379" s="1"/>
      <c r="AB2379" s="5"/>
      <c r="AC2379" s="5"/>
      <c r="AD2379" s="1"/>
    </row>
    <row r="2380" spans="6:31" x14ac:dyDescent="0.25">
      <c r="F2380" s="6"/>
      <c r="G2380"/>
      <c r="H2380"/>
      <c r="I2380" s="5"/>
      <c r="J2380" s="7"/>
      <c r="M2380" s="20" t="str">
        <f t="shared" si="1381"/>
        <v/>
      </c>
      <c r="P2380" s="21"/>
      <c r="Q2380" s="21"/>
      <c r="R2380" s="22"/>
      <c r="T2380" s="23"/>
      <c r="W2380" s="5"/>
      <c r="X2380" s="7"/>
      <c r="Z2380" s="1"/>
      <c r="AA2380" s="1"/>
      <c r="AB2380" s="5"/>
      <c r="AC2380" s="5"/>
      <c r="AD2380" s="1"/>
    </row>
    <row r="2381" spans="6:31" x14ac:dyDescent="0.25">
      <c r="F2381" s="6"/>
      <c r="G2381"/>
      <c r="H2381"/>
      <c r="I2381" s="5"/>
      <c r="J2381" s="7"/>
      <c r="M2381" s="20" t="str">
        <f t="shared" si="1381"/>
        <v/>
      </c>
      <c r="P2381" s="21"/>
      <c r="Q2381" s="21"/>
      <c r="R2381" s="22"/>
      <c r="T2381" s="23"/>
      <c r="W2381" s="5"/>
      <c r="X2381" s="7"/>
      <c r="Z2381" s="1"/>
      <c r="AA2381" s="1"/>
      <c r="AB2381" s="5"/>
      <c r="AC2381" s="5"/>
      <c r="AD2381" s="1"/>
    </row>
    <row r="2382" spans="6:31" x14ac:dyDescent="0.25">
      <c r="F2382" s="6"/>
      <c r="G2382"/>
      <c r="H2382"/>
      <c r="I2382" s="5"/>
      <c r="J2382" s="7"/>
      <c r="M2382" s="20" t="str">
        <f t="shared" si="1381"/>
        <v/>
      </c>
      <c r="P2382" s="21"/>
      <c r="Q2382" s="21"/>
      <c r="R2382" s="22"/>
      <c r="T2382" s="23"/>
      <c r="W2382" s="5"/>
      <c r="X2382" s="7"/>
      <c r="Z2382" s="1"/>
      <c r="AA2382" s="1"/>
      <c r="AB2382" s="5"/>
      <c r="AC2382" s="5"/>
      <c r="AD2382" s="1"/>
    </row>
    <row r="2383" spans="6:31" x14ac:dyDescent="0.25">
      <c r="F2383" s="6"/>
      <c r="G2383"/>
      <c r="H2383"/>
      <c r="I2383" s="5"/>
      <c r="J2383" s="7"/>
      <c r="M2383" s="20" t="str">
        <f t="shared" si="1381"/>
        <v/>
      </c>
      <c r="P2383" s="21"/>
      <c r="Q2383" s="21"/>
      <c r="R2383" s="22"/>
      <c r="T2383" s="23"/>
      <c r="W2383" s="5"/>
      <c r="X2383" s="7"/>
      <c r="Z2383" s="1"/>
      <c r="AA2383" s="1"/>
      <c r="AB2383" s="5"/>
      <c r="AC2383" s="5"/>
      <c r="AD2383" s="1"/>
    </row>
    <row r="2384" spans="6:31" x14ac:dyDescent="0.25">
      <c r="F2384" s="6"/>
      <c r="G2384"/>
      <c r="H2384"/>
      <c r="I2384" s="5"/>
      <c r="J2384" s="7"/>
      <c r="M2384" s="20" t="str">
        <f t="shared" si="1381"/>
        <v/>
      </c>
      <c r="P2384" s="21"/>
      <c r="Q2384" s="21"/>
      <c r="R2384" s="22"/>
      <c r="T2384" s="23"/>
      <c r="W2384" s="5"/>
      <c r="X2384" s="7"/>
      <c r="Z2384" s="1"/>
      <c r="AA2384" s="1"/>
      <c r="AB2384" s="5"/>
      <c r="AC2384" s="5"/>
      <c r="AD2384" s="1"/>
    </row>
    <row r="2385" spans="6:31" x14ac:dyDescent="0.25">
      <c r="F2385" s="6"/>
      <c r="G2385"/>
      <c r="H2385"/>
      <c r="I2385" s="5"/>
      <c r="J2385" s="7"/>
      <c r="M2385" s="20" t="str">
        <f t="shared" si="1381"/>
        <v/>
      </c>
      <c r="P2385" s="21"/>
      <c r="Q2385" s="21"/>
      <c r="R2385" s="22"/>
      <c r="T2385" s="23"/>
      <c r="W2385" s="5"/>
      <c r="X2385" s="7"/>
      <c r="Z2385" s="1"/>
      <c r="AA2385" s="1"/>
      <c r="AB2385" s="5"/>
      <c r="AC2385" s="5"/>
      <c r="AD2385" s="1"/>
    </row>
    <row r="2386" spans="6:31" x14ac:dyDescent="0.25">
      <c r="F2386" s="6"/>
      <c r="G2386"/>
      <c r="H2386"/>
      <c r="I2386" s="5"/>
      <c r="J2386" s="7"/>
      <c r="M2386" s="20" t="str">
        <f t="shared" si="1381"/>
        <v/>
      </c>
      <c r="P2386" s="21"/>
      <c r="Q2386" s="21"/>
      <c r="R2386" s="22"/>
      <c r="T2386" s="23"/>
      <c r="W2386" s="5"/>
      <c r="X2386" s="7"/>
      <c r="Z2386" s="1"/>
      <c r="AA2386" s="1"/>
      <c r="AB2386" s="5"/>
      <c r="AC2386" s="5"/>
      <c r="AD2386" s="1"/>
    </row>
    <row r="2387" spans="6:31" x14ac:dyDescent="0.25">
      <c r="F2387" s="6"/>
      <c r="G2387"/>
      <c r="H2387"/>
      <c r="I2387" s="5"/>
      <c r="J2387" s="7"/>
      <c r="M2387" s="20" t="str">
        <f t="shared" si="1381"/>
        <v/>
      </c>
      <c r="P2387" s="21"/>
      <c r="Q2387" s="21"/>
      <c r="R2387" s="22"/>
      <c r="T2387" s="23"/>
      <c r="W2387" s="5"/>
      <c r="X2387" s="7"/>
      <c r="Z2387" s="1"/>
      <c r="AA2387" s="1"/>
      <c r="AB2387" s="5"/>
      <c r="AC2387" s="5"/>
      <c r="AD2387" s="1"/>
    </row>
    <row r="2388" spans="6:31" x14ac:dyDescent="0.25">
      <c r="F2388" s="6"/>
      <c r="G2388"/>
      <c r="H2388"/>
      <c r="I2388" s="5"/>
      <c r="J2388" s="7"/>
      <c r="M2388" s="20" t="str">
        <f t="shared" si="1381"/>
        <v/>
      </c>
      <c r="P2388" s="21"/>
      <c r="Q2388" s="21"/>
      <c r="R2388" s="22"/>
      <c r="T2388" s="23"/>
      <c r="W2388" s="5"/>
      <c r="X2388" s="7"/>
      <c r="Z2388" s="5"/>
      <c r="AA2388" s="1"/>
      <c r="AB2388" s="5"/>
      <c r="AC2388" s="5"/>
      <c r="AD2388" s="1"/>
      <c r="AE2388" s="5"/>
    </row>
    <row r="2389" spans="6:31" x14ac:dyDescent="0.25">
      <c r="F2389" s="6"/>
      <c r="G2389"/>
      <c r="H2389"/>
      <c r="I2389" s="5"/>
      <c r="J2389" s="7"/>
      <c r="M2389" s="20" t="str">
        <f t="shared" si="1381"/>
        <v/>
      </c>
      <c r="P2389" s="21"/>
      <c r="Q2389" s="21"/>
      <c r="R2389" s="22"/>
      <c r="T2389" s="23"/>
      <c r="W2389" s="5"/>
      <c r="X2389" s="7"/>
      <c r="Z2389" s="1"/>
      <c r="AA2389" s="1"/>
      <c r="AB2389" s="5"/>
      <c r="AC2389" s="5"/>
      <c r="AD2389" s="1"/>
    </row>
    <row r="2390" spans="6:31" x14ac:dyDescent="0.25">
      <c r="F2390" s="6"/>
      <c r="G2390"/>
      <c r="H2390"/>
      <c r="I2390" s="5"/>
      <c r="J2390" s="7"/>
      <c r="M2390" s="20" t="str">
        <f t="shared" si="1381"/>
        <v/>
      </c>
      <c r="P2390" s="21"/>
      <c r="Q2390" s="21"/>
      <c r="R2390" s="22"/>
      <c r="T2390" s="23"/>
      <c r="W2390" s="5"/>
      <c r="X2390" s="7"/>
      <c r="Z2390" s="1"/>
      <c r="AA2390" s="1"/>
      <c r="AB2390" s="5"/>
      <c r="AC2390" s="5"/>
      <c r="AD2390" s="1"/>
    </row>
    <row r="2391" spans="6:31" x14ac:dyDescent="0.25">
      <c r="F2391" s="6"/>
      <c r="G2391"/>
      <c r="H2391"/>
      <c r="I2391" s="5"/>
      <c r="J2391" s="7"/>
      <c r="M2391" s="20" t="str">
        <f t="shared" si="1381"/>
        <v/>
      </c>
      <c r="P2391" s="21"/>
      <c r="Q2391" s="21"/>
      <c r="R2391" s="22"/>
      <c r="T2391" s="23"/>
      <c r="W2391" s="5"/>
      <c r="X2391" s="7"/>
      <c r="Z2391" s="1"/>
      <c r="AA2391" s="1"/>
      <c r="AB2391" s="5"/>
      <c r="AC2391" s="5"/>
      <c r="AD2391" s="1"/>
    </row>
    <row r="2392" spans="6:31" x14ac:dyDescent="0.25">
      <c r="F2392" s="6"/>
      <c r="G2392"/>
      <c r="H2392"/>
      <c r="I2392" s="5"/>
      <c r="J2392" s="7"/>
      <c r="M2392" s="20" t="str">
        <f t="shared" si="1381"/>
        <v/>
      </c>
      <c r="P2392" s="21"/>
      <c r="Q2392" s="21"/>
      <c r="R2392" s="22"/>
      <c r="T2392" s="23"/>
      <c r="W2392" s="5"/>
      <c r="X2392" s="7"/>
      <c r="Z2392" s="1"/>
      <c r="AA2392" s="1"/>
      <c r="AB2392" s="5"/>
      <c r="AC2392" s="5"/>
      <c r="AD2392" s="1"/>
    </row>
    <row r="2393" spans="6:31" x14ac:dyDescent="0.25">
      <c r="F2393" s="6"/>
      <c r="G2393"/>
      <c r="H2393"/>
      <c r="I2393" s="5"/>
      <c r="J2393" s="7"/>
      <c r="M2393" s="20" t="str">
        <f t="shared" si="1381"/>
        <v/>
      </c>
      <c r="P2393" s="21"/>
      <c r="Q2393" s="21"/>
      <c r="R2393" s="22"/>
      <c r="T2393" s="23"/>
      <c r="W2393" s="5"/>
      <c r="X2393" s="7"/>
      <c r="Z2393" s="1"/>
      <c r="AA2393" s="1"/>
      <c r="AB2393" s="5"/>
      <c r="AC2393" s="5"/>
      <c r="AD2393" s="1"/>
    </row>
    <row r="2394" spans="6:31" x14ac:dyDescent="0.25">
      <c r="F2394" s="6"/>
      <c r="G2394"/>
      <c r="H2394"/>
      <c r="I2394" s="5"/>
      <c r="J2394" s="7"/>
      <c r="M2394" s="20" t="str">
        <f t="shared" si="1381"/>
        <v/>
      </c>
      <c r="P2394" s="21"/>
      <c r="Q2394" s="21"/>
      <c r="R2394" s="22"/>
      <c r="T2394" s="23"/>
      <c r="W2394" s="5"/>
      <c r="X2394" s="7"/>
      <c r="Z2394" s="1"/>
      <c r="AA2394" s="1"/>
      <c r="AB2394" s="5"/>
      <c r="AC2394" s="5"/>
      <c r="AD2394" s="1"/>
    </row>
    <row r="2395" spans="6:31" x14ac:dyDescent="0.25">
      <c r="F2395" s="6"/>
      <c r="G2395"/>
      <c r="H2395"/>
      <c r="I2395" s="5"/>
      <c r="J2395" s="7"/>
      <c r="M2395" s="20" t="str">
        <f t="shared" si="1381"/>
        <v/>
      </c>
      <c r="P2395" s="21"/>
      <c r="Q2395" s="21"/>
      <c r="R2395" s="22"/>
      <c r="T2395" s="23"/>
      <c r="W2395" s="5"/>
      <c r="X2395" s="7"/>
      <c r="Z2395" s="1"/>
      <c r="AA2395" s="1"/>
      <c r="AB2395" s="5"/>
      <c r="AC2395" s="5"/>
      <c r="AD2395" s="1"/>
    </row>
    <row r="2396" spans="6:31" x14ac:dyDescent="0.25">
      <c r="F2396" s="6"/>
      <c r="G2396"/>
      <c r="H2396"/>
      <c r="I2396" s="5"/>
      <c r="J2396" s="7"/>
      <c r="M2396" s="20" t="str">
        <f t="shared" si="1381"/>
        <v/>
      </c>
      <c r="P2396" s="21"/>
      <c r="Q2396" s="21"/>
      <c r="R2396" s="22"/>
      <c r="T2396" s="23"/>
      <c r="W2396" s="5"/>
      <c r="X2396" s="7"/>
      <c r="Z2396" s="1"/>
      <c r="AA2396" s="1"/>
      <c r="AB2396" s="5"/>
      <c r="AC2396" s="5"/>
      <c r="AD2396" s="1"/>
    </row>
    <row r="2397" spans="6:31" x14ac:dyDescent="0.25">
      <c r="F2397" s="6"/>
      <c r="G2397"/>
      <c r="H2397"/>
      <c r="I2397" s="5"/>
      <c r="J2397" s="7"/>
      <c r="M2397" s="20" t="str">
        <f t="shared" si="1381"/>
        <v/>
      </c>
      <c r="P2397" s="21"/>
      <c r="Q2397" s="21"/>
      <c r="R2397" s="22"/>
      <c r="T2397" s="23"/>
      <c r="W2397" s="5"/>
      <c r="X2397" s="7"/>
      <c r="Z2397" s="1"/>
      <c r="AA2397" s="1"/>
      <c r="AB2397" s="5"/>
      <c r="AC2397" s="5"/>
      <c r="AD2397" s="1"/>
    </row>
    <row r="2398" spans="6:31" x14ac:dyDescent="0.25">
      <c r="F2398" s="6"/>
      <c r="G2398"/>
      <c r="H2398"/>
      <c r="I2398" s="5"/>
      <c r="J2398" s="7"/>
      <c r="M2398" s="20" t="str">
        <f t="shared" si="1381"/>
        <v/>
      </c>
      <c r="P2398" s="21"/>
      <c r="Q2398" s="21"/>
      <c r="R2398" s="22"/>
      <c r="T2398" s="23"/>
      <c r="W2398" s="5"/>
      <c r="X2398" s="7"/>
      <c r="Z2398" s="5"/>
      <c r="AA2398" s="1"/>
      <c r="AB2398" s="5"/>
      <c r="AC2398" s="5"/>
      <c r="AD2398" s="1"/>
      <c r="AE2398" s="5"/>
    </row>
    <row r="2399" spans="6:31" x14ac:dyDescent="0.25">
      <c r="F2399" s="6"/>
      <c r="G2399"/>
      <c r="H2399"/>
      <c r="I2399" s="5"/>
      <c r="J2399" s="7"/>
      <c r="M2399" s="20" t="str">
        <f t="shared" si="1381"/>
        <v/>
      </c>
      <c r="P2399" s="21"/>
      <c r="Q2399" s="21"/>
      <c r="R2399" s="22"/>
      <c r="T2399" s="23"/>
      <c r="W2399" s="5"/>
      <c r="X2399" s="7"/>
      <c r="Z2399" s="1"/>
      <c r="AA2399" s="1"/>
      <c r="AB2399" s="5"/>
      <c r="AC2399" s="5"/>
      <c r="AD2399" s="1"/>
    </row>
    <row r="2400" spans="6:31" x14ac:dyDescent="0.25">
      <c r="F2400" s="6"/>
      <c r="G2400"/>
      <c r="H2400"/>
      <c r="I2400" s="5"/>
      <c r="J2400" s="7"/>
      <c r="M2400" s="20" t="str">
        <f t="shared" si="1381"/>
        <v/>
      </c>
      <c r="P2400" s="21"/>
      <c r="Q2400" s="21"/>
      <c r="R2400" s="22"/>
      <c r="T2400" s="23"/>
      <c r="W2400" s="5"/>
      <c r="X2400" s="7"/>
      <c r="Z2400" s="1"/>
      <c r="AA2400" s="1"/>
      <c r="AB2400" s="5"/>
      <c r="AC2400" s="5"/>
      <c r="AD2400" s="1"/>
    </row>
    <row r="2401" spans="6:31" x14ac:dyDescent="0.25">
      <c r="F2401" s="6"/>
      <c r="G2401"/>
      <c r="H2401"/>
      <c r="I2401" s="5"/>
      <c r="J2401" s="7"/>
      <c r="M2401" s="20" t="str">
        <f t="shared" si="1381"/>
        <v/>
      </c>
      <c r="P2401" s="21"/>
      <c r="Q2401" s="21"/>
      <c r="R2401" s="22"/>
      <c r="T2401" s="23"/>
      <c r="W2401" s="5"/>
      <c r="X2401" s="7"/>
      <c r="Z2401" s="1"/>
      <c r="AA2401" s="1"/>
      <c r="AB2401" s="5"/>
      <c r="AC2401" s="5"/>
      <c r="AD2401" s="1"/>
    </row>
    <row r="2402" spans="6:31" x14ac:dyDescent="0.25">
      <c r="F2402" s="6"/>
      <c r="G2402"/>
      <c r="H2402"/>
      <c r="I2402" s="5"/>
      <c r="J2402" s="7"/>
      <c r="M2402" s="20" t="str">
        <f t="shared" si="1381"/>
        <v/>
      </c>
      <c r="P2402" s="21"/>
      <c r="Q2402" s="21"/>
      <c r="R2402" s="22"/>
      <c r="T2402" s="23"/>
      <c r="W2402" s="5"/>
      <c r="X2402" s="7"/>
      <c r="Z2402" s="1"/>
      <c r="AA2402" s="1"/>
      <c r="AB2402" s="5"/>
      <c r="AC2402" s="5"/>
      <c r="AD2402" s="1"/>
    </row>
    <row r="2403" spans="6:31" x14ac:dyDescent="0.25">
      <c r="F2403" s="6"/>
      <c r="G2403"/>
      <c r="H2403"/>
      <c r="I2403" s="5"/>
      <c r="J2403" s="7"/>
      <c r="M2403" s="20" t="str">
        <f t="shared" si="1381"/>
        <v/>
      </c>
      <c r="P2403" s="21"/>
      <c r="Q2403" s="21"/>
      <c r="R2403" s="22"/>
      <c r="T2403" s="23"/>
      <c r="W2403" s="5"/>
      <c r="X2403" s="7"/>
      <c r="Z2403" s="1"/>
      <c r="AA2403" s="1"/>
      <c r="AB2403" s="5"/>
      <c r="AC2403" s="5"/>
      <c r="AD2403" s="1"/>
    </row>
    <row r="2404" spans="6:31" x14ac:dyDescent="0.25">
      <c r="F2404" s="6"/>
      <c r="G2404"/>
      <c r="H2404"/>
      <c r="I2404" s="5"/>
      <c r="J2404" s="7"/>
      <c r="M2404" s="20" t="str">
        <f t="shared" si="1381"/>
        <v/>
      </c>
      <c r="P2404" s="21"/>
      <c r="Q2404" s="21"/>
      <c r="R2404" s="22"/>
      <c r="T2404" s="23"/>
      <c r="W2404" s="5"/>
      <c r="X2404" s="7"/>
      <c r="Z2404" s="1"/>
      <c r="AA2404" s="1"/>
      <c r="AB2404" s="5"/>
      <c r="AC2404" s="5"/>
      <c r="AD2404" s="1"/>
    </row>
    <row r="2405" spans="6:31" x14ac:dyDescent="0.25">
      <c r="F2405" s="6"/>
      <c r="G2405"/>
      <c r="H2405"/>
      <c r="I2405" s="5"/>
      <c r="J2405" s="7"/>
      <c r="M2405" s="20" t="str">
        <f t="shared" si="1381"/>
        <v/>
      </c>
      <c r="P2405" s="21"/>
      <c r="Q2405" s="21"/>
      <c r="R2405" s="22"/>
      <c r="T2405" s="23"/>
      <c r="W2405" s="5"/>
      <c r="X2405" s="7"/>
      <c r="Z2405" s="1"/>
      <c r="AA2405" s="1"/>
      <c r="AB2405" s="5"/>
      <c r="AC2405" s="5"/>
      <c r="AD2405" s="1"/>
    </row>
    <row r="2406" spans="6:31" x14ac:dyDescent="0.25">
      <c r="F2406" s="6"/>
      <c r="G2406"/>
      <c r="H2406"/>
      <c r="I2406" s="5"/>
      <c r="J2406" s="7"/>
      <c r="M2406" s="20" t="str">
        <f t="shared" si="1381"/>
        <v/>
      </c>
      <c r="P2406" s="21"/>
      <c r="Q2406" s="21"/>
      <c r="R2406" s="22"/>
      <c r="T2406" s="23"/>
      <c r="W2406" s="5"/>
      <c r="X2406" s="7"/>
      <c r="Z2406" s="1"/>
      <c r="AA2406" s="1"/>
      <c r="AB2406" s="5"/>
      <c r="AC2406" s="5"/>
      <c r="AD2406" s="1"/>
    </row>
    <row r="2407" spans="6:31" x14ac:dyDescent="0.25">
      <c r="F2407" s="6"/>
      <c r="G2407"/>
      <c r="H2407"/>
      <c r="I2407" s="5"/>
      <c r="J2407" s="7"/>
      <c r="M2407" s="20" t="str">
        <f t="shared" si="1381"/>
        <v/>
      </c>
      <c r="P2407" s="21"/>
      <c r="Q2407" s="21"/>
      <c r="R2407" s="22"/>
      <c r="T2407" s="23"/>
      <c r="W2407" s="5"/>
      <c r="X2407" s="7"/>
      <c r="Z2407" s="1"/>
      <c r="AA2407" s="1"/>
      <c r="AB2407" s="5"/>
      <c r="AC2407" s="5"/>
      <c r="AD2407" s="1"/>
    </row>
    <row r="2408" spans="6:31" x14ac:dyDescent="0.25">
      <c r="F2408" s="6"/>
      <c r="G2408"/>
      <c r="H2408"/>
      <c r="I2408" s="5"/>
      <c r="J2408" s="7"/>
      <c r="M2408" s="20" t="str">
        <f t="shared" si="1381"/>
        <v/>
      </c>
      <c r="P2408" s="21"/>
      <c r="Q2408" s="21"/>
      <c r="R2408" s="22"/>
      <c r="T2408" s="23"/>
      <c r="W2408" s="5"/>
      <c r="X2408" s="7"/>
      <c r="Z2408" s="5"/>
      <c r="AA2408" s="1"/>
      <c r="AB2408" s="5"/>
      <c r="AC2408" s="5"/>
      <c r="AD2408" s="1"/>
      <c r="AE2408" s="5"/>
    </row>
    <row r="2409" spans="6:31" x14ac:dyDescent="0.25">
      <c r="F2409" s="6"/>
      <c r="G2409"/>
      <c r="H2409"/>
      <c r="I2409" s="5"/>
      <c r="J2409" s="7"/>
      <c r="M2409" s="20" t="str">
        <f t="shared" si="1381"/>
        <v/>
      </c>
      <c r="P2409" s="21"/>
      <c r="Q2409" s="21"/>
      <c r="R2409" s="22"/>
      <c r="T2409" s="23"/>
      <c r="W2409" s="5"/>
      <c r="X2409" s="7"/>
      <c r="Z2409" s="1"/>
      <c r="AA2409" s="1"/>
      <c r="AB2409" s="5"/>
      <c r="AC2409" s="5"/>
      <c r="AD2409" s="1"/>
    </row>
    <row r="2410" spans="6:31" x14ac:dyDescent="0.25">
      <c r="F2410" s="6"/>
      <c r="G2410"/>
      <c r="H2410"/>
      <c r="I2410" s="5"/>
      <c r="J2410" s="7"/>
      <c r="M2410" s="20" t="str">
        <f t="shared" si="1381"/>
        <v/>
      </c>
      <c r="P2410" s="21"/>
      <c r="Q2410" s="21"/>
      <c r="R2410" s="22"/>
      <c r="T2410" s="23"/>
      <c r="W2410" s="5"/>
      <c r="X2410" s="7"/>
      <c r="Z2410" s="1"/>
      <c r="AA2410" s="1"/>
      <c r="AB2410" s="5"/>
      <c r="AC2410" s="5"/>
      <c r="AD2410" s="1"/>
    </row>
    <row r="2411" spans="6:31" x14ac:dyDescent="0.25">
      <c r="F2411" s="6"/>
      <c r="G2411"/>
      <c r="H2411"/>
      <c r="I2411" s="5"/>
      <c r="J2411" s="7"/>
      <c r="M2411" s="20" t="str">
        <f t="shared" si="1381"/>
        <v/>
      </c>
      <c r="P2411" s="21"/>
      <c r="Q2411" s="21"/>
      <c r="R2411" s="22"/>
      <c r="T2411" s="23"/>
      <c r="W2411" s="5"/>
      <c r="X2411" s="7"/>
      <c r="Z2411" s="1"/>
      <c r="AA2411" s="1"/>
      <c r="AB2411" s="5"/>
      <c r="AC2411" s="5"/>
      <c r="AD2411" s="1"/>
    </row>
    <row r="2412" spans="6:31" x14ac:dyDescent="0.25">
      <c r="F2412" s="6"/>
      <c r="G2412"/>
      <c r="H2412"/>
      <c r="I2412" s="5"/>
      <c r="J2412" s="7"/>
      <c r="M2412" s="20" t="str">
        <f t="shared" si="1381"/>
        <v/>
      </c>
      <c r="P2412" s="21"/>
      <c r="Q2412" s="21"/>
      <c r="R2412" s="22"/>
      <c r="T2412" s="23"/>
      <c r="W2412" s="5"/>
      <c r="X2412" s="7"/>
      <c r="Z2412" s="1"/>
      <c r="AA2412" s="1"/>
      <c r="AB2412" s="5"/>
      <c r="AC2412" s="5"/>
      <c r="AD2412" s="1"/>
    </row>
    <row r="2413" spans="6:31" x14ac:dyDescent="0.25">
      <c r="F2413" s="6"/>
      <c r="G2413"/>
      <c r="H2413"/>
      <c r="I2413" s="5"/>
      <c r="J2413" s="7"/>
      <c r="M2413" s="20" t="str">
        <f t="shared" si="1381"/>
        <v/>
      </c>
      <c r="P2413" s="21"/>
      <c r="Q2413" s="21"/>
      <c r="R2413" s="22"/>
      <c r="T2413" s="23"/>
      <c r="W2413" s="5"/>
      <c r="X2413" s="7"/>
      <c r="Z2413" s="1"/>
      <c r="AA2413" s="1"/>
      <c r="AB2413" s="5"/>
      <c r="AC2413" s="5"/>
      <c r="AD2413" s="1"/>
    </row>
    <row r="2414" spans="6:31" x14ac:dyDescent="0.25">
      <c r="F2414" s="6"/>
      <c r="G2414"/>
      <c r="H2414"/>
      <c r="I2414" s="5"/>
      <c r="J2414" s="7"/>
      <c r="M2414" s="20" t="str">
        <f t="shared" si="1381"/>
        <v/>
      </c>
      <c r="P2414" s="21"/>
      <c r="Q2414" s="21"/>
      <c r="R2414" s="22"/>
      <c r="T2414" s="23"/>
      <c r="W2414" s="5"/>
      <c r="X2414" s="7"/>
      <c r="Z2414" s="1"/>
      <c r="AA2414" s="1"/>
      <c r="AB2414" s="5"/>
      <c r="AC2414" s="5"/>
      <c r="AD2414" s="1"/>
    </row>
    <row r="2415" spans="6:31" x14ac:dyDescent="0.25">
      <c r="F2415" s="6"/>
      <c r="G2415"/>
      <c r="H2415"/>
      <c r="I2415" s="5"/>
      <c r="J2415" s="7"/>
      <c r="M2415" s="20" t="str">
        <f t="shared" si="1381"/>
        <v/>
      </c>
      <c r="P2415" s="21"/>
      <c r="Q2415" s="21"/>
      <c r="R2415" s="22"/>
      <c r="T2415" s="23"/>
      <c r="W2415" s="5"/>
      <c r="X2415" s="7"/>
      <c r="Z2415" s="1"/>
      <c r="AA2415" s="1"/>
      <c r="AB2415" s="5"/>
      <c r="AC2415" s="5"/>
      <c r="AD2415" s="1"/>
    </row>
    <row r="2416" spans="6:31" x14ac:dyDescent="0.25">
      <c r="F2416" s="6"/>
      <c r="G2416"/>
      <c r="H2416"/>
      <c r="I2416" s="5"/>
      <c r="J2416" s="7"/>
      <c r="M2416" s="20" t="str">
        <f t="shared" si="1381"/>
        <v/>
      </c>
      <c r="P2416" s="21"/>
      <c r="Q2416" s="21"/>
      <c r="R2416" s="22"/>
      <c r="T2416" s="23"/>
      <c r="W2416" s="5"/>
      <c r="X2416" s="7"/>
      <c r="Z2416" s="1"/>
      <c r="AA2416" s="1"/>
      <c r="AB2416" s="5"/>
      <c r="AC2416" s="5"/>
      <c r="AD2416" s="1"/>
    </row>
    <row r="2417" spans="6:31" x14ac:dyDescent="0.25">
      <c r="F2417" s="6"/>
      <c r="G2417"/>
      <c r="H2417"/>
      <c r="I2417" s="5"/>
      <c r="J2417" s="7"/>
      <c r="M2417" s="20" t="str">
        <f t="shared" si="1381"/>
        <v/>
      </c>
      <c r="P2417" s="21"/>
      <c r="Q2417" s="21"/>
      <c r="R2417" s="22"/>
      <c r="T2417" s="23"/>
      <c r="W2417" s="5"/>
      <c r="X2417" s="7"/>
      <c r="Z2417" s="1"/>
      <c r="AA2417" s="1"/>
      <c r="AB2417" s="5"/>
      <c r="AC2417" s="5"/>
      <c r="AD2417" s="1"/>
    </row>
    <row r="2418" spans="6:31" x14ac:dyDescent="0.25">
      <c r="F2418" s="6"/>
      <c r="G2418"/>
      <c r="H2418"/>
      <c r="I2418" s="5"/>
      <c r="J2418" s="7"/>
      <c r="M2418" s="20" t="str">
        <f t="shared" si="1381"/>
        <v/>
      </c>
      <c r="P2418" s="21"/>
      <c r="Q2418" s="21"/>
      <c r="R2418" s="22"/>
      <c r="T2418" s="23"/>
      <c r="W2418" s="5"/>
      <c r="X2418" s="7"/>
      <c r="Z2418" s="5"/>
      <c r="AA2418" s="1"/>
      <c r="AB2418" s="5"/>
      <c r="AC2418" s="5"/>
      <c r="AD2418" s="1"/>
      <c r="AE2418" s="5"/>
    </row>
    <row r="2419" spans="6:31" x14ac:dyDescent="0.25">
      <c r="F2419" s="6"/>
      <c r="G2419"/>
      <c r="H2419"/>
      <c r="I2419" s="5"/>
      <c r="J2419" s="7"/>
      <c r="M2419" s="20" t="str">
        <f t="shared" si="1381"/>
        <v/>
      </c>
      <c r="P2419" s="21"/>
      <c r="Q2419" s="21"/>
      <c r="R2419" s="22"/>
      <c r="T2419" s="23"/>
      <c r="W2419" s="5"/>
      <c r="X2419" s="7"/>
      <c r="Z2419" s="1"/>
      <c r="AA2419" s="1"/>
      <c r="AB2419" s="5"/>
      <c r="AC2419" s="5"/>
      <c r="AD2419" s="1"/>
    </row>
    <row r="2420" spans="6:31" x14ac:dyDescent="0.25">
      <c r="F2420" s="6"/>
      <c r="G2420"/>
      <c r="H2420"/>
      <c r="I2420" s="5"/>
      <c r="J2420" s="7"/>
      <c r="M2420" s="20" t="str">
        <f t="shared" si="1381"/>
        <v/>
      </c>
      <c r="P2420" s="21"/>
      <c r="Q2420" s="21"/>
      <c r="R2420" s="22"/>
      <c r="T2420" s="23"/>
      <c r="W2420" s="5"/>
      <c r="X2420" s="7"/>
      <c r="Z2420" s="1"/>
      <c r="AA2420" s="1"/>
      <c r="AB2420" s="5"/>
      <c r="AC2420" s="5"/>
      <c r="AD2420" s="1"/>
    </row>
    <row r="2421" spans="6:31" x14ac:dyDescent="0.25">
      <c r="F2421" s="6"/>
      <c r="G2421"/>
      <c r="H2421"/>
      <c r="I2421" s="5"/>
      <c r="J2421" s="7"/>
      <c r="M2421" s="20" t="str">
        <f t="shared" si="1381"/>
        <v/>
      </c>
      <c r="P2421" s="21"/>
      <c r="Q2421" s="21"/>
      <c r="R2421" s="22"/>
      <c r="T2421" s="23"/>
      <c r="W2421" s="5"/>
      <c r="X2421" s="7"/>
      <c r="Z2421" s="1"/>
      <c r="AA2421" s="1"/>
      <c r="AB2421" s="5"/>
      <c r="AC2421" s="5"/>
      <c r="AD2421" s="1"/>
    </row>
    <row r="2422" spans="6:31" x14ac:dyDescent="0.25">
      <c r="F2422" s="6"/>
      <c r="G2422"/>
      <c r="H2422"/>
      <c r="I2422" s="5"/>
      <c r="J2422" s="7"/>
      <c r="M2422" s="20" t="str">
        <f t="shared" si="1381"/>
        <v/>
      </c>
      <c r="P2422" s="21"/>
      <c r="Q2422" s="21"/>
      <c r="R2422" s="22"/>
      <c r="T2422" s="23"/>
      <c r="W2422" s="5"/>
      <c r="X2422" s="7"/>
      <c r="Z2422" s="1"/>
      <c r="AA2422" s="1"/>
      <c r="AB2422" s="5"/>
      <c r="AC2422" s="5"/>
      <c r="AD2422" s="1"/>
    </row>
    <row r="2423" spans="6:31" x14ac:dyDescent="0.25">
      <c r="F2423" s="6"/>
      <c r="G2423"/>
      <c r="H2423"/>
      <c r="I2423" s="5"/>
      <c r="J2423" s="7"/>
      <c r="M2423" s="20" t="str">
        <f t="shared" si="1381"/>
        <v/>
      </c>
      <c r="P2423" s="21"/>
      <c r="Q2423" s="21"/>
      <c r="R2423" s="22"/>
      <c r="T2423" s="23"/>
      <c r="W2423" s="5"/>
      <c r="X2423" s="7"/>
      <c r="Z2423" s="1"/>
      <c r="AA2423" s="1"/>
      <c r="AB2423" s="5"/>
      <c r="AC2423" s="5"/>
      <c r="AD2423" s="1"/>
    </row>
    <row r="2424" spans="6:31" x14ac:dyDescent="0.25">
      <c r="F2424" s="6"/>
      <c r="G2424"/>
      <c r="H2424"/>
      <c r="I2424" s="5"/>
      <c r="J2424" s="7"/>
      <c r="M2424" s="20" t="str">
        <f t="shared" si="1381"/>
        <v/>
      </c>
      <c r="P2424" s="21"/>
      <c r="Q2424" s="21"/>
      <c r="R2424" s="22"/>
      <c r="T2424" s="23"/>
      <c r="W2424" s="5"/>
      <c r="X2424" s="7"/>
      <c r="Z2424" s="1"/>
      <c r="AA2424" s="1"/>
      <c r="AB2424" s="5"/>
      <c r="AC2424" s="5"/>
      <c r="AD2424" s="1"/>
    </row>
    <row r="2425" spans="6:31" x14ac:dyDescent="0.25">
      <c r="F2425" s="6"/>
      <c r="G2425"/>
      <c r="H2425"/>
      <c r="I2425" s="5"/>
      <c r="J2425" s="7"/>
      <c r="M2425" s="20" t="str">
        <f t="shared" si="1381"/>
        <v/>
      </c>
      <c r="P2425" s="21"/>
      <c r="Q2425" s="21"/>
      <c r="R2425" s="22"/>
      <c r="T2425" s="23"/>
      <c r="W2425" s="5"/>
      <c r="X2425" s="7"/>
      <c r="Z2425" s="1"/>
      <c r="AA2425" s="1"/>
      <c r="AB2425" s="5"/>
      <c r="AC2425" s="5"/>
      <c r="AD2425" s="1"/>
    </row>
    <row r="2426" spans="6:31" x14ac:dyDescent="0.25">
      <c r="F2426" s="6"/>
      <c r="G2426"/>
      <c r="H2426"/>
      <c r="I2426" s="5"/>
      <c r="J2426" s="7"/>
      <c r="M2426" s="20" t="str">
        <f t="shared" si="1381"/>
        <v/>
      </c>
      <c r="P2426" s="21"/>
      <c r="Q2426" s="21"/>
      <c r="R2426" s="22"/>
      <c r="T2426" s="23"/>
      <c r="W2426" s="5"/>
      <c r="X2426" s="7"/>
      <c r="Z2426" s="1"/>
      <c r="AA2426" s="1"/>
      <c r="AB2426" s="5"/>
      <c r="AC2426" s="5"/>
      <c r="AD2426" s="1"/>
    </row>
    <row r="2427" spans="6:31" x14ac:dyDescent="0.25">
      <c r="F2427" s="6"/>
      <c r="G2427"/>
      <c r="H2427"/>
      <c r="I2427" s="5"/>
      <c r="J2427" s="7"/>
      <c r="M2427" s="20" t="str">
        <f t="shared" si="1381"/>
        <v/>
      </c>
      <c r="P2427" s="21"/>
      <c r="Q2427" s="21"/>
      <c r="R2427" s="22"/>
      <c r="T2427" s="23"/>
      <c r="W2427" s="5"/>
      <c r="X2427" s="7"/>
      <c r="Z2427" s="1"/>
      <c r="AA2427" s="1"/>
      <c r="AB2427" s="5"/>
      <c r="AC2427" s="5"/>
      <c r="AD2427" s="1"/>
    </row>
    <row r="2428" spans="6:31" x14ac:dyDescent="0.25">
      <c r="F2428" s="6"/>
      <c r="G2428"/>
      <c r="H2428"/>
      <c r="I2428" s="5"/>
      <c r="J2428" s="7"/>
      <c r="M2428" s="20" t="str">
        <f t="shared" si="1381"/>
        <v/>
      </c>
      <c r="P2428" s="21"/>
      <c r="Q2428" s="21"/>
      <c r="R2428" s="22"/>
      <c r="T2428" s="23"/>
      <c r="W2428" s="5"/>
      <c r="X2428" s="7"/>
      <c r="Z2428" s="5"/>
      <c r="AA2428" s="1"/>
      <c r="AB2428" s="5"/>
      <c r="AC2428" s="5"/>
      <c r="AD2428" s="1"/>
      <c r="AE2428" s="5"/>
    </row>
    <row r="2429" spans="6:31" x14ac:dyDescent="0.25">
      <c r="F2429" s="6"/>
      <c r="G2429"/>
      <c r="H2429"/>
      <c r="I2429" s="5"/>
      <c r="J2429" s="7"/>
      <c r="M2429" s="20" t="str">
        <f t="shared" si="1381"/>
        <v/>
      </c>
      <c r="P2429" s="21"/>
      <c r="Q2429" s="21"/>
      <c r="R2429" s="22"/>
      <c r="T2429" s="23"/>
      <c r="W2429" s="5"/>
      <c r="X2429" s="7"/>
      <c r="Z2429" s="1"/>
      <c r="AA2429" s="1"/>
      <c r="AB2429" s="5"/>
      <c r="AC2429" s="5"/>
      <c r="AD2429" s="1"/>
    </row>
    <row r="2430" spans="6:31" x14ac:dyDescent="0.25">
      <c r="F2430" s="6"/>
      <c r="G2430"/>
      <c r="H2430"/>
      <c r="I2430" s="5"/>
      <c r="J2430" s="7"/>
      <c r="M2430" s="20" t="str">
        <f t="shared" si="1381"/>
        <v/>
      </c>
      <c r="P2430" s="21"/>
      <c r="Q2430" s="21"/>
      <c r="R2430" s="22"/>
      <c r="T2430" s="23"/>
      <c r="W2430" s="5"/>
      <c r="X2430" s="7"/>
      <c r="Z2430" s="1"/>
      <c r="AA2430" s="1"/>
      <c r="AB2430" s="5"/>
      <c r="AC2430" s="5"/>
      <c r="AD2430" s="1"/>
    </row>
    <row r="2431" spans="6:31" x14ac:dyDescent="0.25">
      <c r="F2431" s="6"/>
      <c r="G2431"/>
      <c r="H2431"/>
      <c r="I2431" s="5"/>
      <c r="J2431" s="7"/>
      <c r="M2431" s="20" t="str">
        <f t="shared" si="1381"/>
        <v/>
      </c>
      <c r="P2431" s="21"/>
      <c r="Q2431" s="21"/>
      <c r="R2431" s="22"/>
      <c r="T2431" s="23"/>
      <c r="W2431" s="5"/>
      <c r="X2431" s="7"/>
      <c r="Z2431" s="1"/>
      <c r="AA2431" s="1"/>
      <c r="AB2431" s="5"/>
      <c r="AC2431" s="5"/>
      <c r="AD2431" s="1"/>
    </row>
    <row r="2432" spans="6:31" x14ac:dyDescent="0.25">
      <c r="F2432" s="6"/>
      <c r="G2432"/>
      <c r="H2432"/>
      <c r="I2432" s="5"/>
      <c r="J2432" s="7"/>
      <c r="M2432" s="20" t="str">
        <f t="shared" si="1381"/>
        <v/>
      </c>
      <c r="P2432" s="21"/>
      <c r="Q2432" s="21"/>
      <c r="R2432" s="22"/>
      <c r="T2432" s="23"/>
      <c r="W2432" s="5"/>
      <c r="X2432" s="7"/>
      <c r="Z2432" s="1"/>
      <c r="AA2432" s="1"/>
      <c r="AB2432" s="5"/>
      <c r="AC2432" s="5"/>
      <c r="AD2432" s="1"/>
    </row>
    <row r="2433" spans="6:31" x14ac:dyDescent="0.25">
      <c r="F2433" s="6"/>
      <c r="G2433"/>
      <c r="H2433"/>
      <c r="I2433" s="5"/>
      <c r="J2433" s="7"/>
      <c r="M2433" s="20" t="str">
        <f t="shared" si="1381"/>
        <v/>
      </c>
      <c r="P2433" s="21"/>
      <c r="Q2433" s="21"/>
      <c r="R2433" s="22"/>
      <c r="T2433" s="23"/>
      <c r="W2433" s="5"/>
      <c r="X2433" s="7"/>
      <c r="Z2433" s="1"/>
      <c r="AA2433" s="1"/>
      <c r="AB2433" s="5"/>
      <c r="AC2433" s="5"/>
      <c r="AD2433" s="1"/>
    </row>
    <row r="2434" spans="6:31" x14ac:dyDescent="0.25">
      <c r="F2434" s="6"/>
      <c r="G2434"/>
      <c r="H2434"/>
      <c r="I2434" s="5"/>
      <c r="J2434" s="7"/>
      <c r="M2434" s="20" t="str">
        <f t="shared" si="1381"/>
        <v/>
      </c>
      <c r="P2434" s="21"/>
      <c r="Q2434" s="21"/>
      <c r="R2434" s="22"/>
      <c r="T2434" s="23"/>
      <c r="W2434" s="5"/>
      <c r="X2434" s="7"/>
      <c r="Z2434" s="1"/>
      <c r="AA2434" s="1"/>
      <c r="AB2434" s="5"/>
      <c r="AC2434" s="5"/>
      <c r="AD2434" s="1"/>
    </row>
    <row r="2435" spans="6:31" x14ac:dyDescent="0.25">
      <c r="F2435" s="6"/>
      <c r="G2435"/>
      <c r="H2435"/>
      <c r="I2435" s="5"/>
      <c r="J2435" s="7"/>
      <c r="M2435" s="20" t="str">
        <f t="shared" si="1381"/>
        <v/>
      </c>
      <c r="P2435" s="21"/>
      <c r="Q2435" s="21"/>
      <c r="R2435" s="22"/>
      <c r="T2435" s="23"/>
      <c r="W2435" s="5"/>
      <c r="X2435" s="7"/>
      <c r="Z2435" s="1"/>
      <c r="AA2435" s="1"/>
      <c r="AB2435" s="5"/>
      <c r="AC2435" s="5"/>
      <c r="AD2435" s="1"/>
    </row>
    <row r="2436" spans="6:31" x14ac:dyDescent="0.25">
      <c r="F2436" s="6"/>
      <c r="G2436"/>
      <c r="H2436"/>
      <c r="I2436" s="5"/>
      <c r="J2436" s="7"/>
      <c r="M2436" s="20" t="str">
        <f t="shared" ref="M2436:M2489" si="1382">IF($G2436=2,SUM($D2435:$D2436),"")</f>
        <v/>
      </c>
      <c r="P2436" s="21"/>
      <c r="Q2436" s="21"/>
      <c r="R2436" s="22"/>
      <c r="T2436" s="23"/>
      <c r="W2436" s="5"/>
      <c r="X2436" s="7"/>
      <c r="Z2436" s="1"/>
      <c r="AA2436" s="1"/>
      <c r="AB2436" s="5"/>
      <c r="AC2436" s="5"/>
      <c r="AD2436" s="1"/>
    </row>
    <row r="2437" spans="6:31" x14ac:dyDescent="0.25">
      <c r="F2437" s="6"/>
      <c r="G2437"/>
      <c r="H2437"/>
      <c r="I2437" s="5"/>
      <c r="J2437" s="7"/>
      <c r="M2437" s="20" t="str">
        <f t="shared" si="1382"/>
        <v/>
      </c>
      <c r="P2437" s="21"/>
      <c r="Q2437" s="21"/>
      <c r="R2437" s="22"/>
      <c r="T2437" s="23"/>
      <c r="W2437" s="5"/>
      <c r="X2437" s="7"/>
      <c r="Z2437" s="1"/>
      <c r="AA2437" s="1"/>
      <c r="AB2437" s="5"/>
      <c r="AC2437" s="5"/>
      <c r="AD2437" s="1"/>
    </row>
    <row r="2438" spans="6:31" x14ac:dyDescent="0.25">
      <c r="F2438" s="6"/>
      <c r="G2438"/>
      <c r="H2438"/>
      <c r="I2438" s="5"/>
      <c r="J2438" s="7"/>
      <c r="M2438" s="20" t="str">
        <f t="shared" si="1382"/>
        <v/>
      </c>
      <c r="P2438" s="21"/>
      <c r="Q2438" s="21"/>
      <c r="R2438" s="22"/>
      <c r="T2438" s="23"/>
      <c r="W2438" s="5"/>
      <c r="X2438" s="7"/>
      <c r="Z2438" s="5"/>
      <c r="AA2438" s="1"/>
      <c r="AB2438" s="5"/>
      <c r="AC2438" s="5"/>
      <c r="AD2438" s="1"/>
      <c r="AE2438" s="5"/>
    </row>
    <row r="2439" spans="6:31" x14ac:dyDescent="0.25">
      <c r="F2439" s="6"/>
      <c r="G2439"/>
      <c r="H2439"/>
      <c r="I2439" s="5"/>
      <c r="J2439" s="7"/>
      <c r="M2439" s="20" t="str">
        <f t="shared" si="1382"/>
        <v/>
      </c>
      <c r="P2439" s="21"/>
      <c r="Q2439" s="21"/>
      <c r="R2439" s="22"/>
      <c r="T2439" s="23"/>
      <c r="W2439" s="5"/>
      <c r="X2439" s="7"/>
      <c r="Z2439" s="1"/>
      <c r="AA2439" s="1"/>
      <c r="AB2439" s="5"/>
      <c r="AC2439" s="5"/>
      <c r="AD2439" s="1"/>
    </row>
    <row r="2440" spans="6:31" x14ac:dyDescent="0.25">
      <c r="F2440" s="6"/>
      <c r="G2440"/>
      <c r="H2440"/>
      <c r="I2440" s="5"/>
      <c r="J2440" s="7"/>
      <c r="M2440" s="20" t="str">
        <f t="shared" si="1382"/>
        <v/>
      </c>
      <c r="P2440" s="21"/>
      <c r="Q2440" s="21"/>
      <c r="R2440" s="22"/>
      <c r="T2440" s="23"/>
      <c r="W2440" s="5"/>
      <c r="X2440" s="7"/>
      <c r="Z2440" s="1"/>
      <c r="AA2440" s="1"/>
      <c r="AB2440" s="5"/>
      <c r="AC2440" s="5"/>
      <c r="AD2440" s="1"/>
    </row>
    <row r="2441" spans="6:31" x14ac:dyDescent="0.25">
      <c r="F2441" s="6"/>
      <c r="G2441"/>
      <c r="H2441"/>
      <c r="I2441" s="5"/>
      <c r="J2441" s="7"/>
      <c r="M2441" s="20" t="str">
        <f t="shared" si="1382"/>
        <v/>
      </c>
      <c r="P2441" s="21"/>
      <c r="Q2441" s="21"/>
      <c r="R2441" s="22"/>
      <c r="T2441" s="23"/>
      <c r="W2441" s="5"/>
      <c r="X2441" s="7"/>
      <c r="Z2441" s="1"/>
      <c r="AA2441" s="1"/>
      <c r="AB2441" s="5"/>
      <c r="AC2441" s="5"/>
      <c r="AD2441" s="1"/>
    </row>
    <row r="2442" spans="6:31" x14ac:dyDescent="0.25">
      <c r="F2442" s="6"/>
      <c r="G2442"/>
      <c r="H2442"/>
      <c r="I2442" s="5"/>
      <c r="J2442" s="7"/>
      <c r="M2442" s="20" t="str">
        <f t="shared" si="1382"/>
        <v/>
      </c>
      <c r="P2442" s="21"/>
      <c r="Q2442" s="21"/>
      <c r="R2442" s="22"/>
      <c r="T2442" s="23"/>
      <c r="W2442" s="5"/>
      <c r="X2442" s="7"/>
      <c r="Z2442" s="1"/>
      <c r="AA2442" s="1"/>
      <c r="AB2442" s="5"/>
      <c r="AC2442" s="5"/>
      <c r="AD2442" s="1"/>
    </row>
    <row r="2443" spans="6:31" x14ac:dyDescent="0.25">
      <c r="F2443" s="6"/>
      <c r="G2443"/>
      <c r="H2443"/>
      <c r="I2443" s="5"/>
      <c r="J2443" s="7"/>
      <c r="M2443" s="20" t="str">
        <f t="shared" si="1382"/>
        <v/>
      </c>
      <c r="P2443" s="21"/>
      <c r="Q2443" s="21"/>
      <c r="R2443" s="22"/>
      <c r="T2443" s="23"/>
      <c r="W2443" s="5"/>
      <c r="X2443" s="7"/>
      <c r="Z2443" s="1"/>
      <c r="AA2443" s="1"/>
      <c r="AB2443" s="5"/>
      <c r="AC2443" s="5"/>
      <c r="AD2443" s="1"/>
    </row>
    <row r="2444" spans="6:31" x14ac:dyDescent="0.25">
      <c r="F2444" s="6"/>
      <c r="G2444"/>
      <c r="H2444"/>
      <c r="I2444" s="5"/>
      <c r="J2444" s="7"/>
      <c r="M2444" s="20" t="str">
        <f t="shared" si="1382"/>
        <v/>
      </c>
      <c r="P2444" s="21"/>
      <c r="Q2444" s="21"/>
      <c r="R2444" s="22"/>
      <c r="T2444" s="23"/>
      <c r="W2444" s="5"/>
      <c r="X2444" s="7"/>
      <c r="Z2444" s="1"/>
      <c r="AA2444" s="1"/>
      <c r="AB2444" s="5"/>
      <c r="AC2444" s="5"/>
      <c r="AD2444" s="1"/>
    </row>
    <row r="2445" spans="6:31" x14ac:dyDescent="0.25">
      <c r="F2445" s="6"/>
      <c r="G2445"/>
      <c r="H2445"/>
      <c r="I2445" s="5"/>
      <c r="J2445" s="7"/>
      <c r="M2445" s="20" t="str">
        <f t="shared" si="1382"/>
        <v/>
      </c>
      <c r="P2445" s="21"/>
      <c r="Q2445" s="21"/>
      <c r="R2445" s="22"/>
      <c r="T2445" s="23"/>
      <c r="W2445" s="5"/>
      <c r="X2445" s="7"/>
      <c r="Z2445" s="1"/>
      <c r="AA2445" s="1"/>
      <c r="AB2445" s="5"/>
      <c r="AC2445" s="5"/>
      <c r="AD2445" s="1"/>
    </row>
    <row r="2446" spans="6:31" x14ac:dyDescent="0.25">
      <c r="F2446" s="6"/>
      <c r="G2446"/>
      <c r="H2446"/>
      <c r="I2446" s="5"/>
      <c r="J2446" s="7"/>
      <c r="M2446" s="20" t="str">
        <f t="shared" si="1382"/>
        <v/>
      </c>
      <c r="P2446" s="21"/>
      <c r="Q2446" s="21"/>
      <c r="R2446" s="22"/>
      <c r="T2446" s="23"/>
      <c r="W2446" s="5"/>
      <c r="X2446" s="7"/>
      <c r="Z2446" s="1"/>
      <c r="AA2446" s="1"/>
      <c r="AB2446" s="5"/>
      <c r="AC2446" s="5"/>
      <c r="AD2446" s="1"/>
    </row>
    <row r="2447" spans="6:31" x14ac:dyDescent="0.25">
      <c r="F2447" s="6"/>
      <c r="G2447"/>
      <c r="H2447"/>
      <c r="I2447" s="5"/>
      <c r="J2447" s="7"/>
      <c r="M2447" s="20" t="str">
        <f t="shared" si="1382"/>
        <v/>
      </c>
      <c r="P2447" s="21"/>
      <c r="Q2447" s="21"/>
      <c r="R2447" s="22"/>
      <c r="T2447" s="23"/>
      <c r="W2447" s="5"/>
      <c r="X2447" s="7"/>
      <c r="Z2447" s="1"/>
      <c r="AA2447" s="1"/>
      <c r="AB2447" s="5"/>
      <c r="AC2447" s="5"/>
      <c r="AD2447" s="1"/>
    </row>
    <row r="2448" spans="6:31" x14ac:dyDescent="0.25">
      <c r="F2448" s="6"/>
      <c r="G2448"/>
      <c r="H2448"/>
      <c r="I2448" s="5"/>
      <c r="J2448" s="7"/>
      <c r="M2448" s="20" t="str">
        <f t="shared" si="1382"/>
        <v/>
      </c>
      <c r="P2448" s="21"/>
      <c r="Q2448" s="21"/>
      <c r="R2448" s="22"/>
      <c r="T2448" s="23"/>
      <c r="W2448" s="5"/>
      <c r="X2448" s="7"/>
      <c r="Z2448" s="5"/>
      <c r="AA2448" s="1"/>
      <c r="AB2448" s="5"/>
      <c r="AC2448" s="5"/>
      <c r="AD2448" s="1"/>
      <c r="AE2448" s="5"/>
    </row>
    <row r="2449" spans="6:31" x14ac:dyDescent="0.25">
      <c r="F2449" s="6"/>
      <c r="G2449"/>
      <c r="H2449"/>
      <c r="I2449" s="5"/>
      <c r="J2449" s="7"/>
      <c r="M2449" s="20" t="str">
        <f t="shared" si="1382"/>
        <v/>
      </c>
      <c r="P2449" s="21"/>
      <c r="Q2449" s="21"/>
      <c r="R2449" s="22"/>
      <c r="T2449" s="23"/>
      <c r="W2449" s="5"/>
      <c r="X2449" s="7"/>
      <c r="Z2449" s="1"/>
      <c r="AA2449" s="1"/>
      <c r="AB2449" s="5"/>
      <c r="AC2449" s="5"/>
      <c r="AD2449" s="1"/>
    </row>
    <row r="2450" spans="6:31" x14ac:dyDescent="0.25">
      <c r="F2450" s="6"/>
      <c r="G2450"/>
      <c r="H2450"/>
      <c r="I2450" s="5"/>
      <c r="J2450" s="7"/>
      <c r="M2450" s="20" t="str">
        <f t="shared" si="1382"/>
        <v/>
      </c>
      <c r="P2450" s="21"/>
      <c r="Q2450" s="21"/>
      <c r="R2450" s="22"/>
      <c r="T2450" s="23"/>
      <c r="W2450" s="5"/>
      <c r="X2450" s="7"/>
      <c r="Z2450" s="1"/>
      <c r="AA2450" s="1"/>
      <c r="AB2450" s="5"/>
      <c r="AC2450" s="5"/>
      <c r="AD2450" s="1"/>
    </row>
    <row r="2451" spans="6:31" x14ac:dyDescent="0.25">
      <c r="F2451" s="6"/>
      <c r="G2451"/>
      <c r="H2451"/>
      <c r="I2451" s="5"/>
      <c r="J2451" s="7"/>
      <c r="M2451" s="20" t="str">
        <f t="shared" si="1382"/>
        <v/>
      </c>
      <c r="P2451" s="21"/>
      <c r="Q2451" s="21"/>
      <c r="R2451" s="22"/>
      <c r="T2451" s="23"/>
      <c r="W2451" s="5"/>
      <c r="X2451" s="7"/>
      <c r="Z2451" s="1"/>
      <c r="AA2451" s="1"/>
      <c r="AB2451" s="5"/>
      <c r="AC2451" s="5"/>
      <c r="AD2451" s="1"/>
    </row>
    <row r="2452" spans="6:31" x14ac:dyDescent="0.25">
      <c r="F2452" s="6"/>
      <c r="G2452"/>
      <c r="H2452"/>
      <c r="I2452" s="5"/>
      <c r="J2452" s="7"/>
      <c r="M2452" s="20" t="str">
        <f t="shared" si="1382"/>
        <v/>
      </c>
      <c r="P2452" s="21"/>
      <c r="Q2452" s="21"/>
      <c r="R2452" s="22"/>
      <c r="T2452" s="23"/>
      <c r="W2452" s="5"/>
      <c r="X2452" s="7"/>
      <c r="Z2452" s="1"/>
      <c r="AA2452" s="1"/>
      <c r="AB2452" s="5"/>
      <c r="AC2452" s="5"/>
      <c r="AD2452" s="1"/>
    </row>
    <row r="2453" spans="6:31" x14ac:dyDescent="0.25">
      <c r="F2453" s="6"/>
      <c r="G2453"/>
      <c r="H2453"/>
      <c r="I2453" s="5"/>
      <c r="J2453" s="7"/>
      <c r="M2453" s="20" t="str">
        <f t="shared" si="1382"/>
        <v/>
      </c>
      <c r="P2453" s="21"/>
      <c r="Q2453" s="21"/>
      <c r="R2453" s="22"/>
      <c r="T2453" s="23"/>
      <c r="W2453" s="5"/>
      <c r="X2453" s="7"/>
      <c r="Z2453" s="1"/>
      <c r="AA2453" s="1"/>
      <c r="AB2453" s="5"/>
      <c r="AC2453" s="5"/>
      <c r="AD2453" s="1"/>
    </row>
    <row r="2454" spans="6:31" x14ac:dyDescent="0.25">
      <c r="F2454" s="6"/>
      <c r="G2454"/>
      <c r="H2454"/>
      <c r="I2454" s="5"/>
      <c r="J2454" s="7"/>
      <c r="M2454" s="20" t="str">
        <f t="shared" si="1382"/>
        <v/>
      </c>
      <c r="P2454" s="21"/>
      <c r="Q2454" s="21"/>
      <c r="R2454" s="22"/>
      <c r="T2454" s="23"/>
      <c r="W2454" s="5"/>
      <c r="X2454" s="7"/>
      <c r="Z2454" s="1"/>
      <c r="AA2454" s="1"/>
      <c r="AB2454" s="5"/>
      <c r="AC2454" s="5"/>
      <c r="AD2454" s="1"/>
    </row>
    <row r="2455" spans="6:31" x14ac:dyDescent="0.25">
      <c r="F2455" s="6"/>
      <c r="G2455"/>
      <c r="H2455"/>
      <c r="I2455" s="5"/>
      <c r="J2455" s="7"/>
      <c r="M2455" s="20" t="str">
        <f t="shared" si="1382"/>
        <v/>
      </c>
      <c r="P2455" s="21"/>
      <c r="Q2455" s="21"/>
      <c r="R2455" s="22"/>
      <c r="T2455" s="23"/>
      <c r="W2455" s="5"/>
      <c r="X2455" s="7"/>
      <c r="Z2455" s="1"/>
      <c r="AA2455" s="1"/>
      <c r="AB2455" s="5"/>
      <c r="AC2455" s="5"/>
      <c r="AD2455" s="1"/>
    </row>
    <row r="2456" spans="6:31" x14ac:dyDescent="0.25">
      <c r="F2456" s="6"/>
      <c r="G2456"/>
      <c r="H2456"/>
      <c r="I2456" s="5"/>
      <c r="J2456" s="7"/>
      <c r="M2456" s="20" t="str">
        <f t="shared" si="1382"/>
        <v/>
      </c>
      <c r="P2456" s="21"/>
      <c r="Q2456" s="21"/>
      <c r="R2456" s="22"/>
      <c r="T2456" s="23"/>
      <c r="W2456" s="5"/>
      <c r="X2456" s="7"/>
      <c r="Z2456" s="1"/>
      <c r="AA2456" s="1"/>
      <c r="AB2456" s="5"/>
      <c r="AC2456" s="5"/>
      <c r="AD2456" s="1"/>
    </row>
    <row r="2457" spans="6:31" x14ac:dyDescent="0.25">
      <c r="F2457" s="6"/>
      <c r="G2457"/>
      <c r="H2457"/>
      <c r="I2457" s="5"/>
      <c r="J2457" s="7"/>
      <c r="M2457" s="20" t="str">
        <f t="shared" si="1382"/>
        <v/>
      </c>
      <c r="P2457" s="21"/>
      <c r="Q2457" s="21"/>
      <c r="R2457" s="22"/>
      <c r="T2457" s="23"/>
      <c r="W2457" s="5"/>
      <c r="X2457" s="7"/>
      <c r="Z2457" s="5"/>
      <c r="AA2457" s="1"/>
      <c r="AB2457" s="5"/>
      <c r="AC2457" s="5"/>
      <c r="AD2457" s="1"/>
    </row>
    <row r="2458" spans="6:31" x14ac:dyDescent="0.25">
      <c r="F2458" s="6"/>
      <c r="G2458"/>
      <c r="H2458"/>
      <c r="I2458" s="5"/>
      <c r="J2458" s="7"/>
      <c r="M2458" s="20" t="str">
        <f t="shared" si="1382"/>
        <v/>
      </c>
      <c r="P2458" s="21"/>
      <c r="Q2458" s="21"/>
      <c r="R2458" s="22"/>
      <c r="T2458" s="23"/>
      <c r="W2458" s="5"/>
      <c r="X2458" s="7"/>
      <c r="Z2458" s="5"/>
      <c r="AA2458" s="1"/>
      <c r="AB2458" s="5"/>
      <c r="AC2458" s="5"/>
      <c r="AD2458" s="1"/>
      <c r="AE2458" s="5"/>
    </row>
    <row r="2459" spans="6:31" x14ac:dyDescent="0.25">
      <c r="F2459" s="6"/>
      <c r="G2459"/>
      <c r="H2459"/>
      <c r="I2459" s="5"/>
      <c r="J2459" s="7"/>
      <c r="M2459" s="20" t="str">
        <f t="shared" si="1382"/>
        <v/>
      </c>
      <c r="P2459" s="21"/>
      <c r="Q2459" s="21"/>
      <c r="R2459" s="22"/>
      <c r="T2459" s="23"/>
      <c r="W2459" s="5"/>
      <c r="X2459" s="7"/>
      <c r="Z2459" s="1"/>
      <c r="AA2459" s="1"/>
      <c r="AB2459" s="5"/>
      <c r="AC2459" s="5"/>
      <c r="AD2459" s="1"/>
    </row>
    <row r="2460" spans="6:31" x14ac:dyDescent="0.25">
      <c r="F2460" s="6"/>
      <c r="G2460"/>
      <c r="H2460"/>
      <c r="I2460" s="5"/>
      <c r="J2460" s="7"/>
      <c r="M2460" s="20" t="str">
        <f t="shared" si="1382"/>
        <v/>
      </c>
      <c r="P2460" s="21"/>
      <c r="Q2460" s="21"/>
      <c r="R2460" s="22"/>
      <c r="T2460" s="23"/>
      <c r="W2460" s="5"/>
      <c r="X2460" s="7"/>
      <c r="Z2460" s="1"/>
      <c r="AA2460" s="1"/>
      <c r="AB2460" s="5"/>
      <c r="AC2460" s="5"/>
      <c r="AD2460" s="1"/>
    </row>
    <row r="2461" spans="6:31" x14ac:dyDescent="0.25">
      <c r="F2461" s="6"/>
      <c r="G2461"/>
      <c r="H2461"/>
      <c r="I2461" s="5"/>
      <c r="J2461" s="7"/>
      <c r="M2461" s="20" t="str">
        <f t="shared" si="1382"/>
        <v/>
      </c>
      <c r="P2461" s="21"/>
      <c r="Q2461" s="21"/>
      <c r="R2461" s="22"/>
      <c r="T2461" s="23"/>
      <c r="W2461" s="5"/>
      <c r="X2461" s="7"/>
      <c r="Z2461" s="1"/>
      <c r="AA2461" s="1"/>
      <c r="AB2461" s="5"/>
      <c r="AC2461" s="5"/>
      <c r="AD2461" s="1"/>
    </row>
    <row r="2462" spans="6:31" x14ac:dyDescent="0.25">
      <c r="F2462" s="6"/>
      <c r="G2462"/>
      <c r="H2462"/>
      <c r="I2462" s="5"/>
      <c r="J2462" s="7"/>
      <c r="M2462" s="20" t="str">
        <f t="shared" si="1382"/>
        <v/>
      </c>
      <c r="P2462" s="21"/>
      <c r="Q2462" s="21"/>
      <c r="R2462" s="22"/>
      <c r="T2462" s="23"/>
      <c r="W2462" s="5"/>
      <c r="X2462" s="7"/>
      <c r="Z2462" s="1"/>
      <c r="AA2462" s="1"/>
      <c r="AB2462" s="5"/>
      <c r="AC2462" s="5"/>
      <c r="AD2462" s="1"/>
    </row>
    <row r="2463" spans="6:31" x14ac:dyDescent="0.25">
      <c r="F2463" s="6"/>
      <c r="G2463"/>
      <c r="H2463"/>
      <c r="I2463" s="5"/>
      <c r="J2463" s="7"/>
      <c r="M2463" s="20" t="str">
        <f t="shared" si="1382"/>
        <v/>
      </c>
      <c r="P2463" s="21"/>
      <c r="Q2463" s="21"/>
      <c r="R2463" s="22"/>
      <c r="T2463" s="23"/>
      <c r="W2463" s="5"/>
      <c r="X2463" s="7"/>
      <c r="Z2463" s="1"/>
      <c r="AA2463" s="1"/>
      <c r="AB2463" s="5"/>
      <c r="AC2463" s="5"/>
      <c r="AD2463" s="1"/>
    </row>
    <row r="2464" spans="6:31" x14ac:dyDescent="0.25">
      <c r="F2464" s="6"/>
      <c r="G2464"/>
      <c r="H2464"/>
      <c r="I2464" s="5"/>
      <c r="J2464" s="7"/>
      <c r="M2464" s="20" t="str">
        <f t="shared" si="1382"/>
        <v/>
      </c>
      <c r="P2464" s="21"/>
      <c r="Q2464" s="21"/>
      <c r="R2464" s="22"/>
      <c r="T2464" s="23"/>
      <c r="W2464" s="5"/>
      <c r="X2464" s="7"/>
      <c r="Z2464" s="5"/>
      <c r="AA2464" s="1"/>
      <c r="AB2464" s="5"/>
      <c r="AC2464" s="5"/>
      <c r="AD2464" s="1"/>
      <c r="AE2464" s="5"/>
    </row>
    <row r="2465" spans="6:31" x14ac:dyDescent="0.25">
      <c r="F2465" s="6"/>
      <c r="G2465"/>
      <c r="H2465"/>
      <c r="I2465" s="5"/>
      <c r="J2465" s="7"/>
      <c r="M2465" s="20" t="str">
        <f t="shared" si="1382"/>
        <v/>
      </c>
      <c r="P2465" s="21"/>
      <c r="Q2465" s="21"/>
      <c r="R2465" s="22"/>
      <c r="T2465" s="23"/>
      <c r="W2465" s="5"/>
      <c r="X2465" s="7"/>
      <c r="Z2465" s="1"/>
      <c r="AA2465" s="1"/>
      <c r="AB2465" s="5"/>
      <c r="AC2465" s="5"/>
      <c r="AD2465" s="1"/>
    </row>
    <row r="2466" spans="6:31" x14ac:dyDescent="0.25">
      <c r="F2466" s="6"/>
      <c r="G2466"/>
      <c r="H2466"/>
      <c r="I2466" s="5"/>
      <c r="J2466" s="7"/>
      <c r="M2466" s="20" t="str">
        <f t="shared" si="1382"/>
        <v/>
      </c>
      <c r="P2466" s="21"/>
      <c r="Q2466" s="21"/>
      <c r="R2466" s="22"/>
      <c r="T2466" s="23"/>
      <c r="W2466" s="5"/>
      <c r="X2466" s="7"/>
      <c r="Z2466" s="1"/>
      <c r="AA2466" s="1"/>
      <c r="AB2466" s="5"/>
      <c r="AC2466" s="5"/>
      <c r="AD2466" s="1"/>
    </row>
    <row r="2467" spans="6:31" x14ac:dyDescent="0.25">
      <c r="F2467" s="6"/>
      <c r="G2467"/>
      <c r="H2467"/>
      <c r="I2467" s="5"/>
      <c r="J2467" s="7"/>
      <c r="M2467" s="20" t="str">
        <f t="shared" si="1382"/>
        <v/>
      </c>
      <c r="P2467" s="21"/>
      <c r="Q2467" s="21"/>
      <c r="R2467" s="22"/>
      <c r="T2467" s="23"/>
      <c r="W2467" s="5"/>
      <c r="X2467" s="7"/>
      <c r="Z2467" s="1"/>
      <c r="AA2467" s="1"/>
      <c r="AB2467" s="5"/>
      <c r="AC2467" s="5"/>
      <c r="AD2467" s="1"/>
    </row>
    <row r="2468" spans="6:31" x14ac:dyDescent="0.25">
      <c r="F2468" s="6"/>
      <c r="G2468"/>
      <c r="H2468"/>
      <c r="I2468" s="5"/>
      <c r="J2468" s="7"/>
      <c r="M2468" s="20" t="str">
        <f t="shared" si="1382"/>
        <v/>
      </c>
      <c r="P2468" s="21"/>
      <c r="Q2468" s="21"/>
      <c r="R2468" s="22"/>
      <c r="T2468" s="23"/>
      <c r="W2468" s="5"/>
      <c r="X2468" s="7"/>
      <c r="Z2468" s="1"/>
      <c r="AA2468" s="1"/>
      <c r="AB2468" s="5"/>
      <c r="AC2468" s="5"/>
      <c r="AD2468" s="1"/>
    </row>
    <row r="2469" spans="6:31" x14ac:dyDescent="0.25">
      <c r="F2469" s="6"/>
      <c r="G2469"/>
      <c r="H2469"/>
      <c r="I2469" s="5"/>
      <c r="J2469" s="7"/>
      <c r="M2469" s="20" t="str">
        <f t="shared" si="1382"/>
        <v/>
      </c>
      <c r="P2469" s="21"/>
      <c r="Q2469" s="21"/>
      <c r="R2469" s="22"/>
      <c r="T2469" s="23"/>
      <c r="W2469" s="5"/>
      <c r="X2469" s="7"/>
      <c r="Z2469" s="5"/>
      <c r="AA2469" s="1"/>
      <c r="AB2469" s="5"/>
      <c r="AC2469" s="5"/>
      <c r="AD2469" s="1"/>
      <c r="AE2469" s="5"/>
    </row>
    <row r="2470" spans="6:31" x14ac:dyDescent="0.25">
      <c r="F2470" s="6"/>
      <c r="G2470"/>
      <c r="H2470"/>
      <c r="I2470" s="5"/>
      <c r="J2470" s="7"/>
      <c r="M2470" s="20" t="str">
        <f t="shared" si="1382"/>
        <v/>
      </c>
      <c r="P2470" s="21"/>
      <c r="Q2470" s="21"/>
      <c r="R2470" s="22"/>
      <c r="T2470" s="23"/>
      <c r="W2470" s="5"/>
      <c r="X2470" s="7"/>
      <c r="Z2470" s="1"/>
      <c r="AA2470" s="1"/>
      <c r="AB2470" s="5"/>
      <c r="AC2470" s="5"/>
      <c r="AD2470" s="1"/>
    </row>
    <row r="2471" spans="6:31" x14ac:dyDescent="0.25">
      <c r="F2471" s="6"/>
      <c r="G2471"/>
      <c r="H2471"/>
      <c r="I2471" s="5"/>
      <c r="J2471" s="7"/>
      <c r="M2471" s="20" t="str">
        <f t="shared" si="1382"/>
        <v/>
      </c>
      <c r="P2471" s="21"/>
      <c r="Q2471" s="21"/>
      <c r="R2471" s="22"/>
      <c r="T2471" s="23"/>
      <c r="W2471" s="5"/>
      <c r="X2471" s="7"/>
      <c r="Z2471" s="1"/>
      <c r="AA2471" s="1"/>
      <c r="AB2471" s="5"/>
      <c r="AC2471" s="5"/>
      <c r="AD2471" s="1"/>
    </row>
    <row r="2472" spans="6:31" x14ac:dyDescent="0.25">
      <c r="F2472" s="6"/>
      <c r="G2472"/>
      <c r="H2472"/>
      <c r="I2472" s="5"/>
      <c r="J2472" s="7"/>
      <c r="M2472" s="20" t="str">
        <f t="shared" si="1382"/>
        <v/>
      </c>
      <c r="P2472" s="21"/>
      <c r="Q2472" s="21"/>
      <c r="R2472" s="22"/>
      <c r="T2472" s="23"/>
      <c r="W2472" s="5"/>
      <c r="X2472" s="7"/>
      <c r="Z2472" s="1"/>
      <c r="AA2472" s="1"/>
      <c r="AB2472" s="5"/>
      <c r="AC2472" s="5"/>
      <c r="AD2472" s="1"/>
    </row>
    <row r="2473" spans="6:31" x14ac:dyDescent="0.25">
      <c r="F2473" s="6"/>
      <c r="G2473"/>
      <c r="H2473"/>
      <c r="I2473" s="5"/>
      <c r="J2473" s="7"/>
      <c r="M2473" s="20" t="str">
        <f t="shared" si="1382"/>
        <v/>
      </c>
      <c r="P2473" s="21"/>
      <c r="Q2473" s="21"/>
      <c r="R2473" s="22"/>
      <c r="T2473" s="23"/>
      <c r="W2473" s="5"/>
      <c r="X2473" s="7"/>
      <c r="Z2473" s="1"/>
      <c r="AA2473" s="1"/>
      <c r="AB2473" s="5"/>
      <c r="AC2473" s="5"/>
      <c r="AD2473" s="1"/>
    </row>
    <row r="2474" spans="6:31" x14ac:dyDescent="0.25">
      <c r="F2474" s="6"/>
      <c r="G2474"/>
      <c r="H2474"/>
      <c r="I2474" s="5"/>
      <c r="J2474" s="7"/>
      <c r="M2474" s="20" t="str">
        <f t="shared" si="1382"/>
        <v/>
      </c>
      <c r="P2474" s="21"/>
      <c r="Q2474" s="21"/>
      <c r="R2474" s="22"/>
      <c r="T2474" s="23"/>
      <c r="W2474" s="5"/>
      <c r="X2474" s="7"/>
      <c r="Z2474" s="1"/>
      <c r="AA2474" s="1"/>
      <c r="AB2474" s="5"/>
      <c r="AC2474" s="5"/>
      <c r="AD2474" s="1"/>
    </row>
    <row r="2475" spans="6:31" x14ac:dyDescent="0.25">
      <c r="F2475" s="6"/>
      <c r="G2475"/>
      <c r="H2475"/>
      <c r="I2475" s="5"/>
      <c r="J2475" s="7"/>
      <c r="M2475" s="20" t="str">
        <f t="shared" si="1382"/>
        <v/>
      </c>
      <c r="P2475" s="21"/>
      <c r="Q2475" s="21"/>
      <c r="R2475" s="22"/>
      <c r="T2475" s="23"/>
      <c r="W2475" s="5"/>
      <c r="X2475" s="7"/>
      <c r="Z2475" s="1"/>
      <c r="AA2475" s="1"/>
      <c r="AB2475" s="5"/>
      <c r="AC2475" s="5"/>
      <c r="AD2475" s="1"/>
    </row>
    <row r="2476" spans="6:31" x14ac:dyDescent="0.25">
      <c r="F2476" s="6"/>
      <c r="G2476"/>
      <c r="H2476"/>
      <c r="I2476" s="5"/>
      <c r="J2476" s="7"/>
      <c r="M2476" s="20" t="str">
        <f t="shared" si="1382"/>
        <v/>
      </c>
      <c r="P2476" s="21"/>
      <c r="Q2476" s="21"/>
      <c r="R2476" s="22"/>
      <c r="T2476" s="23"/>
      <c r="W2476" s="5"/>
      <c r="X2476" s="7"/>
      <c r="Z2476" s="1"/>
      <c r="AA2476" s="1"/>
      <c r="AB2476" s="5"/>
      <c r="AC2476" s="5"/>
      <c r="AD2476" s="1"/>
    </row>
    <row r="2477" spans="6:31" x14ac:dyDescent="0.25">
      <c r="F2477" s="6"/>
      <c r="G2477"/>
      <c r="H2477"/>
      <c r="I2477" s="5"/>
      <c r="J2477" s="7"/>
      <c r="M2477" s="20" t="str">
        <f t="shared" si="1382"/>
        <v/>
      </c>
      <c r="P2477" s="21"/>
      <c r="Q2477" s="21"/>
      <c r="R2477" s="22"/>
      <c r="T2477" s="23"/>
      <c r="W2477" s="5"/>
      <c r="X2477" s="7"/>
      <c r="Z2477" s="1"/>
      <c r="AA2477" s="1"/>
      <c r="AB2477" s="5"/>
      <c r="AC2477" s="5"/>
      <c r="AD2477" s="1"/>
    </row>
    <row r="2478" spans="6:31" x14ac:dyDescent="0.25">
      <c r="F2478" s="6"/>
      <c r="G2478"/>
      <c r="H2478"/>
      <c r="I2478" s="5"/>
      <c r="J2478" s="7"/>
      <c r="M2478" s="20" t="str">
        <f t="shared" si="1382"/>
        <v/>
      </c>
      <c r="P2478" s="21"/>
      <c r="Q2478" s="21"/>
      <c r="R2478" s="22"/>
      <c r="T2478" s="23"/>
      <c r="W2478" s="5"/>
      <c r="X2478" s="7"/>
      <c r="Z2478" s="1"/>
      <c r="AA2478" s="1"/>
      <c r="AB2478" s="5"/>
      <c r="AC2478" s="5"/>
      <c r="AD2478" s="1"/>
    </row>
    <row r="2479" spans="6:31" x14ac:dyDescent="0.25">
      <c r="F2479" s="6"/>
      <c r="G2479"/>
      <c r="H2479"/>
      <c r="I2479" s="5"/>
      <c r="J2479" s="7"/>
      <c r="M2479" s="20" t="str">
        <f t="shared" si="1382"/>
        <v/>
      </c>
      <c r="P2479" s="21"/>
      <c r="Q2479" s="21"/>
      <c r="R2479" s="22"/>
      <c r="T2479" s="23"/>
      <c r="W2479" s="5"/>
      <c r="X2479" s="7"/>
      <c r="Z2479" s="5"/>
      <c r="AA2479" s="1"/>
      <c r="AB2479" s="5"/>
      <c r="AC2479" s="5"/>
      <c r="AD2479" s="1"/>
      <c r="AE2479" s="5"/>
    </row>
    <row r="2480" spans="6:31" x14ac:dyDescent="0.25">
      <c r="F2480" s="6"/>
      <c r="G2480"/>
      <c r="H2480"/>
      <c r="I2480" s="5"/>
      <c r="J2480" s="7"/>
      <c r="M2480" s="20" t="str">
        <f t="shared" si="1382"/>
        <v/>
      </c>
      <c r="P2480" s="21"/>
      <c r="Q2480" s="21"/>
      <c r="R2480" s="22"/>
      <c r="T2480" s="23"/>
      <c r="W2480" s="5"/>
      <c r="X2480" s="7"/>
      <c r="Z2480" s="1"/>
      <c r="AA2480" s="1"/>
      <c r="AB2480" s="5"/>
      <c r="AC2480" s="5"/>
      <c r="AD2480" s="1"/>
    </row>
    <row r="2481" spans="6:31" x14ac:dyDescent="0.25">
      <c r="F2481" s="6"/>
      <c r="G2481"/>
      <c r="H2481"/>
      <c r="I2481" s="5"/>
      <c r="J2481" s="7"/>
      <c r="M2481" s="20" t="str">
        <f t="shared" si="1382"/>
        <v/>
      </c>
      <c r="P2481" s="21"/>
      <c r="Q2481" s="21"/>
      <c r="R2481" s="22"/>
      <c r="T2481" s="23"/>
      <c r="W2481" s="5"/>
      <c r="X2481" s="7"/>
      <c r="Z2481" s="1"/>
      <c r="AA2481" s="1"/>
      <c r="AB2481" s="5"/>
      <c r="AC2481" s="5"/>
      <c r="AD2481" s="1"/>
    </row>
    <row r="2482" spans="6:31" x14ac:dyDescent="0.25">
      <c r="F2482" s="6"/>
      <c r="G2482"/>
      <c r="H2482"/>
      <c r="I2482" s="5"/>
      <c r="J2482" s="7"/>
      <c r="M2482" s="20" t="str">
        <f t="shared" si="1382"/>
        <v/>
      </c>
      <c r="P2482" s="21"/>
      <c r="Q2482" s="21"/>
      <c r="R2482" s="22"/>
      <c r="T2482" s="23"/>
      <c r="W2482" s="5"/>
      <c r="X2482" s="7"/>
      <c r="Z2482" s="1"/>
      <c r="AA2482" s="1"/>
      <c r="AB2482" s="5"/>
      <c r="AC2482" s="5"/>
      <c r="AD2482" s="1"/>
    </row>
    <row r="2483" spans="6:31" x14ac:dyDescent="0.25">
      <c r="F2483" s="6"/>
      <c r="G2483"/>
      <c r="H2483"/>
      <c r="I2483" s="5"/>
      <c r="J2483" s="7"/>
      <c r="M2483" s="20" t="str">
        <f t="shared" si="1382"/>
        <v/>
      </c>
      <c r="P2483" s="21"/>
      <c r="Q2483" s="21"/>
      <c r="R2483" s="22"/>
      <c r="T2483" s="23"/>
      <c r="W2483" s="5"/>
      <c r="X2483" s="7"/>
      <c r="Z2483" s="1"/>
      <c r="AA2483" s="1"/>
      <c r="AB2483" s="5"/>
      <c r="AC2483" s="5"/>
      <c r="AD2483" s="1"/>
    </row>
    <row r="2484" spans="6:31" x14ac:dyDescent="0.25">
      <c r="F2484" s="6"/>
      <c r="G2484"/>
      <c r="H2484"/>
      <c r="I2484" s="5"/>
      <c r="J2484" s="7"/>
      <c r="M2484" s="20" t="str">
        <f t="shared" si="1382"/>
        <v/>
      </c>
      <c r="P2484" s="21"/>
      <c r="Q2484" s="21"/>
      <c r="R2484" s="22"/>
      <c r="T2484" s="23"/>
      <c r="W2484" s="5"/>
      <c r="X2484" s="7"/>
      <c r="Z2484" s="1"/>
      <c r="AA2484" s="1"/>
      <c r="AB2484" s="5"/>
      <c r="AC2484" s="5"/>
      <c r="AD2484" s="1"/>
    </row>
    <row r="2485" spans="6:31" x14ac:dyDescent="0.25">
      <c r="F2485" s="6"/>
      <c r="G2485"/>
      <c r="H2485"/>
      <c r="I2485" s="5"/>
      <c r="J2485" s="7"/>
      <c r="M2485" s="20" t="str">
        <f t="shared" si="1382"/>
        <v/>
      </c>
      <c r="P2485" s="21"/>
      <c r="Q2485" s="21"/>
      <c r="R2485" s="22"/>
      <c r="T2485" s="23"/>
      <c r="W2485" s="5"/>
      <c r="X2485" s="7"/>
      <c r="Z2485" s="1"/>
      <c r="AA2485" s="1"/>
      <c r="AB2485" s="5"/>
      <c r="AC2485" s="5"/>
      <c r="AD2485" s="1"/>
    </row>
    <row r="2486" spans="6:31" x14ac:dyDescent="0.25">
      <c r="F2486" s="6"/>
      <c r="G2486"/>
      <c r="H2486"/>
      <c r="I2486" s="5"/>
      <c r="J2486" s="7"/>
      <c r="M2486" s="20" t="str">
        <f t="shared" si="1382"/>
        <v/>
      </c>
      <c r="P2486" s="21"/>
      <c r="Q2486" s="21"/>
      <c r="R2486" s="22"/>
      <c r="T2486" s="23"/>
      <c r="W2486" s="5"/>
      <c r="X2486" s="7"/>
      <c r="Z2486" s="1"/>
      <c r="AA2486" s="1"/>
      <c r="AB2486" s="5"/>
      <c r="AC2486" s="5"/>
      <c r="AD2486" s="1"/>
    </row>
    <row r="2487" spans="6:31" x14ac:dyDescent="0.25">
      <c r="F2487" s="6"/>
      <c r="G2487"/>
      <c r="H2487"/>
      <c r="I2487" s="5"/>
      <c r="J2487" s="7"/>
      <c r="M2487" s="20" t="str">
        <f t="shared" si="1382"/>
        <v/>
      </c>
      <c r="P2487" s="21"/>
      <c r="Q2487" s="21"/>
      <c r="R2487" s="22"/>
      <c r="T2487" s="23"/>
      <c r="W2487" s="5"/>
      <c r="X2487" s="7"/>
      <c r="Z2487" s="1"/>
      <c r="AA2487" s="1"/>
      <c r="AB2487" s="5"/>
      <c r="AC2487" s="5"/>
      <c r="AD2487" s="1"/>
    </row>
    <row r="2488" spans="6:31" x14ac:dyDescent="0.25">
      <c r="F2488" s="6"/>
      <c r="G2488"/>
      <c r="H2488"/>
      <c r="I2488" s="5"/>
      <c r="J2488" s="7"/>
      <c r="M2488" s="20" t="str">
        <f t="shared" si="1382"/>
        <v/>
      </c>
      <c r="P2488" s="21"/>
      <c r="Q2488" s="21"/>
      <c r="R2488" s="22"/>
      <c r="T2488" s="23"/>
      <c r="W2488" s="5"/>
      <c r="X2488" s="7"/>
      <c r="Z2488" s="5"/>
      <c r="AA2488" s="1"/>
      <c r="AB2488" s="5"/>
      <c r="AC2488" s="5"/>
      <c r="AD2488" s="1"/>
    </row>
    <row r="2489" spans="6:31" x14ac:dyDescent="0.25">
      <c r="F2489" s="6"/>
      <c r="G2489"/>
      <c r="H2489"/>
      <c r="I2489" s="5"/>
      <c r="J2489" s="7"/>
      <c r="M2489" s="20" t="str">
        <f t="shared" si="1382"/>
        <v/>
      </c>
      <c r="P2489" s="21"/>
      <c r="Q2489" s="21"/>
      <c r="R2489" s="22"/>
      <c r="T2489" s="23"/>
      <c r="W2489" s="5"/>
      <c r="X2489" s="7"/>
      <c r="Z2489" s="5"/>
      <c r="AA2489" s="1"/>
      <c r="AB2489" s="5"/>
      <c r="AC2489" s="5"/>
      <c r="AD2489" s="1"/>
      <c r="AE2489" s="5"/>
    </row>
  </sheetData>
  <autoFilter ref="M1:T2489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journal info</vt:lpstr>
      <vt:lpstr>Sheet1</vt:lpstr>
    </vt:vector>
  </TitlesOfParts>
  <Company/>
  <LinksUpToDate>false</LinksUpToDate>
  <SharedDoc>false</SharedDoc>
  <HyperlinksChanged>false</HyperlinksChanged>
  <AppVersion>16.0300</AppVersion>
  <Manager/>
  <Template/>
  <HyperlinkBas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